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230"/>
  </bookViews>
  <sheets>
    <sheet name="Разряды и звания" sheetId="14" r:id="rId1"/>
    <sheet name="Индивидуальные гонки" sheetId="13" r:id="rId2"/>
    <sheet name="Финал(п)" sheetId="12" r:id="rId3"/>
    <sheet name="Финал" sheetId="11" r:id="rId4"/>
    <sheet name="Командные гонки(п)" sheetId="10" r:id="rId5"/>
    <sheet name="Командные гонки" sheetId="9" r:id="rId6"/>
    <sheet name="Квалификация(п)" sheetId="8" r:id="rId7"/>
    <sheet name="Квалификация" sheetId="7" r:id="rId8"/>
    <sheet name="Экипажи индивидуальных гонок" sheetId="6" r:id="rId9"/>
    <sheet name="Сводка по участникам" sheetId="5" r:id="rId10"/>
    <sheet name="Все участники соревнований" sheetId="4" r:id="rId11"/>
  </sheets>
  <definedNames>
    <definedName name="_xlnm._FilterDatabase" localSheetId="8" hidden="1">'Экипажи индивидуальных гонок'!$A$1:$M$237</definedName>
  </definedNames>
  <calcPr calcId="145621"/>
</workbook>
</file>

<file path=xl/calcChain.xml><?xml version="1.0" encoding="utf-8"?>
<calcChain xmlns="http://schemas.openxmlformats.org/spreadsheetml/2006/main">
  <c r="L98" i="13" l="1"/>
  <c r="L99" i="13"/>
  <c r="L100" i="13"/>
  <c r="L101" i="13"/>
  <c r="L102" i="13"/>
  <c r="L103" i="13"/>
  <c r="L104" i="13"/>
  <c r="L105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50" i="13"/>
  <c r="L51" i="13"/>
  <c r="L52" i="13"/>
  <c r="L53" i="13"/>
  <c r="L54" i="13"/>
  <c r="L5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BD108" i="12"/>
  <c r="BE108" i="12" s="1"/>
  <c r="BD109" i="12"/>
  <c r="BE109" i="12" s="1"/>
  <c r="BD110" i="12"/>
  <c r="BE110" i="12" s="1"/>
  <c r="BD111" i="12"/>
  <c r="BE111" i="12" s="1"/>
  <c r="BD112" i="12"/>
  <c r="BE112" i="12" s="1"/>
  <c r="BD113" i="12"/>
  <c r="BE113" i="12" s="1"/>
  <c r="BD114" i="12"/>
  <c r="BD115" i="12"/>
  <c r="AF108" i="12"/>
  <c r="AG108" i="12" s="1"/>
  <c r="AF109" i="12"/>
  <c r="AG109" i="12" s="1"/>
  <c r="AF110" i="12"/>
  <c r="AG110" i="12" s="1"/>
  <c r="AF111" i="12"/>
  <c r="AG111" i="12" s="1"/>
  <c r="AF112" i="12"/>
  <c r="AF113" i="12"/>
  <c r="AG113" i="12" s="1"/>
  <c r="AF114" i="12"/>
  <c r="AG114" i="12" s="1"/>
  <c r="AF115" i="12"/>
  <c r="BD86" i="12"/>
  <c r="BE86" i="12" s="1"/>
  <c r="BD87" i="12"/>
  <c r="BE87" i="12" s="1"/>
  <c r="BD88" i="12"/>
  <c r="BE88" i="12" s="1"/>
  <c r="BD89" i="12"/>
  <c r="BE89" i="12" s="1"/>
  <c r="BD90" i="12"/>
  <c r="BE90" i="12" s="1"/>
  <c r="BD91" i="12"/>
  <c r="BE91" i="12" s="1"/>
  <c r="BD92" i="12"/>
  <c r="BE92" i="12" s="1"/>
  <c r="BD93" i="12"/>
  <c r="BE93" i="12" s="1"/>
  <c r="BD94" i="12"/>
  <c r="BE94" i="12" s="1"/>
  <c r="BD95" i="12"/>
  <c r="BE95" i="12" s="1"/>
  <c r="BD96" i="12"/>
  <c r="BE96" i="12" s="1"/>
  <c r="BD97" i="12"/>
  <c r="BE97" i="12" s="1"/>
  <c r="BD98" i="12"/>
  <c r="BE98" i="12" s="1"/>
  <c r="BD99" i="12"/>
  <c r="BE99" i="12" s="1"/>
  <c r="BD100" i="12"/>
  <c r="BE100" i="12" s="1"/>
  <c r="BD101" i="12"/>
  <c r="BE101" i="12" s="1"/>
  <c r="BD102" i="12"/>
  <c r="BE102" i="12" s="1"/>
  <c r="BD103" i="12"/>
  <c r="BE103" i="12" s="1"/>
  <c r="AF86" i="12"/>
  <c r="AG86" i="12" s="1"/>
  <c r="AF87" i="12"/>
  <c r="AG87" i="12" s="1"/>
  <c r="AF88" i="12"/>
  <c r="AG88" i="12" s="1"/>
  <c r="AF89" i="12"/>
  <c r="AG89" i="12" s="1"/>
  <c r="AF90" i="12"/>
  <c r="AG90" i="12" s="1"/>
  <c r="AF91" i="12"/>
  <c r="AF92" i="12"/>
  <c r="AG92" i="12" s="1"/>
  <c r="AF93" i="12"/>
  <c r="AG93" i="12" s="1"/>
  <c r="AF94" i="12"/>
  <c r="AG94" i="12" s="1"/>
  <c r="AF95" i="12"/>
  <c r="AG95" i="12" s="1"/>
  <c r="AF96" i="12"/>
  <c r="AG96" i="12" s="1"/>
  <c r="AF97" i="12"/>
  <c r="AG97" i="12" s="1"/>
  <c r="AF98" i="12"/>
  <c r="AG98" i="12" s="1"/>
  <c r="AF99" i="12"/>
  <c r="AG99" i="12" s="1"/>
  <c r="AF100" i="12"/>
  <c r="AG100" i="12" s="1"/>
  <c r="AF101" i="12"/>
  <c r="AG101" i="12" s="1"/>
  <c r="AF102" i="12"/>
  <c r="AG102" i="12" s="1"/>
  <c r="AF103" i="12"/>
  <c r="AG103" i="12" s="1"/>
  <c r="BD64" i="12"/>
  <c r="BE64" i="12" s="1"/>
  <c r="BD65" i="12"/>
  <c r="BE65" i="12" s="1"/>
  <c r="BD66" i="12"/>
  <c r="BE66" i="12" s="1"/>
  <c r="BD67" i="12"/>
  <c r="BE67" i="12" s="1"/>
  <c r="BD68" i="12"/>
  <c r="BE68" i="12" s="1"/>
  <c r="BD69" i="12"/>
  <c r="BE69" i="12" s="1"/>
  <c r="BD70" i="12"/>
  <c r="BE70" i="12" s="1"/>
  <c r="BD71" i="12"/>
  <c r="BE71" i="12" s="1"/>
  <c r="BD72" i="12"/>
  <c r="BE72" i="12" s="1"/>
  <c r="BD73" i="12"/>
  <c r="BE73" i="12" s="1"/>
  <c r="BD74" i="12"/>
  <c r="BE74" i="12" s="1"/>
  <c r="BD75" i="12"/>
  <c r="BE75" i="12" s="1"/>
  <c r="BD76" i="12"/>
  <c r="BE76" i="12" s="1"/>
  <c r="BD77" i="12"/>
  <c r="BE77" i="12" s="1"/>
  <c r="BD78" i="12"/>
  <c r="BE78" i="12" s="1"/>
  <c r="BD79" i="12"/>
  <c r="BE79" i="12" s="1"/>
  <c r="BD80" i="12"/>
  <c r="BE80" i="12" s="1"/>
  <c r="BD81" i="12"/>
  <c r="AF64" i="12"/>
  <c r="AG64" i="12" s="1"/>
  <c r="AF65" i="12"/>
  <c r="AG65" i="12" s="1"/>
  <c r="AF66" i="12"/>
  <c r="AG66" i="12" s="1"/>
  <c r="AF67" i="12"/>
  <c r="AG67" i="12" s="1"/>
  <c r="AF68" i="12"/>
  <c r="AG68" i="12" s="1"/>
  <c r="AF69" i="12"/>
  <c r="AG69" i="12" s="1"/>
  <c r="AF70" i="12"/>
  <c r="AG70" i="12" s="1"/>
  <c r="AF71" i="12"/>
  <c r="AG71" i="12" s="1"/>
  <c r="AF72" i="12"/>
  <c r="AG72" i="12" s="1"/>
  <c r="AF73" i="12"/>
  <c r="AG73" i="12" s="1"/>
  <c r="AF74" i="12"/>
  <c r="AG74" i="12" s="1"/>
  <c r="AF75" i="12"/>
  <c r="AG75" i="12" s="1"/>
  <c r="AF76" i="12"/>
  <c r="AG76" i="12" s="1"/>
  <c r="AF77" i="12"/>
  <c r="AG77" i="12" s="1"/>
  <c r="AF78" i="12"/>
  <c r="AG78" i="12" s="1"/>
  <c r="AF79" i="12"/>
  <c r="AG79" i="12" s="1"/>
  <c r="AF80" i="12"/>
  <c r="AG80" i="12" s="1"/>
  <c r="AF81" i="12"/>
  <c r="BD54" i="12"/>
  <c r="BE54" i="12" s="1"/>
  <c r="BD55" i="12"/>
  <c r="BE55" i="12" s="1"/>
  <c r="BD56" i="12"/>
  <c r="BE56" i="12" s="1"/>
  <c r="BD57" i="12"/>
  <c r="BD58" i="12"/>
  <c r="BE58" i="12" s="1"/>
  <c r="BD59" i="12"/>
  <c r="AF54" i="12"/>
  <c r="AG54" i="12" s="1"/>
  <c r="AF55" i="12"/>
  <c r="AG55" i="12" s="1"/>
  <c r="AF56" i="12"/>
  <c r="AG56" i="12" s="1"/>
  <c r="AF57" i="12"/>
  <c r="AG57" i="12" s="1"/>
  <c r="AF58" i="12"/>
  <c r="AG58" i="12" s="1"/>
  <c r="AF59" i="12"/>
  <c r="BD10" i="12"/>
  <c r="BE10" i="12" s="1"/>
  <c r="BD11" i="12"/>
  <c r="BE11" i="12" s="1"/>
  <c r="BD12" i="12"/>
  <c r="BE12" i="12" s="1"/>
  <c r="BD13" i="12"/>
  <c r="BE13" i="12" s="1"/>
  <c r="BD14" i="12"/>
  <c r="BE14" i="12" s="1"/>
  <c r="BD15" i="12"/>
  <c r="BE15" i="12" s="1"/>
  <c r="BD16" i="12"/>
  <c r="BE16" i="12" s="1"/>
  <c r="BD17" i="12"/>
  <c r="BE17" i="12" s="1"/>
  <c r="BD18" i="12"/>
  <c r="BE18" i="12" s="1"/>
  <c r="BD19" i="12"/>
  <c r="BE19" i="12" s="1"/>
  <c r="BD20" i="12"/>
  <c r="BE20" i="12" s="1"/>
  <c r="BD21" i="12"/>
  <c r="BE21" i="12" s="1"/>
  <c r="BD22" i="12"/>
  <c r="BE22" i="12" s="1"/>
  <c r="BD23" i="12"/>
  <c r="BE23" i="12" s="1"/>
  <c r="BD24" i="12"/>
  <c r="BE24" i="12" s="1"/>
  <c r="BD25" i="12"/>
  <c r="BE25" i="12" s="1"/>
  <c r="BD26" i="12"/>
  <c r="BE26" i="12" s="1"/>
  <c r="BD27" i="12"/>
  <c r="BE27" i="12" s="1"/>
  <c r="BD28" i="12"/>
  <c r="BE28" i="12" s="1"/>
  <c r="BD29" i="12"/>
  <c r="BE29" i="12" s="1"/>
  <c r="BD30" i="12"/>
  <c r="BE30" i="12" s="1"/>
  <c r="BD31" i="12"/>
  <c r="BE31" i="12" s="1"/>
  <c r="BD32" i="12"/>
  <c r="BE32" i="12" s="1"/>
  <c r="BD33" i="12"/>
  <c r="BE33" i="12" s="1"/>
  <c r="BD34" i="12"/>
  <c r="BE34" i="12" s="1"/>
  <c r="BD35" i="12"/>
  <c r="BE35" i="12" s="1"/>
  <c r="BD36" i="12"/>
  <c r="BE36" i="12" s="1"/>
  <c r="BD37" i="12"/>
  <c r="BE37" i="12" s="1"/>
  <c r="BD38" i="12"/>
  <c r="BE38" i="12" s="1"/>
  <c r="BD39" i="12"/>
  <c r="BE39" i="12" s="1"/>
  <c r="BD40" i="12"/>
  <c r="BE40" i="12" s="1"/>
  <c r="BD41" i="12"/>
  <c r="BE41" i="12" s="1"/>
  <c r="BD42" i="12"/>
  <c r="BE42" i="12" s="1"/>
  <c r="BD43" i="12"/>
  <c r="BE43" i="12" s="1"/>
  <c r="BD44" i="12"/>
  <c r="BD45" i="12"/>
  <c r="BE45" i="12" s="1"/>
  <c r="BD46" i="12"/>
  <c r="BD47" i="12"/>
  <c r="BD48" i="12"/>
  <c r="BD49" i="12"/>
  <c r="AF10" i="12"/>
  <c r="AG10" i="12" s="1"/>
  <c r="AF11" i="12"/>
  <c r="AG11" i="12" s="1"/>
  <c r="AF12" i="12"/>
  <c r="AG12" i="12" s="1"/>
  <c r="AF13" i="12"/>
  <c r="AG13" i="12" s="1"/>
  <c r="AF14" i="12"/>
  <c r="AG14" i="12" s="1"/>
  <c r="AF15" i="12"/>
  <c r="AG15" i="12" s="1"/>
  <c r="AF16" i="12"/>
  <c r="AG16" i="12" s="1"/>
  <c r="AF17" i="12"/>
  <c r="AG17" i="12" s="1"/>
  <c r="AF18" i="12"/>
  <c r="AG18" i="12" s="1"/>
  <c r="AF19" i="12"/>
  <c r="AG19" i="12" s="1"/>
  <c r="AF20" i="12"/>
  <c r="AG20" i="12" s="1"/>
  <c r="AF21" i="12"/>
  <c r="AG21" i="12" s="1"/>
  <c r="AF22" i="12"/>
  <c r="AG22" i="12" s="1"/>
  <c r="AF23" i="12"/>
  <c r="AG23" i="12" s="1"/>
  <c r="AF24" i="12"/>
  <c r="AG24" i="12" s="1"/>
  <c r="AF25" i="12"/>
  <c r="AG25" i="12" s="1"/>
  <c r="AF26" i="12"/>
  <c r="AG26" i="12" s="1"/>
  <c r="AF27" i="12"/>
  <c r="AG27" i="12" s="1"/>
  <c r="AF28" i="12"/>
  <c r="AG28" i="12" s="1"/>
  <c r="AF29" i="12"/>
  <c r="AG29" i="12" s="1"/>
  <c r="AF30" i="12"/>
  <c r="AG30" i="12" s="1"/>
  <c r="AF31" i="12"/>
  <c r="AG31" i="12" s="1"/>
  <c r="AF32" i="12"/>
  <c r="AG32" i="12" s="1"/>
  <c r="AF33" i="12"/>
  <c r="AG33" i="12" s="1"/>
  <c r="AF34" i="12"/>
  <c r="AG34" i="12" s="1"/>
  <c r="AF35" i="12"/>
  <c r="AG35" i="12" s="1"/>
  <c r="AF36" i="12"/>
  <c r="AG36" i="12" s="1"/>
  <c r="AF37" i="12"/>
  <c r="AG37" i="12" s="1"/>
  <c r="AF38" i="12"/>
  <c r="AG38" i="12" s="1"/>
  <c r="AF39" i="12"/>
  <c r="AG39" i="12" s="1"/>
  <c r="AF40" i="12"/>
  <c r="AG40" i="12" s="1"/>
  <c r="AF41" i="12"/>
  <c r="AG41" i="12" s="1"/>
  <c r="AF42" i="12"/>
  <c r="AG42" i="12" s="1"/>
  <c r="AF43" i="12"/>
  <c r="AG43" i="12" s="1"/>
  <c r="AF44" i="12"/>
  <c r="AG44" i="12" s="1"/>
  <c r="AF45" i="12"/>
  <c r="AG45" i="12" s="1"/>
  <c r="AF46" i="12"/>
  <c r="AG46" i="12" s="1"/>
  <c r="AF47" i="12"/>
  <c r="AF48" i="12"/>
  <c r="AF49" i="12"/>
  <c r="P114" i="11"/>
  <c r="O108" i="11"/>
  <c r="O109" i="11"/>
  <c r="O110" i="11"/>
  <c r="O111" i="11"/>
  <c r="O112" i="11"/>
  <c r="P112" i="11" s="1"/>
  <c r="O113" i="11"/>
  <c r="P113" i="11" s="1"/>
  <c r="L108" i="11"/>
  <c r="P108" i="11" s="1"/>
  <c r="L109" i="11"/>
  <c r="P109" i="11" s="1"/>
  <c r="L110" i="11"/>
  <c r="P110" i="11" s="1"/>
  <c r="L111" i="11"/>
  <c r="P111" i="11" s="1"/>
  <c r="L113" i="11"/>
  <c r="L114" i="11"/>
  <c r="O86" i="11"/>
  <c r="O87" i="11"/>
  <c r="O88" i="11"/>
  <c r="O89" i="11"/>
  <c r="O90" i="11"/>
  <c r="O91" i="11"/>
  <c r="P91" i="11" s="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L86" i="11"/>
  <c r="P86" i="11" s="1"/>
  <c r="L87" i="11"/>
  <c r="P87" i="11" s="1"/>
  <c r="L88" i="11"/>
  <c r="P88" i="11" s="1"/>
  <c r="L89" i="11"/>
  <c r="P89" i="11" s="1"/>
  <c r="L90" i="11"/>
  <c r="P90" i="11" s="1"/>
  <c r="L92" i="11"/>
  <c r="P92" i="11" s="1"/>
  <c r="L93" i="11"/>
  <c r="P93" i="11" s="1"/>
  <c r="L94" i="11"/>
  <c r="P94" i="11" s="1"/>
  <c r="L95" i="11"/>
  <c r="P95" i="11" s="1"/>
  <c r="L96" i="11"/>
  <c r="P96" i="11" s="1"/>
  <c r="L97" i="11"/>
  <c r="L98" i="11"/>
  <c r="P98" i="11" s="1"/>
  <c r="L99" i="11"/>
  <c r="P99" i="11" s="1"/>
  <c r="L100" i="11"/>
  <c r="P100" i="11" s="1"/>
  <c r="L101" i="11"/>
  <c r="P101" i="11" s="1"/>
  <c r="L102" i="11"/>
  <c r="P102" i="11" s="1"/>
  <c r="L103" i="11"/>
  <c r="P103" i="11" s="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L64" i="11"/>
  <c r="P64" i="11" s="1"/>
  <c r="L65" i="11"/>
  <c r="P65" i="11" s="1"/>
  <c r="L66" i="11"/>
  <c r="P66" i="11" s="1"/>
  <c r="L67" i="11"/>
  <c r="P67" i="11" s="1"/>
  <c r="L68" i="11"/>
  <c r="P68" i="11" s="1"/>
  <c r="L69" i="11"/>
  <c r="P69" i="11" s="1"/>
  <c r="L70" i="11"/>
  <c r="P70" i="11" s="1"/>
  <c r="L71" i="11"/>
  <c r="P71" i="11" s="1"/>
  <c r="L72" i="11"/>
  <c r="P72" i="11" s="1"/>
  <c r="L73" i="11"/>
  <c r="P73" i="11" s="1"/>
  <c r="L74" i="11"/>
  <c r="P74" i="11" s="1"/>
  <c r="L75" i="11"/>
  <c r="P75" i="11" s="1"/>
  <c r="L76" i="11"/>
  <c r="P76" i="11" s="1"/>
  <c r="L77" i="11"/>
  <c r="P77" i="11" s="1"/>
  <c r="L78" i="11"/>
  <c r="P78" i="11" s="1"/>
  <c r="L79" i="11"/>
  <c r="P79" i="11" s="1"/>
  <c r="L80" i="11"/>
  <c r="P80" i="11" s="1"/>
  <c r="P58" i="11"/>
  <c r="O54" i="11"/>
  <c r="O55" i="11"/>
  <c r="O56" i="11"/>
  <c r="O58" i="11"/>
  <c r="L54" i="11"/>
  <c r="P54" i="11" s="1"/>
  <c r="L55" i="11"/>
  <c r="P55" i="11" s="1"/>
  <c r="L56" i="11"/>
  <c r="P56" i="11" s="1"/>
  <c r="L57" i="11"/>
  <c r="P57" i="11" s="1"/>
  <c r="L58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5" i="11"/>
  <c r="L10" i="11"/>
  <c r="P10" i="11" s="1"/>
  <c r="L11" i="11"/>
  <c r="P11" i="11" s="1"/>
  <c r="L12" i="11"/>
  <c r="P12" i="11" s="1"/>
  <c r="L13" i="11"/>
  <c r="P13" i="11" s="1"/>
  <c r="L14" i="11"/>
  <c r="P14" i="11" s="1"/>
  <c r="L15" i="11"/>
  <c r="P15" i="11" s="1"/>
  <c r="L16" i="11"/>
  <c r="P16" i="11" s="1"/>
  <c r="L17" i="11"/>
  <c r="P17" i="11" s="1"/>
  <c r="L18" i="11"/>
  <c r="P18" i="11" s="1"/>
  <c r="L19" i="11"/>
  <c r="P19" i="11" s="1"/>
  <c r="L20" i="11"/>
  <c r="P20" i="11" s="1"/>
  <c r="L21" i="11"/>
  <c r="P21" i="11" s="1"/>
  <c r="L22" i="11"/>
  <c r="P22" i="11" s="1"/>
  <c r="L23" i="11"/>
  <c r="P23" i="11" s="1"/>
  <c r="L24" i="11"/>
  <c r="P24" i="11" s="1"/>
  <c r="L25" i="11"/>
  <c r="P25" i="11" s="1"/>
  <c r="L26" i="11"/>
  <c r="P26" i="11" s="1"/>
  <c r="L27" i="11"/>
  <c r="P27" i="11" s="1"/>
  <c r="L28" i="11"/>
  <c r="P28" i="11" s="1"/>
  <c r="L29" i="11"/>
  <c r="P29" i="11" s="1"/>
  <c r="L30" i="11"/>
  <c r="P30" i="11" s="1"/>
  <c r="L31" i="11"/>
  <c r="P31" i="11" s="1"/>
  <c r="L32" i="11"/>
  <c r="P32" i="11" s="1"/>
  <c r="L33" i="11"/>
  <c r="P33" i="11" s="1"/>
  <c r="L34" i="11"/>
  <c r="P34" i="11" s="1"/>
  <c r="L35" i="11"/>
  <c r="P35" i="11" s="1"/>
  <c r="L36" i="11"/>
  <c r="P36" i="11" s="1"/>
  <c r="L37" i="11"/>
  <c r="P37" i="11" s="1"/>
  <c r="L38" i="11"/>
  <c r="P38" i="11" s="1"/>
  <c r="L39" i="11"/>
  <c r="P39" i="11" s="1"/>
  <c r="L40" i="11"/>
  <c r="P40" i="11" s="1"/>
  <c r="L41" i="11"/>
  <c r="P41" i="11" s="1"/>
  <c r="L42" i="11"/>
  <c r="P42" i="11" s="1"/>
  <c r="L43" i="11"/>
  <c r="P43" i="11" s="1"/>
  <c r="L44" i="11"/>
  <c r="P44" i="11" s="1"/>
  <c r="L45" i="11"/>
  <c r="P45" i="11" s="1"/>
  <c r="L46" i="11"/>
  <c r="P46" i="11" s="1"/>
  <c r="AI91" i="10"/>
  <c r="AG91" i="10"/>
  <c r="AI84" i="10"/>
  <c r="AG84" i="10"/>
  <c r="AG81" i="10"/>
  <c r="AH81" i="10" s="1"/>
  <c r="AI81" i="10" s="1"/>
  <c r="AG78" i="10"/>
  <c r="AH78" i="10" s="1"/>
  <c r="AI78" i="10" s="1"/>
  <c r="AG75" i="10"/>
  <c r="AH75" i="10" s="1"/>
  <c r="AI75" i="10" s="1"/>
  <c r="AI68" i="10"/>
  <c r="AG68" i="10"/>
  <c r="AG65" i="10"/>
  <c r="AH65" i="10" s="1"/>
  <c r="AI65" i="10" s="1"/>
  <c r="AG62" i="10"/>
  <c r="AH62" i="10" s="1"/>
  <c r="AI62" i="10" s="1"/>
  <c r="AG59" i="10"/>
  <c r="AH59" i="10" s="1"/>
  <c r="AI59" i="10" s="1"/>
  <c r="AG56" i="10"/>
  <c r="AH56" i="10" s="1"/>
  <c r="AI56" i="10" s="1"/>
  <c r="AG53" i="10"/>
  <c r="AH53" i="10" s="1"/>
  <c r="AI53" i="10" s="1"/>
  <c r="AG50" i="10"/>
  <c r="AH50" i="10" s="1"/>
  <c r="AI50" i="10" s="1"/>
  <c r="AG43" i="10"/>
  <c r="AH43" i="10" s="1"/>
  <c r="AI43" i="10" s="1"/>
  <c r="AG40" i="10"/>
  <c r="AH40" i="10" s="1"/>
  <c r="AI40" i="10" s="1"/>
  <c r="AG37" i="10"/>
  <c r="AH37" i="10" s="1"/>
  <c r="AI37" i="10" s="1"/>
  <c r="AG34" i="10"/>
  <c r="AH34" i="10" s="1"/>
  <c r="AI34" i="10" s="1"/>
  <c r="AG31" i="10"/>
  <c r="AH31" i="10" s="1"/>
  <c r="AI31" i="10" s="1"/>
  <c r="AG28" i="10"/>
  <c r="AH28" i="10" s="1"/>
  <c r="AI28" i="10" s="1"/>
  <c r="AG25" i="10"/>
  <c r="AH25" i="10" s="1"/>
  <c r="AI25" i="10" s="1"/>
  <c r="AG22" i="10"/>
  <c r="AH22" i="10" s="1"/>
  <c r="AI22" i="10" s="1"/>
  <c r="AG19" i="10"/>
  <c r="AH19" i="10" s="1"/>
  <c r="AI19" i="10" s="1"/>
  <c r="AG16" i="10"/>
  <c r="AH16" i="10" s="1"/>
  <c r="AI16" i="10" s="1"/>
  <c r="AG13" i="10"/>
  <c r="AH13" i="10" s="1"/>
  <c r="AI13" i="10" s="1"/>
  <c r="AG10" i="10"/>
  <c r="AH10" i="10" s="1"/>
  <c r="AI10" i="10" s="1"/>
  <c r="M45" i="9"/>
  <c r="L39" i="9"/>
  <c r="L38" i="9"/>
  <c r="L37" i="9"/>
  <c r="M37" i="9" s="1"/>
  <c r="L31" i="9"/>
  <c r="L30" i="9"/>
  <c r="L29" i="9"/>
  <c r="L28" i="9"/>
  <c r="L27" i="9"/>
  <c r="L26" i="9"/>
  <c r="M26" i="9" s="1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BD241" i="8"/>
  <c r="BE241" i="8" s="1"/>
  <c r="BD242" i="8"/>
  <c r="BE242" i="8" s="1"/>
  <c r="BD243" i="8"/>
  <c r="BE243" i="8" s="1"/>
  <c r="BD244" i="8"/>
  <c r="BE244" i="8" s="1"/>
  <c r="BD245" i="8"/>
  <c r="BE245" i="8" s="1"/>
  <c r="BD246" i="8"/>
  <c r="BE246" i="8" s="1"/>
  <c r="BD247" i="8"/>
  <c r="BE247" i="8" s="1"/>
  <c r="BD248" i="8"/>
  <c r="BE248" i="8" s="1"/>
  <c r="BD249" i="8"/>
  <c r="BE249" i="8" s="1"/>
  <c r="BD250" i="8"/>
  <c r="BE250" i="8" s="1"/>
  <c r="BD251" i="8"/>
  <c r="BE251" i="8" s="1"/>
  <c r="BD252" i="8"/>
  <c r="BE252" i="8" s="1"/>
  <c r="BD253" i="8"/>
  <c r="BE253" i="8" s="1"/>
  <c r="BD254" i="8"/>
  <c r="BE254" i="8" s="1"/>
  <c r="BD255" i="8"/>
  <c r="BE255" i="8" s="1"/>
  <c r="BD256" i="8"/>
  <c r="BE256" i="8" s="1"/>
  <c r="BD257" i="8"/>
  <c r="BD258" i="8"/>
  <c r="BD259" i="8"/>
  <c r="BD260" i="8"/>
  <c r="BD261" i="8"/>
  <c r="AF241" i="8"/>
  <c r="AG241" i="8" s="1"/>
  <c r="AF242" i="8"/>
  <c r="AG242" i="8" s="1"/>
  <c r="AF243" i="8"/>
  <c r="AG243" i="8" s="1"/>
  <c r="AF244" i="8"/>
  <c r="AG244" i="8" s="1"/>
  <c r="AF245" i="8"/>
  <c r="AG245" i="8" s="1"/>
  <c r="AF246" i="8"/>
  <c r="AF247" i="8"/>
  <c r="AG247" i="8" s="1"/>
  <c r="AF248" i="8"/>
  <c r="AG248" i="8" s="1"/>
  <c r="AF249" i="8"/>
  <c r="AG249" i="8" s="1"/>
  <c r="AF250" i="8"/>
  <c r="AG250" i="8" s="1"/>
  <c r="AF251" i="8"/>
  <c r="AG251" i="8" s="1"/>
  <c r="AF252" i="8"/>
  <c r="AG252" i="8" s="1"/>
  <c r="AF253" i="8"/>
  <c r="AG253" i="8" s="1"/>
  <c r="AF254" i="8"/>
  <c r="AG254" i="8" s="1"/>
  <c r="AF255" i="8"/>
  <c r="AG255" i="8" s="1"/>
  <c r="AF256" i="8"/>
  <c r="AG256" i="8" s="1"/>
  <c r="AF257" i="8"/>
  <c r="AF258" i="8"/>
  <c r="AF259" i="8"/>
  <c r="AF260" i="8"/>
  <c r="AF261" i="8"/>
  <c r="BD191" i="8"/>
  <c r="BE191" i="8" s="1"/>
  <c r="BD192" i="8"/>
  <c r="BE192" i="8" s="1"/>
  <c r="BD193" i="8"/>
  <c r="BE193" i="8" s="1"/>
  <c r="BD194" i="8"/>
  <c r="BE194" i="8" s="1"/>
  <c r="BD195" i="8"/>
  <c r="BE195" i="8" s="1"/>
  <c r="BD196" i="8"/>
  <c r="BE196" i="8" s="1"/>
  <c r="BD197" i="8"/>
  <c r="BE197" i="8" s="1"/>
  <c r="BD198" i="8"/>
  <c r="BE198" i="8" s="1"/>
  <c r="BD199" i="8"/>
  <c r="BE199" i="8" s="1"/>
  <c r="BD200" i="8"/>
  <c r="BE200" i="8" s="1"/>
  <c r="BD201" i="8"/>
  <c r="BD202" i="8"/>
  <c r="BE202" i="8" s="1"/>
  <c r="BD203" i="8"/>
  <c r="BE203" i="8" s="1"/>
  <c r="BD204" i="8"/>
  <c r="BE204" i="8" s="1"/>
  <c r="BD205" i="8"/>
  <c r="BE205" i="8" s="1"/>
  <c r="BD206" i="8"/>
  <c r="BE206" i="8" s="1"/>
  <c r="BD207" i="8"/>
  <c r="BE207" i="8" s="1"/>
  <c r="BD208" i="8"/>
  <c r="BE208" i="8" s="1"/>
  <c r="BD209" i="8"/>
  <c r="BE209" i="8" s="1"/>
  <c r="BD210" i="8"/>
  <c r="BE210" i="8" s="1"/>
  <c r="BD211" i="8"/>
  <c r="BE211" i="8" s="1"/>
  <c r="BD212" i="8"/>
  <c r="BE212" i="8" s="1"/>
  <c r="BD213" i="8"/>
  <c r="BE213" i="8" s="1"/>
  <c r="BD214" i="8"/>
  <c r="BE214" i="8" s="1"/>
  <c r="BD215" i="8"/>
  <c r="BE215" i="8" s="1"/>
  <c r="BD216" i="8"/>
  <c r="BE216" i="8" s="1"/>
  <c r="BD217" i="8"/>
  <c r="BE217" i="8" s="1"/>
  <c r="BD218" i="8"/>
  <c r="BE218" i="8" s="1"/>
  <c r="BD219" i="8"/>
  <c r="BE219" i="8" s="1"/>
  <c r="BD220" i="8"/>
  <c r="BE220" i="8" s="1"/>
  <c r="BD221" i="8"/>
  <c r="BE221" i="8" s="1"/>
  <c r="BD222" i="8"/>
  <c r="BD223" i="8"/>
  <c r="BE223" i="8" s="1"/>
  <c r="BD224" i="8"/>
  <c r="BE224" i="8" s="1"/>
  <c r="BD225" i="8"/>
  <c r="BE225" i="8" s="1"/>
  <c r="BD226" i="8"/>
  <c r="BE226" i="8" s="1"/>
  <c r="BD227" i="8"/>
  <c r="BE227" i="8" s="1"/>
  <c r="BD228" i="8"/>
  <c r="BE228" i="8" s="1"/>
  <c r="BD229" i="8"/>
  <c r="BE229" i="8" s="1"/>
  <c r="BD230" i="8"/>
  <c r="BD231" i="8"/>
  <c r="BE231" i="8" s="1"/>
  <c r="BD232" i="8"/>
  <c r="BE232" i="8" s="1"/>
  <c r="BD233" i="8"/>
  <c r="BD234" i="8"/>
  <c r="BE234" i="8" s="1"/>
  <c r="BD235" i="8"/>
  <c r="BD236" i="8"/>
  <c r="AF191" i="8"/>
  <c r="AG191" i="8" s="1"/>
  <c r="AF192" i="8"/>
  <c r="AG192" i="8" s="1"/>
  <c r="AF193" i="8"/>
  <c r="AG193" i="8" s="1"/>
  <c r="AF194" i="8"/>
  <c r="AG194" i="8" s="1"/>
  <c r="AF195" i="8"/>
  <c r="AG195" i="8" s="1"/>
  <c r="AF196" i="8"/>
  <c r="AG196" i="8" s="1"/>
  <c r="AF197" i="8"/>
  <c r="AG197" i="8" s="1"/>
  <c r="AF198" i="8"/>
  <c r="AG198" i="8" s="1"/>
  <c r="AF199" i="8"/>
  <c r="AG199" i="8" s="1"/>
  <c r="AF200" i="8"/>
  <c r="AG200" i="8" s="1"/>
  <c r="AF201" i="8"/>
  <c r="AG201" i="8" s="1"/>
  <c r="AF202" i="8"/>
  <c r="AG202" i="8" s="1"/>
  <c r="AF203" i="8"/>
  <c r="AG203" i="8" s="1"/>
  <c r="AF204" i="8"/>
  <c r="AG204" i="8" s="1"/>
  <c r="AF205" i="8"/>
  <c r="AG205" i="8" s="1"/>
  <c r="AF206" i="8"/>
  <c r="AG206" i="8" s="1"/>
  <c r="AF207" i="8"/>
  <c r="AG207" i="8" s="1"/>
  <c r="AF208" i="8"/>
  <c r="AG208" i="8" s="1"/>
  <c r="AF209" i="8"/>
  <c r="AG209" i="8" s="1"/>
  <c r="AF210" i="8"/>
  <c r="AG210" i="8" s="1"/>
  <c r="AF211" i="8"/>
  <c r="AG211" i="8" s="1"/>
  <c r="AF212" i="8"/>
  <c r="AG212" i="8" s="1"/>
  <c r="AF213" i="8"/>
  <c r="AG213" i="8" s="1"/>
  <c r="AF214" i="8"/>
  <c r="AG214" i="8" s="1"/>
  <c r="AF215" i="8"/>
  <c r="AG215" i="8" s="1"/>
  <c r="AF216" i="8"/>
  <c r="AG216" i="8" s="1"/>
  <c r="AF217" i="8"/>
  <c r="AG217" i="8" s="1"/>
  <c r="AF218" i="8"/>
  <c r="AG218" i="8" s="1"/>
  <c r="AF219" i="8"/>
  <c r="AG219" i="8" s="1"/>
  <c r="AF220" i="8"/>
  <c r="AG220" i="8" s="1"/>
  <c r="AF221" i="8"/>
  <c r="AG221" i="8" s="1"/>
  <c r="AF222" i="8"/>
  <c r="AG222" i="8" s="1"/>
  <c r="AF223" i="8"/>
  <c r="AG223" i="8" s="1"/>
  <c r="AF224" i="8"/>
  <c r="AG224" i="8" s="1"/>
  <c r="AF225" i="8"/>
  <c r="AG225" i="8" s="1"/>
  <c r="AF226" i="8"/>
  <c r="AG226" i="8" s="1"/>
  <c r="AF227" i="8"/>
  <c r="AG227" i="8" s="1"/>
  <c r="AF228" i="8"/>
  <c r="AG228" i="8" s="1"/>
  <c r="AF229" i="8"/>
  <c r="AG229" i="8" s="1"/>
  <c r="AF230" i="8"/>
  <c r="AG230" i="8" s="1"/>
  <c r="AF231" i="8"/>
  <c r="AG231" i="8" s="1"/>
  <c r="AF232" i="8"/>
  <c r="AG232" i="8" s="1"/>
  <c r="AF233" i="8"/>
  <c r="AG233" i="8" s="1"/>
  <c r="AF234" i="8"/>
  <c r="AG234" i="8" s="1"/>
  <c r="AF235" i="8"/>
  <c r="AG235" i="8" s="1"/>
  <c r="AF236" i="8"/>
  <c r="BE140" i="8"/>
  <c r="BD140" i="8"/>
  <c r="BD141" i="8"/>
  <c r="BE141" i="8" s="1"/>
  <c r="BD142" i="8"/>
  <c r="BE142" i="8" s="1"/>
  <c r="BD143" i="8"/>
  <c r="BE143" i="8" s="1"/>
  <c r="BD144" i="8"/>
  <c r="BE144" i="8" s="1"/>
  <c r="BD145" i="8"/>
  <c r="BE145" i="8" s="1"/>
  <c r="BD146" i="8"/>
  <c r="BE146" i="8" s="1"/>
  <c r="BD147" i="8"/>
  <c r="BE147" i="8" s="1"/>
  <c r="BD148" i="8"/>
  <c r="BE148" i="8" s="1"/>
  <c r="BD149" i="8"/>
  <c r="BE149" i="8" s="1"/>
  <c r="BD150" i="8"/>
  <c r="BE150" i="8" s="1"/>
  <c r="BD151" i="8"/>
  <c r="BD152" i="8"/>
  <c r="BE152" i="8" s="1"/>
  <c r="BD153" i="8"/>
  <c r="BE153" i="8" s="1"/>
  <c r="BD154" i="8"/>
  <c r="BE154" i="8" s="1"/>
  <c r="BD155" i="8"/>
  <c r="BE155" i="8" s="1"/>
  <c r="BD156" i="8"/>
  <c r="BE156" i="8" s="1"/>
  <c r="BD157" i="8"/>
  <c r="BE157" i="8" s="1"/>
  <c r="BD158" i="8"/>
  <c r="BE158" i="8" s="1"/>
  <c r="BD159" i="8"/>
  <c r="BE159" i="8" s="1"/>
  <c r="BD160" i="8"/>
  <c r="BD161" i="8"/>
  <c r="BE161" i="8" s="1"/>
  <c r="BD162" i="8"/>
  <c r="BE162" i="8" s="1"/>
  <c r="BD163" i="8"/>
  <c r="BE163" i="8" s="1"/>
  <c r="BD164" i="8"/>
  <c r="BE164" i="8" s="1"/>
  <c r="BD165" i="8"/>
  <c r="BE165" i="8" s="1"/>
  <c r="BD166" i="8"/>
  <c r="BE166" i="8" s="1"/>
  <c r="BD167" i="8"/>
  <c r="BE167" i="8" s="1"/>
  <c r="BD168" i="8"/>
  <c r="BE168" i="8" s="1"/>
  <c r="BD169" i="8"/>
  <c r="BE169" i="8" s="1"/>
  <c r="BD170" i="8"/>
  <c r="BE170" i="8" s="1"/>
  <c r="BD171" i="8"/>
  <c r="BE171" i="8" s="1"/>
  <c r="BD172" i="8"/>
  <c r="BE172" i="8" s="1"/>
  <c r="BD173" i="8"/>
  <c r="BE173" i="8" s="1"/>
  <c r="BD174" i="8"/>
  <c r="BE174" i="8" s="1"/>
  <c r="BD175" i="8"/>
  <c r="BE175" i="8" s="1"/>
  <c r="BD176" i="8"/>
  <c r="BE176" i="8" s="1"/>
  <c r="BD177" i="8"/>
  <c r="BE177" i="8" s="1"/>
  <c r="BD178" i="8"/>
  <c r="BE178" i="8" s="1"/>
  <c r="BD179" i="8"/>
  <c r="BE179" i="8" s="1"/>
  <c r="BD180" i="8"/>
  <c r="BD181" i="8"/>
  <c r="BD182" i="8"/>
  <c r="BD183" i="8"/>
  <c r="BD184" i="8"/>
  <c r="BD185" i="8"/>
  <c r="BD186" i="8"/>
  <c r="AF140" i="8"/>
  <c r="AG140" i="8" s="1"/>
  <c r="BF140" i="8" s="1"/>
  <c r="AF141" i="8"/>
  <c r="AG141" i="8" s="1"/>
  <c r="AF142" i="8"/>
  <c r="AG142" i="8" s="1"/>
  <c r="AF143" i="8"/>
  <c r="AG143" i="8" s="1"/>
  <c r="AF144" i="8"/>
  <c r="AG144" i="8" s="1"/>
  <c r="AF145" i="8"/>
  <c r="AG145" i="8" s="1"/>
  <c r="AF146" i="8"/>
  <c r="AG146" i="8" s="1"/>
  <c r="AF147" i="8"/>
  <c r="AG147" i="8" s="1"/>
  <c r="AF148" i="8"/>
  <c r="AG148" i="8" s="1"/>
  <c r="AF149" i="8"/>
  <c r="AG149" i="8" s="1"/>
  <c r="AF150" i="8"/>
  <c r="AG150" i="8" s="1"/>
  <c r="AF151" i="8"/>
  <c r="AG151" i="8" s="1"/>
  <c r="AF152" i="8"/>
  <c r="AG152" i="8" s="1"/>
  <c r="AF153" i="8"/>
  <c r="AG153" i="8" s="1"/>
  <c r="AF154" i="8"/>
  <c r="AG154" i="8" s="1"/>
  <c r="AF155" i="8"/>
  <c r="AG155" i="8" s="1"/>
  <c r="AF156" i="8"/>
  <c r="AG156" i="8" s="1"/>
  <c r="AF157" i="8"/>
  <c r="AG157" i="8" s="1"/>
  <c r="AF158" i="8"/>
  <c r="AG158" i="8" s="1"/>
  <c r="AF159" i="8"/>
  <c r="AG159" i="8" s="1"/>
  <c r="AF160" i="8"/>
  <c r="AG160" i="8" s="1"/>
  <c r="AF161" i="8"/>
  <c r="AG161" i="8" s="1"/>
  <c r="AF162" i="8"/>
  <c r="AG162" i="8" s="1"/>
  <c r="AF163" i="8"/>
  <c r="AG163" i="8" s="1"/>
  <c r="AF164" i="8"/>
  <c r="AG164" i="8" s="1"/>
  <c r="AF165" i="8"/>
  <c r="AG165" i="8" s="1"/>
  <c r="AF166" i="8"/>
  <c r="AG166" i="8" s="1"/>
  <c r="AF167" i="8"/>
  <c r="AG167" i="8" s="1"/>
  <c r="AF168" i="8"/>
  <c r="AF169" i="8"/>
  <c r="AG169" i="8" s="1"/>
  <c r="AF170" i="8"/>
  <c r="AG170" i="8" s="1"/>
  <c r="AF171" i="8"/>
  <c r="AG171" i="8" s="1"/>
  <c r="AF172" i="8"/>
  <c r="AG172" i="8" s="1"/>
  <c r="AF173" i="8"/>
  <c r="AG173" i="8" s="1"/>
  <c r="AF174" i="8"/>
  <c r="AG174" i="8" s="1"/>
  <c r="AF175" i="8"/>
  <c r="AG175" i="8" s="1"/>
  <c r="AF176" i="8"/>
  <c r="AF177" i="8"/>
  <c r="AG177" i="8" s="1"/>
  <c r="AF178" i="8"/>
  <c r="AG178" i="8" s="1"/>
  <c r="AF179" i="8"/>
  <c r="AF180" i="8"/>
  <c r="AF181" i="8"/>
  <c r="AF182" i="8"/>
  <c r="AF183" i="8"/>
  <c r="AF184" i="8"/>
  <c r="AF185" i="8"/>
  <c r="AF186" i="8"/>
  <c r="BD120" i="8"/>
  <c r="BE120" i="8" s="1"/>
  <c r="BD121" i="8"/>
  <c r="BD122" i="8"/>
  <c r="BD123" i="8"/>
  <c r="BE123" i="8" s="1"/>
  <c r="BD124" i="8"/>
  <c r="BE124" i="8" s="1"/>
  <c r="BD125" i="8"/>
  <c r="BE125" i="8" s="1"/>
  <c r="BD126" i="8"/>
  <c r="BE126" i="8" s="1"/>
  <c r="BD127" i="8"/>
  <c r="BE127" i="8" s="1"/>
  <c r="BD128" i="8"/>
  <c r="BE128" i="8" s="1"/>
  <c r="BD129" i="8"/>
  <c r="BE129" i="8" s="1"/>
  <c r="BD130" i="8"/>
  <c r="BE130" i="8" s="1"/>
  <c r="BD131" i="8"/>
  <c r="BE131" i="8" s="1"/>
  <c r="BD132" i="8"/>
  <c r="BE132" i="8" s="1"/>
  <c r="BD133" i="8"/>
  <c r="BE133" i="8" s="1"/>
  <c r="BD134" i="8"/>
  <c r="BD135" i="8"/>
  <c r="AF120" i="8"/>
  <c r="AG120" i="8" s="1"/>
  <c r="AF121" i="8"/>
  <c r="AG121" i="8" s="1"/>
  <c r="AF122" i="8"/>
  <c r="AG122" i="8" s="1"/>
  <c r="AF123" i="8"/>
  <c r="AG123" i="8" s="1"/>
  <c r="AF124" i="8"/>
  <c r="AG124" i="8" s="1"/>
  <c r="AF125" i="8"/>
  <c r="AG125" i="8" s="1"/>
  <c r="AF126" i="8"/>
  <c r="AF127" i="8"/>
  <c r="AG127" i="8" s="1"/>
  <c r="AF128" i="8"/>
  <c r="AG128" i="8" s="1"/>
  <c r="AF129" i="8"/>
  <c r="AG129" i="8" s="1"/>
  <c r="AF130" i="8"/>
  <c r="AG130" i="8" s="1"/>
  <c r="AF131" i="8"/>
  <c r="AF132" i="8"/>
  <c r="AG132" i="8" s="1"/>
  <c r="AF133" i="8"/>
  <c r="AF134" i="8"/>
  <c r="AF135" i="8"/>
  <c r="BD10" i="8"/>
  <c r="BE10" i="8" s="1"/>
  <c r="BD11" i="8"/>
  <c r="BD12" i="8"/>
  <c r="BE12" i="8" s="1"/>
  <c r="BD13" i="8"/>
  <c r="BE13" i="8" s="1"/>
  <c r="BD14" i="8"/>
  <c r="BE14" i="8" s="1"/>
  <c r="BD15" i="8"/>
  <c r="BE15" i="8" s="1"/>
  <c r="BD16" i="8"/>
  <c r="BE16" i="8" s="1"/>
  <c r="BD17" i="8"/>
  <c r="BE17" i="8" s="1"/>
  <c r="BD18" i="8"/>
  <c r="BE18" i="8" s="1"/>
  <c r="BD19" i="8"/>
  <c r="BE19" i="8" s="1"/>
  <c r="BD20" i="8"/>
  <c r="BE20" i="8" s="1"/>
  <c r="BD21" i="8"/>
  <c r="BE21" i="8" s="1"/>
  <c r="BD22" i="8"/>
  <c r="BE22" i="8" s="1"/>
  <c r="BD23" i="8"/>
  <c r="BE23" i="8" s="1"/>
  <c r="BD24" i="8"/>
  <c r="BE24" i="8" s="1"/>
  <c r="BD25" i="8"/>
  <c r="BE25" i="8" s="1"/>
  <c r="BD26" i="8"/>
  <c r="BE26" i="8" s="1"/>
  <c r="BD27" i="8"/>
  <c r="BE27" i="8" s="1"/>
  <c r="BD28" i="8"/>
  <c r="BE28" i="8" s="1"/>
  <c r="BD29" i="8"/>
  <c r="BE29" i="8" s="1"/>
  <c r="BD30" i="8"/>
  <c r="BE30" i="8" s="1"/>
  <c r="BD31" i="8"/>
  <c r="BE31" i="8" s="1"/>
  <c r="BD32" i="8"/>
  <c r="BE32" i="8" s="1"/>
  <c r="BD33" i="8"/>
  <c r="BE33" i="8" s="1"/>
  <c r="BD34" i="8"/>
  <c r="BE34" i="8" s="1"/>
  <c r="BD35" i="8"/>
  <c r="BE35" i="8" s="1"/>
  <c r="BD36" i="8"/>
  <c r="BE36" i="8" s="1"/>
  <c r="BD37" i="8"/>
  <c r="BE37" i="8" s="1"/>
  <c r="BD38" i="8"/>
  <c r="BE38" i="8" s="1"/>
  <c r="BD39" i="8"/>
  <c r="BE39" i="8" s="1"/>
  <c r="BD40" i="8"/>
  <c r="BE40" i="8" s="1"/>
  <c r="BD41" i="8"/>
  <c r="BE41" i="8" s="1"/>
  <c r="BD42" i="8"/>
  <c r="BE42" i="8" s="1"/>
  <c r="BD43" i="8"/>
  <c r="BE43" i="8" s="1"/>
  <c r="BD44" i="8"/>
  <c r="BE44" i="8" s="1"/>
  <c r="BD45" i="8"/>
  <c r="BE45" i="8" s="1"/>
  <c r="BD46" i="8"/>
  <c r="BE46" i="8" s="1"/>
  <c r="BD47" i="8"/>
  <c r="BE47" i="8" s="1"/>
  <c r="BD48" i="8"/>
  <c r="BE48" i="8" s="1"/>
  <c r="BD49" i="8"/>
  <c r="BE49" i="8" s="1"/>
  <c r="BD50" i="8"/>
  <c r="BE50" i="8" s="1"/>
  <c r="BD51" i="8"/>
  <c r="BE51" i="8" s="1"/>
  <c r="BD52" i="8"/>
  <c r="BE52" i="8" s="1"/>
  <c r="BD53" i="8"/>
  <c r="BE53" i="8" s="1"/>
  <c r="BD54" i="8"/>
  <c r="BE54" i="8" s="1"/>
  <c r="BD55" i="8"/>
  <c r="BE55" i="8" s="1"/>
  <c r="BD56" i="8"/>
  <c r="BE56" i="8" s="1"/>
  <c r="BD57" i="8"/>
  <c r="BE57" i="8" s="1"/>
  <c r="BD58" i="8"/>
  <c r="BE58" i="8" s="1"/>
  <c r="BD59" i="8"/>
  <c r="BE59" i="8" s="1"/>
  <c r="BD60" i="8"/>
  <c r="BE60" i="8" s="1"/>
  <c r="BD61" i="8"/>
  <c r="BE61" i="8" s="1"/>
  <c r="BD62" i="8"/>
  <c r="BE62" i="8" s="1"/>
  <c r="BD63" i="8"/>
  <c r="BE63" i="8" s="1"/>
  <c r="BD64" i="8"/>
  <c r="BE64" i="8" s="1"/>
  <c r="BD65" i="8"/>
  <c r="BE65" i="8" s="1"/>
  <c r="BD66" i="8"/>
  <c r="BE66" i="8" s="1"/>
  <c r="BD67" i="8"/>
  <c r="BE67" i="8" s="1"/>
  <c r="BD68" i="8"/>
  <c r="BE68" i="8" s="1"/>
  <c r="BD69" i="8"/>
  <c r="BE69" i="8" s="1"/>
  <c r="BD70" i="8"/>
  <c r="BE70" i="8" s="1"/>
  <c r="BD71" i="8"/>
  <c r="BE71" i="8" s="1"/>
  <c r="BD72" i="8"/>
  <c r="BE72" i="8" s="1"/>
  <c r="BD73" i="8"/>
  <c r="BE73" i="8" s="1"/>
  <c r="BD74" i="8"/>
  <c r="BE74" i="8" s="1"/>
  <c r="BD75" i="8"/>
  <c r="BE75" i="8" s="1"/>
  <c r="BD76" i="8"/>
  <c r="BE76" i="8" s="1"/>
  <c r="BD77" i="8"/>
  <c r="BE77" i="8" s="1"/>
  <c r="BD78" i="8"/>
  <c r="BE78" i="8" s="1"/>
  <c r="BD79" i="8"/>
  <c r="BE79" i="8" s="1"/>
  <c r="BD80" i="8"/>
  <c r="BE80" i="8" s="1"/>
  <c r="BD81" i="8"/>
  <c r="BE81" i="8" s="1"/>
  <c r="BD82" i="8"/>
  <c r="BE82" i="8" s="1"/>
  <c r="BD83" i="8"/>
  <c r="BE83" i="8" s="1"/>
  <c r="BD84" i="8"/>
  <c r="BE84" i="8" s="1"/>
  <c r="BD85" i="8"/>
  <c r="BE85" i="8" s="1"/>
  <c r="BD86" i="8"/>
  <c r="BE86" i="8" s="1"/>
  <c r="BD87" i="8"/>
  <c r="BE87" i="8" s="1"/>
  <c r="BD88" i="8"/>
  <c r="BE88" i="8" s="1"/>
  <c r="BD89" i="8"/>
  <c r="BE89" i="8" s="1"/>
  <c r="BD90" i="8"/>
  <c r="BE90" i="8" s="1"/>
  <c r="BD91" i="8"/>
  <c r="BE91" i="8" s="1"/>
  <c r="BD92" i="8"/>
  <c r="BE92" i="8" s="1"/>
  <c r="BD93" i="8"/>
  <c r="BE93" i="8" s="1"/>
  <c r="BD94" i="8"/>
  <c r="BE94" i="8" s="1"/>
  <c r="BD95" i="8"/>
  <c r="BE95" i="8" s="1"/>
  <c r="BD96" i="8"/>
  <c r="BE96" i="8" s="1"/>
  <c r="BD97" i="8"/>
  <c r="BE97" i="8" s="1"/>
  <c r="BD98" i="8"/>
  <c r="BD99" i="8"/>
  <c r="BE99" i="8" s="1"/>
  <c r="BD100" i="8"/>
  <c r="BD101" i="8"/>
  <c r="BD102" i="8"/>
  <c r="BD103" i="8"/>
  <c r="BD104" i="8"/>
  <c r="BD105" i="8"/>
  <c r="BD106" i="8"/>
  <c r="BD107" i="8"/>
  <c r="BD108" i="8"/>
  <c r="BD109" i="8"/>
  <c r="BD110" i="8"/>
  <c r="BD111" i="8"/>
  <c r="BD112" i="8"/>
  <c r="BD113" i="8"/>
  <c r="BD114" i="8"/>
  <c r="BD115" i="8"/>
  <c r="AF10" i="8"/>
  <c r="AG10" i="8" s="1"/>
  <c r="AF11" i="8"/>
  <c r="AG11" i="8" s="1"/>
  <c r="AF12" i="8"/>
  <c r="AG12" i="8" s="1"/>
  <c r="AF13" i="8"/>
  <c r="AG13" i="8" s="1"/>
  <c r="AF14" i="8"/>
  <c r="AG14" i="8" s="1"/>
  <c r="AF15" i="8"/>
  <c r="AG15" i="8" s="1"/>
  <c r="AF16" i="8"/>
  <c r="AG16" i="8" s="1"/>
  <c r="AF17" i="8"/>
  <c r="AG17" i="8" s="1"/>
  <c r="AF18" i="8"/>
  <c r="AG18" i="8" s="1"/>
  <c r="AF19" i="8"/>
  <c r="AG19" i="8" s="1"/>
  <c r="AF20" i="8"/>
  <c r="AG20" i="8" s="1"/>
  <c r="AF21" i="8"/>
  <c r="AG21" i="8" s="1"/>
  <c r="AF22" i="8"/>
  <c r="AG22" i="8" s="1"/>
  <c r="AF23" i="8"/>
  <c r="AG23" i="8" s="1"/>
  <c r="AF24" i="8"/>
  <c r="AG24" i="8" s="1"/>
  <c r="AF25" i="8"/>
  <c r="AG25" i="8" s="1"/>
  <c r="AF26" i="8"/>
  <c r="AG26" i="8" s="1"/>
  <c r="AF27" i="8"/>
  <c r="AG27" i="8" s="1"/>
  <c r="AF28" i="8"/>
  <c r="AG28" i="8" s="1"/>
  <c r="AF29" i="8"/>
  <c r="AG29" i="8" s="1"/>
  <c r="AF30" i="8"/>
  <c r="AG30" i="8" s="1"/>
  <c r="AF31" i="8"/>
  <c r="AG31" i="8" s="1"/>
  <c r="AF32" i="8"/>
  <c r="AG32" i="8" s="1"/>
  <c r="AF33" i="8"/>
  <c r="AG33" i="8" s="1"/>
  <c r="AF34" i="8"/>
  <c r="AG34" i="8" s="1"/>
  <c r="AF35" i="8"/>
  <c r="AG35" i="8" s="1"/>
  <c r="AF36" i="8"/>
  <c r="AG36" i="8" s="1"/>
  <c r="AF37" i="8"/>
  <c r="AG37" i="8" s="1"/>
  <c r="AF38" i="8"/>
  <c r="AG38" i="8" s="1"/>
  <c r="AF39" i="8"/>
  <c r="AG39" i="8" s="1"/>
  <c r="AF40" i="8"/>
  <c r="AG40" i="8" s="1"/>
  <c r="AF41" i="8"/>
  <c r="AG41" i="8" s="1"/>
  <c r="AF42" i="8"/>
  <c r="AG42" i="8" s="1"/>
  <c r="AF43" i="8"/>
  <c r="AF44" i="8"/>
  <c r="AG44" i="8" s="1"/>
  <c r="AF45" i="8"/>
  <c r="AG45" i="8" s="1"/>
  <c r="AF46" i="8"/>
  <c r="AG46" i="8" s="1"/>
  <c r="AF47" i="8"/>
  <c r="AG47" i="8" s="1"/>
  <c r="AF48" i="8"/>
  <c r="AG48" i="8" s="1"/>
  <c r="AF49" i="8"/>
  <c r="AG49" i="8" s="1"/>
  <c r="AF50" i="8"/>
  <c r="AG50" i="8" s="1"/>
  <c r="AF51" i="8"/>
  <c r="AG51" i="8" s="1"/>
  <c r="AF52" i="8"/>
  <c r="AG52" i="8" s="1"/>
  <c r="AF53" i="8"/>
  <c r="AG53" i="8" s="1"/>
  <c r="AF54" i="8"/>
  <c r="AG54" i="8" s="1"/>
  <c r="AF55" i="8"/>
  <c r="AG55" i="8" s="1"/>
  <c r="AF56" i="8"/>
  <c r="AG56" i="8" s="1"/>
  <c r="AF57" i="8"/>
  <c r="AG57" i="8" s="1"/>
  <c r="AF58" i="8"/>
  <c r="AG58" i="8" s="1"/>
  <c r="AF59" i="8"/>
  <c r="AG59" i="8" s="1"/>
  <c r="AF60" i="8"/>
  <c r="AG60" i="8" s="1"/>
  <c r="AF61" i="8"/>
  <c r="AG61" i="8" s="1"/>
  <c r="AF62" i="8"/>
  <c r="AG62" i="8" s="1"/>
  <c r="AF63" i="8"/>
  <c r="AG63" i="8" s="1"/>
  <c r="AF64" i="8"/>
  <c r="AG64" i="8" s="1"/>
  <c r="AF65" i="8"/>
  <c r="AG65" i="8" s="1"/>
  <c r="AF66" i="8"/>
  <c r="AG66" i="8" s="1"/>
  <c r="AF67" i="8"/>
  <c r="AG67" i="8" s="1"/>
  <c r="AF68" i="8"/>
  <c r="AF69" i="8"/>
  <c r="AG69" i="8" s="1"/>
  <c r="AF70" i="8"/>
  <c r="AG70" i="8" s="1"/>
  <c r="AF71" i="8"/>
  <c r="AG71" i="8" s="1"/>
  <c r="AF72" i="8"/>
  <c r="AG72" i="8" s="1"/>
  <c r="AF73" i="8"/>
  <c r="AG73" i="8" s="1"/>
  <c r="AF74" i="8"/>
  <c r="AG74" i="8" s="1"/>
  <c r="AF75" i="8"/>
  <c r="AG75" i="8" s="1"/>
  <c r="AF76" i="8"/>
  <c r="AG76" i="8" s="1"/>
  <c r="AF77" i="8"/>
  <c r="AG77" i="8" s="1"/>
  <c r="AF78" i="8"/>
  <c r="AG78" i="8" s="1"/>
  <c r="AF79" i="8"/>
  <c r="AG79" i="8" s="1"/>
  <c r="AF80" i="8"/>
  <c r="AG80" i="8" s="1"/>
  <c r="AF81" i="8"/>
  <c r="AG81" i="8" s="1"/>
  <c r="AF82" i="8"/>
  <c r="AG82" i="8" s="1"/>
  <c r="AF83" i="8"/>
  <c r="AG83" i="8" s="1"/>
  <c r="AF84" i="8"/>
  <c r="AG84" i="8" s="1"/>
  <c r="AF85" i="8"/>
  <c r="AG85" i="8" s="1"/>
  <c r="AF86" i="8"/>
  <c r="AG86" i="8" s="1"/>
  <c r="AF87" i="8"/>
  <c r="AG87" i="8" s="1"/>
  <c r="AF88" i="8"/>
  <c r="AG88" i="8" s="1"/>
  <c r="AF89" i="8"/>
  <c r="AF90" i="8"/>
  <c r="AG90" i="8" s="1"/>
  <c r="AF91" i="8"/>
  <c r="AG91" i="8" s="1"/>
  <c r="AF92" i="8"/>
  <c r="AG92" i="8" s="1"/>
  <c r="AF93" i="8"/>
  <c r="AG93" i="8" s="1"/>
  <c r="AF94" i="8"/>
  <c r="AG94" i="8" s="1"/>
  <c r="AF95" i="8"/>
  <c r="AG95" i="8" s="1"/>
  <c r="AF96" i="8"/>
  <c r="AG96" i="8" s="1"/>
  <c r="AF97" i="8"/>
  <c r="AF98" i="8"/>
  <c r="AG98" i="8" s="1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P246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L241" i="7"/>
  <c r="P241" i="7" s="1"/>
  <c r="L242" i="7"/>
  <c r="P242" i="7" s="1"/>
  <c r="L243" i="7"/>
  <c r="P243" i="7" s="1"/>
  <c r="L244" i="7"/>
  <c r="P244" i="7" s="1"/>
  <c r="L245" i="7"/>
  <c r="P245" i="7" s="1"/>
  <c r="L247" i="7"/>
  <c r="P247" i="7" s="1"/>
  <c r="L248" i="7"/>
  <c r="P248" i="7" s="1"/>
  <c r="L249" i="7"/>
  <c r="P249" i="7" s="1"/>
  <c r="L250" i="7"/>
  <c r="P250" i="7" s="1"/>
  <c r="L251" i="7"/>
  <c r="P251" i="7" s="1"/>
  <c r="L252" i="7"/>
  <c r="P252" i="7" s="1"/>
  <c r="L253" i="7"/>
  <c r="P253" i="7" s="1"/>
  <c r="L254" i="7"/>
  <c r="P254" i="7" s="1"/>
  <c r="L255" i="7"/>
  <c r="P255" i="7" s="1"/>
  <c r="L256" i="7"/>
  <c r="P256" i="7" s="1"/>
  <c r="O191" i="7"/>
  <c r="O192" i="7"/>
  <c r="O193" i="7"/>
  <c r="O194" i="7"/>
  <c r="O195" i="7"/>
  <c r="O196" i="7"/>
  <c r="O197" i="7"/>
  <c r="O198" i="7"/>
  <c r="O199" i="7"/>
  <c r="O200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3" i="7"/>
  <c r="O224" i="7"/>
  <c r="O225" i="7"/>
  <c r="O226" i="7"/>
  <c r="O227" i="7"/>
  <c r="O228" i="7"/>
  <c r="O229" i="7"/>
  <c r="O231" i="7"/>
  <c r="O232" i="7"/>
  <c r="O234" i="7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P210" i="7" s="1"/>
  <c r="L211" i="7"/>
  <c r="P211" i="7" s="1"/>
  <c r="L212" i="7"/>
  <c r="P212" i="7" s="1"/>
  <c r="L213" i="7"/>
  <c r="P213" i="7" s="1"/>
  <c r="L214" i="7"/>
  <c r="P214" i="7" s="1"/>
  <c r="L215" i="7"/>
  <c r="P215" i="7" s="1"/>
  <c r="L216" i="7"/>
  <c r="P216" i="7" s="1"/>
  <c r="L217" i="7"/>
  <c r="P217" i="7" s="1"/>
  <c r="L218" i="7"/>
  <c r="P218" i="7" s="1"/>
  <c r="L219" i="7"/>
  <c r="P219" i="7" s="1"/>
  <c r="L220" i="7"/>
  <c r="P220" i="7" s="1"/>
  <c r="L221" i="7"/>
  <c r="P221" i="7" s="1"/>
  <c r="L222" i="7"/>
  <c r="P222" i="7" s="1"/>
  <c r="L223" i="7"/>
  <c r="P223" i="7" s="1"/>
  <c r="L224" i="7"/>
  <c r="P224" i="7" s="1"/>
  <c r="L225" i="7"/>
  <c r="P225" i="7" s="1"/>
  <c r="L226" i="7"/>
  <c r="P226" i="7" s="1"/>
  <c r="L227" i="7"/>
  <c r="P227" i="7" s="1"/>
  <c r="L228" i="7"/>
  <c r="P228" i="7" s="1"/>
  <c r="L229" i="7"/>
  <c r="P229" i="7" s="1"/>
  <c r="L230" i="7"/>
  <c r="P230" i="7" s="1"/>
  <c r="L231" i="7"/>
  <c r="P231" i="7" s="1"/>
  <c r="L232" i="7"/>
  <c r="P232" i="7" s="1"/>
  <c r="L233" i="7"/>
  <c r="P233" i="7" s="1"/>
  <c r="L234" i="7"/>
  <c r="P234" i="7" s="1"/>
  <c r="L235" i="7"/>
  <c r="P235" i="7" s="1"/>
  <c r="O140" i="7"/>
  <c r="O141" i="7"/>
  <c r="O142" i="7"/>
  <c r="O143" i="7"/>
  <c r="O144" i="7"/>
  <c r="O145" i="7"/>
  <c r="O146" i="7"/>
  <c r="O147" i="7"/>
  <c r="O148" i="7"/>
  <c r="O149" i="7"/>
  <c r="O150" i="7"/>
  <c r="O152" i="7"/>
  <c r="O153" i="7"/>
  <c r="O154" i="7"/>
  <c r="O155" i="7"/>
  <c r="O156" i="7"/>
  <c r="O157" i="7"/>
  <c r="O158" i="7"/>
  <c r="O159" i="7"/>
  <c r="O161" i="7"/>
  <c r="O162" i="7"/>
  <c r="O163" i="7"/>
  <c r="O164" i="7"/>
  <c r="O165" i="7"/>
  <c r="O166" i="7"/>
  <c r="O167" i="7"/>
  <c r="O168" i="7"/>
  <c r="P168" i="7" s="1"/>
  <c r="O169" i="7"/>
  <c r="O170" i="7"/>
  <c r="O171" i="7"/>
  <c r="O172" i="7"/>
  <c r="O173" i="7"/>
  <c r="O174" i="7"/>
  <c r="O175" i="7"/>
  <c r="O176" i="7"/>
  <c r="P176" i="7" s="1"/>
  <c r="O177" i="7"/>
  <c r="O178" i="7"/>
  <c r="O179" i="7"/>
  <c r="P179" i="7" s="1"/>
  <c r="L140" i="7"/>
  <c r="P140" i="7" s="1"/>
  <c r="L141" i="7"/>
  <c r="P141" i="7" s="1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L167" i="7"/>
  <c r="P167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7" i="7"/>
  <c r="P177" i="7" s="1"/>
  <c r="L178" i="7"/>
  <c r="P178" i="7" s="1"/>
  <c r="O120" i="7"/>
  <c r="O123" i="7"/>
  <c r="O124" i="7"/>
  <c r="O125" i="7"/>
  <c r="O126" i="7"/>
  <c r="P126" i="7" s="1"/>
  <c r="O127" i="7"/>
  <c r="O128" i="7"/>
  <c r="O129" i="7"/>
  <c r="O130" i="7"/>
  <c r="P130" i="7" s="1"/>
  <c r="O131" i="7"/>
  <c r="P131" i="7" s="1"/>
  <c r="O132" i="7"/>
  <c r="O133" i="7"/>
  <c r="P133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7" i="7"/>
  <c r="P127" i="7" s="1"/>
  <c r="L128" i="7"/>
  <c r="P128" i="7" s="1"/>
  <c r="L129" i="7"/>
  <c r="P129" i="7" s="1"/>
  <c r="L130" i="7"/>
  <c r="L132" i="7"/>
  <c r="P132" i="7" s="1"/>
  <c r="O10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P43" i="7" s="1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P68" i="7" s="1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P89" i="7" s="1"/>
  <c r="O90" i="7"/>
  <c r="O91" i="7"/>
  <c r="O92" i="7"/>
  <c r="O93" i="7"/>
  <c r="O94" i="7"/>
  <c r="O95" i="7"/>
  <c r="O96" i="7"/>
  <c r="O97" i="7"/>
  <c r="P97" i="7" s="1"/>
  <c r="O99" i="7"/>
  <c r="P99" i="7" s="1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L88" i="7"/>
  <c r="P88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8" i="7"/>
  <c r="P98" i="7" s="1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BF114" i="12" l="1"/>
  <c r="BF113" i="12"/>
  <c r="BF112" i="12"/>
  <c r="BF111" i="12"/>
  <c r="BF110" i="12"/>
  <c r="BF109" i="12"/>
  <c r="BF108" i="12"/>
  <c r="BG108" i="12" s="1"/>
  <c r="BF103" i="12"/>
  <c r="BF102" i="12"/>
  <c r="BF101" i="12"/>
  <c r="BF100" i="12"/>
  <c r="BF99" i="12"/>
  <c r="BF98" i="12"/>
  <c r="BF97" i="12"/>
  <c r="BF96" i="12"/>
  <c r="BF95" i="12"/>
  <c r="BF94" i="12"/>
  <c r="BF93" i="12"/>
  <c r="BF92" i="12"/>
  <c r="BF91" i="12"/>
  <c r="BF90" i="12"/>
  <c r="BF89" i="12"/>
  <c r="BF88" i="12"/>
  <c r="BF87" i="12"/>
  <c r="BF86" i="12"/>
  <c r="BG86" i="12" s="1"/>
  <c r="BF80" i="12"/>
  <c r="BF79" i="12"/>
  <c r="BF78" i="12"/>
  <c r="BF77" i="12"/>
  <c r="BF76" i="12"/>
  <c r="BF75" i="12"/>
  <c r="BF74" i="12"/>
  <c r="BF73" i="12"/>
  <c r="BF72" i="12"/>
  <c r="BF71" i="12"/>
  <c r="BF70" i="12"/>
  <c r="BF69" i="12"/>
  <c r="BF68" i="12"/>
  <c r="BF67" i="12"/>
  <c r="BF66" i="12"/>
  <c r="BF65" i="12"/>
  <c r="BF64" i="12"/>
  <c r="BG64" i="12" s="1"/>
  <c r="BF58" i="12"/>
  <c r="BF57" i="12"/>
  <c r="BF56" i="12"/>
  <c r="BF55" i="12"/>
  <c r="BF54" i="12"/>
  <c r="BG54" i="12" s="1"/>
  <c r="BF46" i="12"/>
  <c r="BF45" i="12"/>
  <c r="BF44" i="12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G10" i="12" s="1"/>
  <c r="Q108" i="11"/>
  <c r="Q110" i="11"/>
  <c r="Q112" i="11"/>
  <c r="Q114" i="11"/>
  <c r="Q109" i="11"/>
  <c r="Q111" i="11"/>
  <c r="Q113" i="11"/>
  <c r="Q115" i="11"/>
  <c r="P97" i="11"/>
  <c r="Q86" i="11"/>
  <c r="Q88" i="11"/>
  <c r="Q90" i="11"/>
  <c r="Q92" i="11"/>
  <c r="Q94" i="11"/>
  <c r="Q96" i="11"/>
  <c r="Q98" i="11"/>
  <c r="Q100" i="11"/>
  <c r="Q102" i="11"/>
  <c r="Q87" i="11"/>
  <c r="Q89" i="11"/>
  <c r="Q91" i="11"/>
  <c r="Q93" i="11"/>
  <c r="Q95" i="11"/>
  <c r="Q97" i="11"/>
  <c r="Q99" i="11"/>
  <c r="Q101" i="11"/>
  <c r="Q103" i="11"/>
  <c r="Q64" i="11"/>
  <c r="Q66" i="11"/>
  <c r="Q68" i="11"/>
  <c r="Q70" i="11"/>
  <c r="Q72" i="11"/>
  <c r="Q74" i="11"/>
  <c r="Q76" i="11"/>
  <c r="Q78" i="11"/>
  <c r="Q80" i="11"/>
  <c r="Q65" i="11"/>
  <c r="Q67" i="11"/>
  <c r="Q69" i="11"/>
  <c r="Q71" i="11"/>
  <c r="Q73" i="11"/>
  <c r="Q75" i="11"/>
  <c r="Q77" i="11"/>
  <c r="Q79" i="11"/>
  <c r="Q81" i="11"/>
  <c r="Q54" i="11"/>
  <c r="Q56" i="11"/>
  <c r="Q58" i="11"/>
  <c r="Q55" i="11"/>
  <c r="Q57" i="11"/>
  <c r="Q59" i="11"/>
  <c r="Q10" i="11"/>
  <c r="Q12" i="11"/>
  <c r="Q14" i="11"/>
  <c r="Q16" i="11"/>
  <c r="Q18" i="11"/>
  <c r="Q20" i="11"/>
  <c r="Q22" i="11"/>
  <c r="Q24" i="11"/>
  <c r="Q26" i="11"/>
  <c r="Q28" i="11"/>
  <c r="Q30" i="11"/>
  <c r="Q32" i="11"/>
  <c r="Q34" i="11"/>
  <c r="Q36" i="11"/>
  <c r="Q38" i="11"/>
  <c r="Q40" i="11"/>
  <c r="Q42" i="11"/>
  <c r="Q44" i="11"/>
  <c r="Q46" i="11"/>
  <c r="Q48" i="11"/>
  <c r="Q11" i="11"/>
  <c r="Q13" i="11"/>
  <c r="Q15" i="11"/>
  <c r="Q17" i="11"/>
  <c r="Q19" i="11"/>
  <c r="Q21" i="11"/>
  <c r="Q23" i="11"/>
  <c r="Q25" i="11"/>
  <c r="Q27" i="11"/>
  <c r="Q29" i="11"/>
  <c r="Q31" i="11"/>
  <c r="Q33" i="11"/>
  <c r="Q35" i="11"/>
  <c r="Q37" i="11"/>
  <c r="Q39" i="11"/>
  <c r="Q41" i="11"/>
  <c r="Q43" i="11"/>
  <c r="Q45" i="11"/>
  <c r="Q47" i="11"/>
  <c r="Q49" i="11"/>
  <c r="M40" i="9"/>
  <c r="M38" i="9"/>
  <c r="M39" i="9"/>
  <c r="M31" i="9"/>
  <c r="M29" i="9"/>
  <c r="M27" i="9"/>
  <c r="M32" i="9"/>
  <c r="M30" i="9"/>
  <c r="M28" i="9"/>
  <c r="M21" i="9"/>
  <c r="M19" i="9"/>
  <c r="M17" i="9"/>
  <c r="M15" i="9"/>
  <c r="M13" i="9"/>
  <c r="M11" i="9"/>
  <c r="M20" i="9"/>
  <c r="M18" i="9"/>
  <c r="M16" i="9"/>
  <c r="M14" i="9"/>
  <c r="M12" i="9"/>
  <c r="BF256" i="8"/>
  <c r="BF255" i="8"/>
  <c r="BF254" i="8"/>
  <c r="BF253" i="8"/>
  <c r="BF252" i="8"/>
  <c r="BF251" i="8"/>
  <c r="BF250" i="8"/>
  <c r="BF249" i="8"/>
  <c r="BF248" i="8"/>
  <c r="BF247" i="8"/>
  <c r="BF246" i="8"/>
  <c r="BF245" i="8"/>
  <c r="BF244" i="8"/>
  <c r="BF243" i="8"/>
  <c r="BF242" i="8"/>
  <c r="BF241" i="8"/>
  <c r="BG241" i="8" s="1"/>
  <c r="BF235" i="8"/>
  <c r="BF234" i="8"/>
  <c r="BF233" i="8"/>
  <c r="BF232" i="8"/>
  <c r="BF231" i="8"/>
  <c r="BF230" i="8"/>
  <c r="BF229" i="8"/>
  <c r="BF228" i="8"/>
  <c r="BF227" i="8"/>
  <c r="BF226" i="8"/>
  <c r="BF225" i="8"/>
  <c r="BF224" i="8"/>
  <c r="BF223" i="8"/>
  <c r="BF222" i="8"/>
  <c r="BF221" i="8"/>
  <c r="BF220" i="8"/>
  <c r="BF219" i="8"/>
  <c r="BF218" i="8"/>
  <c r="BF217" i="8"/>
  <c r="BF216" i="8"/>
  <c r="BF215" i="8"/>
  <c r="BF214" i="8"/>
  <c r="BF213" i="8"/>
  <c r="BF212" i="8"/>
  <c r="BF211" i="8"/>
  <c r="BF210" i="8"/>
  <c r="BF209" i="8"/>
  <c r="BF208" i="8"/>
  <c r="BF207" i="8"/>
  <c r="BF206" i="8"/>
  <c r="BF205" i="8"/>
  <c r="BF204" i="8"/>
  <c r="BF203" i="8"/>
  <c r="BF202" i="8"/>
  <c r="BF201" i="8"/>
  <c r="BF200" i="8"/>
  <c r="BF199" i="8"/>
  <c r="BF198" i="8"/>
  <c r="BF197" i="8"/>
  <c r="BF196" i="8"/>
  <c r="BF195" i="8"/>
  <c r="BF194" i="8"/>
  <c r="BF193" i="8"/>
  <c r="BF192" i="8"/>
  <c r="BF191" i="8"/>
  <c r="BG191" i="8" s="1"/>
  <c r="BG186" i="8"/>
  <c r="BG183" i="8"/>
  <c r="BG180" i="8"/>
  <c r="BF179" i="8"/>
  <c r="BF178" i="8"/>
  <c r="BG178" i="8" s="1"/>
  <c r="BF177" i="8"/>
  <c r="BF176" i="8"/>
  <c r="BG176" i="8" s="1"/>
  <c r="BF175" i="8"/>
  <c r="BF174" i="8"/>
  <c r="BG174" i="8" s="1"/>
  <c r="BF173" i="8"/>
  <c r="BF172" i="8"/>
  <c r="BG172" i="8" s="1"/>
  <c r="BF171" i="8"/>
  <c r="BF170" i="8"/>
  <c r="BG170" i="8" s="1"/>
  <c r="BF169" i="8"/>
  <c r="BF168" i="8"/>
  <c r="BG168" i="8" s="1"/>
  <c r="BF167" i="8"/>
  <c r="BF166" i="8"/>
  <c r="BG166" i="8" s="1"/>
  <c r="BF165" i="8"/>
  <c r="BF164" i="8"/>
  <c r="BG164" i="8" s="1"/>
  <c r="BF163" i="8"/>
  <c r="BF162" i="8"/>
  <c r="BG162" i="8" s="1"/>
  <c r="BF161" i="8"/>
  <c r="BF160" i="8"/>
  <c r="BG160" i="8" s="1"/>
  <c r="BF159" i="8"/>
  <c r="BF158" i="8"/>
  <c r="BG158" i="8" s="1"/>
  <c r="BF157" i="8"/>
  <c r="BF156" i="8"/>
  <c r="BG156" i="8" s="1"/>
  <c r="BF155" i="8"/>
  <c r="BF154" i="8"/>
  <c r="BG154" i="8" s="1"/>
  <c r="BF153" i="8"/>
  <c r="BF152" i="8"/>
  <c r="BG152" i="8" s="1"/>
  <c r="BF151" i="8"/>
  <c r="BF150" i="8"/>
  <c r="BG150" i="8" s="1"/>
  <c r="BF149" i="8"/>
  <c r="BF148" i="8"/>
  <c r="BG148" i="8" s="1"/>
  <c r="BF147" i="8"/>
  <c r="BF146" i="8"/>
  <c r="BG146" i="8" s="1"/>
  <c r="BF145" i="8"/>
  <c r="BF144" i="8"/>
  <c r="BG144" i="8" s="1"/>
  <c r="BF143" i="8"/>
  <c r="BF142" i="8"/>
  <c r="BG142" i="8" s="1"/>
  <c r="BF141" i="8"/>
  <c r="BG141" i="8" s="1"/>
  <c r="BG140" i="8"/>
  <c r="BG182" i="8"/>
  <c r="BG184" i="8"/>
  <c r="BG143" i="8"/>
  <c r="BG145" i="8"/>
  <c r="BG147" i="8"/>
  <c r="BG149" i="8"/>
  <c r="BG151" i="8"/>
  <c r="BG153" i="8"/>
  <c r="BG155" i="8"/>
  <c r="BG157" i="8"/>
  <c r="BG159" i="8"/>
  <c r="BG161" i="8"/>
  <c r="BG163" i="8"/>
  <c r="BG165" i="8"/>
  <c r="BG167" i="8"/>
  <c r="BG169" i="8"/>
  <c r="BG171" i="8"/>
  <c r="BG173" i="8"/>
  <c r="BG175" i="8"/>
  <c r="BG177" i="8"/>
  <c r="BG179" i="8"/>
  <c r="BG181" i="8"/>
  <c r="BG185" i="8"/>
  <c r="BF133" i="8"/>
  <c r="BF132" i="8"/>
  <c r="BF131" i="8"/>
  <c r="BF130" i="8"/>
  <c r="BF129" i="8"/>
  <c r="BF128" i="8"/>
  <c r="BF127" i="8"/>
  <c r="BF126" i="8"/>
  <c r="BF125" i="8"/>
  <c r="BF124" i="8"/>
  <c r="BF123" i="8"/>
  <c r="BF122" i="8"/>
  <c r="BF121" i="8"/>
  <c r="BF120" i="8"/>
  <c r="BG120" i="8" s="1"/>
  <c r="BF99" i="8"/>
  <c r="BF98" i="8"/>
  <c r="BF97" i="8"/>
  <c r="BF96" i="8"/>
  <c r="BF95" i="8"/>
  <c r="BF94" i="8"/>
  <c r="BF93" i="8"/>
  <c r="BF92" i="8"/>
  <c r="BF91" i="8"/>
  <c r="BF90" i="8"/>
  <c r="BF89" i="8"/>
  <c r="BF88" i="8"/>
  <c r="BF87" i="8"/>
  <c r="BF86" i="8"/>
  <c r="BF85" i="8"/>
  <c r="BF84" i="8"/>
  <c r="BF83" i="8"/>
  <c r="BF82" i="8"/>
  <c r="BF81" i="8"/>
  <c r="BF80" i="8"/>
  <c r="BF79" i="8"/>
  <c r="BF78" i="8"/>
  <c r="BF77" i="8"/>
  <c r="BF76" i="8"/>
  <c r="BF75" i="8"/>
  <c r="BF74" i="8"/>
  <c r="BF73" i="8"/>
  <c r="BF72" i="8"/>
  <c r="BF71" i="8"/>
  <c r="BF70" i="8"/>
  <c r="BF69" i="8"/>
  <c r="BF68" i="8"/>
  <c r="BF67" i="8"/>
  <c r="BF66" i="8"/>
  <c r="BF65" i="8"/>
  <c r="BF64" i="8"/>
  <c r="BF63" i="8"/>
  <c r="BF62" i="8"/>
  <c r="BF61" i="8"/>
  <c r="BF60" i="8"/>
  <c r="BF59" i="8"/>
  <c r="BF58" i="8"/>
  <c r="BF57" i="8"/>
  <c r="BF56" i="8"/>
  <c r="BF55" i="8"/>
  <c r="BF54" i="8"/>
  <c r="BF53" i="8"/>
  <c r="BF52" i="8"/>
  <c r="BF51" i="8"/>
  <c r="BF50" i="8"/>
  <c r="BF49" i="8"/>
  <c r="BF48" i="8"/>
  <c r="BF47" i="8"/>
  <c r="BF46" i="8"/>
  <c r="BF45" i="8"/>
  <c r="BF44" i="8"/>
  <c r="BF43" i="8"/>
  <c r="BF42" i="8"/>
  <c r="BF41" i="8"/>
  <c r="BF40" i="8"/>
  <c r="BF39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G10" i="8" s="1"/>
  <c r="Q241" i="7"/>
  <c r="Q243" i="7"/>
  <c r="Q245" i="7"/>
  <c r="Q247" i="7"/>
  <c r="Q249" i="7"/>
  <c r="Q251" i="7"/>
  <c r="Q253" i="7"/>
  <c r="Q255" i="7"/>
  <c r="Q257" i="7"/>
  <c r="Q259" i="7"/>
  <c r="Q261" i="7"/>
  <c r="Q242" i="7"/>
  <c r="Q244" i="7"/>
  <c r="Q246" i="7"/>
  <c r="Q248" i="7"/>
  <c r="Q250" i="7"/>
  <c r="Q252" i="7"/>
  <c r="Q254" i="7"/>
  <c r="Q256" i="7"/>
  <c r="Q258" i="7"/>
  <c r="Q260" i="7"/>
  <c r="Q191" i="7"/>
  <c r="Q193" i="7"/>
  <c r="Q195" i="7"/>
  <c r="Q197" i="7"/>
  <c r="Q199" i="7"/>
  <c r="Q201" i="7"/>
  <c r="Q203" i="7"/>
  <c r="Q205" i="7"/>
  <c r="Q207" i="7"/>
  <c r="Q209" i="7"/>
  <c r="Q211" i="7"/>
  <c r="Q213" i="7"/>
  <c r="Q215" i="7"/>
  <c r="Q217" i="7"/>
  <c r="Q219" i="7"/>
  <c r="Q221" i="7"/>
  <c r="Q223" i="7"/>
  <c r="Q225" i="7"/>
  <c r="Q227" i="7"/>
  <c r="Q229" i="7"/>
  <c r="Q231" i="7"/>
  <c r="Q233" i="7"/>
  <c r="Q235" i="7"/>
  <c r="Q192" i="7"/>
  <c r="Q194" i="7"/>
  <c r="Q196" i="7"/>
  <c r="Q198" i="7"/>
  <c r="Q200" i="7"/>
  <c r="Q202" i="7"/>
  <c r="Q204" i="7"/>
  <c r="Q206" i="7"/>
  <c r="Q208" i="7"/>
  <c r="Q210" i="7"/>
  <c r="Q212" i="7"/>
  <c r="Q214" i="7"/>
  <c r="Q216" i="7"/>
  <c r="Q218" i="7"/>
  <c r="Q220" i="7"/>
  <c r="Q222" i="7"/>
  <c r="Q224" i="7"/>
  <c r="Q226" i="7"/>
  <c r="Q228" i="7"/>
  <c r="Q230" i="7"/>
  <c r="Q232" i="7"/>
  <c r="Q234" i="7"/>
  <c r="Q236" i="7"/>
  <c r="Q140" i="7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41" i="7"/>
  <c r="Q143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169" i="7"/>
  <c r="Q171" i="7"/>
  <c r="Q173" i="7"/>
  <c r="Q175" i="7"/>
  <c r="Q177" i="7"/>
  <c r="Q179" i="7"/>
  <c r="Q181" i="7"/>
  <c r="Q183" i="7"/>
  <c r="Q185" i="7"/>
  <c r="Q120" i="7"/>
  <c r="Q122" i="7"/>
  <c r="Q124" i="7"/>
  <c r="Q126" i="7"/>
  <c r="Q128" i="7"/>
  <c r="Q130" i="7"/>
  <c r="Q132" i="7"/>
  <c r="Q134" i="7"/>
  <c r="Q121" i="7"/>
  <c r="Q123" i="7"/>
  <c r="Q125" i="7"/>
  <c r="Q127" i="7"/>
  <c r="Q129" i="7"/>
  <c r="Q131" i="7"/>
  <c r="Q133" i="7"/>
  <c r="Q135" i="7"/>
  <c r="P51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86" i="7"/>
  <c r="Q88" i="7"/>
  <c r="Q90" i="7"/>
  <c r="Q92" i="7"/>
  <c r="Q94" i="7"/>
  <c r="Q96" i="7"/>
  <c r="Q98" i="7"/>
  <c r="Q100" i="7"/>
  <c r="Q102" i="7"/>
  <c r="Q104" i="7"/>
  <c r="Q106" i="7"/>
  <c r="Q108" i="7"/>
  <c r="Q110" i="7"/>
  <c r="Q112" i="7"/>
  <c r="Q114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Q79" i="7"/>
  <c r="Q81" i="7"/>
  <c r="Q83" i="7"/>
  <c r="Q85" i="7"/>
  <c r="Q87" i="7"/>
  <c r="Q89" i="7"/>
  <c r="Q91" i="7"/>
  <c r="Q93" i="7"/>
  <c r="Q95" i="7"/>
  <c r="Q97" i="7"/>
  <c r="Q99" i="7"/>
  <c r="Q101" i="7"/>
  <c r="Q103" i="7"/>
  <c r="Q105" i="7"/>
  <c r="Q107" i="7"/>
  <c r="Q109" i="7"/>
  <c r="Q111" i="7"/>
  <c r="Q113" i="7"/>
  <c r="Q115" i="7"/>
  <c r="BG115" i="12" l="1"/>
  <c r="BG114" i="12"/>
  <c r="BG111" i="12"/>
  <c r="BG110" i="12"/>
  <c r="BG113" i="12"/>
  <c r="BG109" i="12"/>
  <c r="BG112" i="12"/>
  <c r="BG99" i="12"/>
  <c r="BG100" i="12"/>
  <c r="BG91" i="12"/>
  <c r="BG92" i="12"/>
  <c r="BG103" i="12"/>
  <c r="BG95" i="12"/>
  <c r="BG87" i="12"/>
  <c r="BG96" i="12"/>
  <c r="BG88" i="12"/>
  <c r="BG101" i="12"/>
  <c r="BG97" i="12"/>
  <c r="BG93" i="12"/>
  <c r="BG89" i="12"/>
  <c r="BG102" i="12"/>
  <c r="BG98" i="12"/>
  <c r="BG94" i="12"/>
  <c r="BG90" i="12"/>
  <c r="BG77" i="12"/>
  <c r="BG78" i="12"/>
  <c r="BG69" i="12"/>
  <c r="BG70" i="12"/>
  <c r="BG81" i="12"/>
  <c r="BG73" i="12"/>
  <c r="BG65" i="12"/>
  <c r="BG74" i="12"/>
  <c r="BG66" i="12"/>
  <c r="BG79" i="12"/>
  <c r="BG75" i="12"/>
  <c r="BG71" i="12"/>
  <c r="BG67" i="12"/>
  <c r="BG80" i="12"/>
  <c r="BG76" i="12"/>
  <c r="BG72" i="12"/>
  <c r="BG68" i="12"/>
  <c r="BG55" i="12"/>
  <c r="BG59" i="12"/>
  <c r="BG56" i="12"/>
  <c r="BG57" i="12"/>
  <c r="BG58" i="12"/>
  <c r="BG39" i="12"/>
  <c r="BG49" i="12"/>
  <c r="BG23" i="12"/>
  <c r="BG45" i="12"/>
  <c r="BG31" i="12"/>
  <c r="BG40" i="12"/>
  <c r="BG47" i="12"/>
  <c r="BG43" i="12"/>
  <c r="BG35" i="12"/>
  <c r="BG27" i="12"/>
  <c r="BG15" i="12"/>
  <c r="BG24" i="12"/>
  <c r="BG41" i="12"/>
  <c r="BG37" i="12"/>
  <c r="BG33" i="12"/>
  <c r="BG29" i="12"/>
  <c r="BG25" i="12"/>
  <c r="BG19" i="12"/>
  <c r="BG48" i="12"/>
  <c r="BG32" i="12"/>
  <c r="BG16" i="12"/>
  <c r="BG21" i="12"/>
  <c r="BG17" i="12"/>
  <c r="BG13" i="12"/>
  <c r="BG44" i="12"/>
  <c r="BG36" i="12"/>
  <c r="BG28" i="12"/>
  <c r="BG20" i="12"/>
  <c r="BG12" i="12"/>
  <c r="BG11" i="12"/>
  <c r="BG46" i="12"/>
  <c r="BG42" i="12"/>
  <c r="BG38" i="12"/>
  <c r="BG34" i="12"/>
  <c r="BG30" i="12"/>
  <c r="BG26" i="12"/>
  <c r="BG22" i="12"/>
  <c r="BG18" i="12"/>
  <c r="BG14" i="12"/>
  <c r="BG250" i="8"/>
  <c r="BG258" i="8"/>
  <c r="BG255" i="8"/>
  <c r="BG254" i="8"/>
  <c r="BG242" i="8"/>
  <c r="BG247" i="8"/>
  <c r="BG260" i="8"/>
  <c r="BG256" i="8"/>
  <c r="BG252" i="8"/>
  <c r="BG246" i="8"/>
  <c r="BG259" i="8"/>
  <c r="BG251" i="8"/>
  <c r="BG243" i="8"/>
  <c r="BG248" i="8"/>
  <c r="BG244" i="8"/>
  <c r="BG261" i="8"/>
  <c r="BG257" i="8"/>
  <c r="BG253" i="8"/>
  <c r="BG249" i="8"/>
  <c r="BG245" i="8"/>
  <c r="BG236" i="8"/>
  <c r="BG220" i="8"/>
  <c r="BG228" i="8"/>
  <c r="BG200" i="8"/>
  <c r="BG232" i="8"/>
  <c r="BG224" i="8"/>
  <c r="BG212" i="8"/>
  <c r="BG221" i="8"/>
  <c r="BG234" i="8"/>
  <c r="BG230" i="8"/>
  <c r="BG226" i="8"/>
  <c r="BG222" i="8"/>
  <c r="BG216" i="8"/>
  <c r="BG208" i="8"/>
  <c r="BG192" i="8"/>
  <c r="BG205" i="8"/>
  <c r="BG218" i="8"/>
  <c r="BG214" i="8"/>
  <c r="BG210" i="8"/>
  <c r="BG204" i="8"/>
  <c r="BG196" i="8"/>
  <c r="BG229" i="8"/>
  <c r="BG213" i="8"/>
  <c r="BG197" i="8"/>
  <c r="BG206" i="8"/>
  <c r="BG202" i="8"/>
  <c r="BG198" i="8"/>
  <c r="BG194" i="8"/>
  <c r="BG233" i="8"/>
  <c r="BG225" i="8"/>
  <c r="BG217" i="8"/>
  <c r="BG209" i="8"/>
  <c r="BG201" i="8"/>
  <c r="BG193" i="8"/>
  <c r="BG235" i="8"/>
  <c r="BG231" i="8"/>
  <c r="BG227" i="8"/>
  <c r="BG223" i="8"/>
  <c r="BG219" i="8"/>
  <c r="BG215" i="8"/>
  <c r="BG211" i="8"/>
  <c r="BG207" i="8"/>
  <c r="BG203" i="8"/>
  <c r="BG199" i="8"/>
  <c r="BG195" i="8"/>
  <c r="BG135" i="8"/>
  <c r="BG134" i="8"/>
  <c r="BG127" i="8"/>
  <c r="BG126" i="8"/>
  <c r="BG131" i="8"/>
  <c r="BG123" i="8"/>
  <c r="BG130" i="8"/>
  <c r="BG122" i="8"/>
  <c r="BG133" i="8"/>
  <c r="BG129" i="8"/>
  <c r="BG125" i="8"/>
  <c r="BG121" i="8"/>
  <c r="BG132" i="8"/>
  <c r="BG128" i="8"/>
  <c r="BG124" i="8"/>
  <c r="BG99" i="8"/>
  <c r="BG115" i="8"/>
  <c r="BG79" i="8"/>
  <c r="BG107" i="8"/>
  <c r="BG91" i="8"/>
  <c r="BG63" i="8"/>
  <c r="BG31" i="8"/>
  <c r="BG104" i="8"/>
  <c r="BG72" i="8"/>
  <c r="BG47" i="8"/>
  <c r="BG15" i="8"/>
  <c r="BG88" i="8"/>
  <c r="BG56" i="8"/>
  <c r="BG40" i="8"/>
  <c r="BG24" i="8"/>
  <c r="BG111" i="8"/>
  <c r="BG103" i="8"/>
  <c r="BG95" i="8"/>
  <c r="BG87" i="8"/>
  <c r="BG71" i="8"/>
  <c r="BG55" i="8"/>
  <c r="BG39" i="8"/>
  <c r="BG23" i="8"/>
  <c r="BG112" i="8"/>
  <c r="BG96" i="8"/>
  <c r="BG80" i="8"/>
  <c r="BG64" i="8"/>
  <c r="BG48" i="8"/>
  <c r="BG32" i="8"/>
  <c r="BG16" i="8"/>
  <c r="BG113" i="8"/>
  <c r="BG109" i="8"/>
  <c r="BG105" i="8"/>
  <c r="BG101" i="8"/>
  <c r="BG97" i="8"/>
  <c r="BG93" i="8"/>
  <c r="BG89" i="8"/>
  <c r="BG83" i="8"/>
  <c r="BG75" i="8"/>
  <c r="BG67" i="8"/>
  <c r="BG59" i="8"/>
  <c r="BG51" i="8"/>
  <c r="BG43" i="8"/>
  <c r="BG35" i="8"/>
  <c r="BG27" i="8"/>
  <c r="BG19" i="8"/>
  <c r="BG11" i="8"/>
  <c r="BG108" i="8"/>
  <c r="BG100" i="8"/>
  <c r="BG92" i="8"/>
  <c r="BG84" i="8"/>
  <c r="BG76" i="8"/>
  <c r="BG68" i="8"/>
  <c r="BG60" i="8"/>
  <c r="BG52" i="8"/>
  <c r="BG44" i="8"/>
  <c r="BG36" i="8"/>
  <c r="BG28" i="8"/>
  <c r="BG20" i="8"/>
  <c r="BG12" i="8"/>
  <c r="BG85" i="8"/>
  <c r="BG81" i="8"/>
  <c r="BG77" i="8"/>
  <c r="BG73" i="8"/>
  <c r="BG69" i="8"/>
  <c r="BG65" i="8"/>
  <c r="BG61" i="8"/>
  <c r="BG57" i="8"/>
  <c r="BG53" i="8"/>
  <c r="BG49" i="8"/>
  <c r="BG45" i="8"/>
  <c r="BG41" i="8"/>
  <c r="BG37" i="8"/>
  <c r="BG33" i="8"/>
  <c r="BG29" i="8"/>
  <c r="BG25" i="8"/>
  <c r="BG21" i="8"/>
  <c r="BG17" i="8"/>
  <c r="BG13" i="8"/>
  <c r="BG114" i="8"/>
  <c r="BG110" i="8"/>
  <c r="BG106" i="8"/>
  <c r="BG102" i="8"/>
  <c r="BG98" i="8"/>
  <c r="BG94" i="8"/>
  <c r="BG90" i="8"/>
  <c r="BG86" i="8"/>
  <c r="BG82" i="8"/>
  <c r="BG78" i="8"/>
  <c r="BG74" i="8"/>
  <c r="BG70" i="8"/>
  <c r="BG66" i="8"/>
  <c r="BG62" i="8"/>
  <c r="BG58" i="8"/>
  <c r="BG54" i="8"/>
  <c r="BG50" i="8"/>
  <c r="BG46" i="8"/>
  <c r="BG42" i="8"/>
  <c r="BG38" i="8"/>
  <c r="BG34" i="8"/>
  <c r="BG30" i="8"/>
  <c r="BG26" i="8"/>
  <c r="BG22" i="8"/>
  <c r="BG18" i="8"/>
  <c r="BG14" i="8"/>
</calcChain>
</file>

<file path=xl/sharedStrings.xml><?xml version="1.0" encoding="utf-8"?>
<sst xmlns="http://schemas.openxmlformats.org/spreadsheetml/2006/main" count="8232" uniqueCount="1042">
  <si>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</si>
  <si>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</si>
  <si>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</si>
  <si>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</si>
  <si>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</si>
  <si>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</si>
  <si>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</si>
  <si>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</si>
  <si>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</si>
  <si>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{00000906-0000-0000-0000-000000000000}}</t>
  </si>
  <si>
    <t>Абраменко Дмитрий</t>
  </si>
  <si>
    <t>б/р</t>
  </si>
  <si>
    <t>Москва</t>
  </si>
  <si>
    <t>лично</t>
  </si>
  <si>
    <t>М</t>
  </si>
  <si>
    <t>{guid {7B937A7E-1A9C-4F58-83EB-182135320EA0}}</t>
  </si>
  <si>
    <t>Агафонов Леонид</t>
  </si>
  <si>
    <t>1ю</t>
  </si>
  <si>
    <t>Ярославская обл.</t>
  </si>
  <si>
    <t>СДЮСШОР №2, г. Ярославль</t>
  </si>
  <si>
    <t>Соколов Ю.С., Изюмова И.А.</t>
  </si>
  <si>
    <t>{guid {0000090B-0000-0000-0000-000000000000}}</t>
  </si>
  <si>
    <t>Аксенов Николай</t>
  </si>
  <si>
    <t>1</t>
  </si>
  <si>
    <t>ДК Каяк</t>
  </si>
  <si>
    <t>Ромашкин Д.В.</t>
  </si>
  <si>
    <t>{guid {00000C2E-0000-0000-0000-000000000000}}</t>
  </si>
  <si>
    <t>Аксенова Мария</t>
  </si>
  <si>
    <t>2</t>
  </si>
  <si>
    <t>Ж</t>
  </si>
  <si>
    <t>{guid {2CAC068D-256F-4178-A165-C727F319DFF7}}</t>
  </si>
  <si>
    <t>Алексеев Матвей</t>
  </si>
  <si>
    <t>г. Переславль-Залесский</t>
  </si>
  <si>
    <t>Подобряев А.В.</t>
  </si>
  <si>
    <t>{guid {00000CE3-0000-0000-0000-000000000000}}</t>
  </si>
  <si>
    <t>Ананьев Владимир</t>
  </si>
  <si>
    <t>ТК "Азимут"</t>
  </si>
  <si>
    <t>Лурье В.А., Теслюченко Е.Ф.</t>
  </si>
  <si>
    <t>{guid {00000912-0000-0000-0000-000000000000}}</t>
  </si>
  <si>
    <t>Ананьев Святослав</t>
  </si>
  <si>
    <t>Московская обл.</t>
  </si>
  <si>
    <t>г. Раменское, РКТ</t>
  </si>
  <si>
    <t>Голубович А.И., Рябиков Л.Ю., Слотина Ю.В.</t>
  </si>
  <si>
    <t>{guid {28DA8F2C-6FA1-4271-8BE9-A32EF7B0C04A}}</t>
  </si>
  <si>
    <t>Андрис Будлевскис</t>
  </si>
  <si>
    <t>АБВ</t>
  </si>
  <si>
    <t>Платонов П.Г., Кузовлев А.</t>
  </si>
  <si>
    <t>{guid {9EE2C19B-43D3-4B56-A3F3-3411311962E8}}</t>
  </si>
  <si>
    <t>Анохина Екатерина</t>
  </si>
  <si>
    <t>2ю</t>
  </si>
  <si>
    <t>ГБУ "МГФСО", ТК "Азимут"</t>
  </si>
  <si>
    <t>Штабкин В.Д., Лурье В.А., Теслюченко Е.Ф.</t>
  </si>
  <si>
    <t>{guid {00000C07-0000-0000-0000-000000000000}}</t>
  </si>
  <si>
    <t>Ахметзянов Марат</t>
  </si>
  <si>
    <t>{guid {170D017A-27FF-4256-8F18-15340371A9CB}}</t>
  </si>
  <si>
    <t>Баиров Андрей</t>
  </si>
  <si>
    <t>СК "Дети белой воды"</t>
  </si>
  <si>
    <t>Тезиков А.Н., Семенцова М.К.</t>
  </si>
  <si>
    <t>{guid {00000EA4-0000-0000-0000-000000000000}}</t>
  </si>
  <si>
    <t>Бахтина Ксения</t>
  </si>
  <si>
    <t>СК "Демидов и Ко"</t>
  </si>
  <si>
    <t>Гончаров А.А., Демидов В.Ю.</t>
  </si>
  <si>
    <t>{guid {0000092A-0000-0000-0000-000000000000}}</t>
  </si>
  <si>
    <t>Беляев Михаил</t>
  </si>
  <si>
    <t>мс</t>
  </si>
  <si>
    <t>Вольный Ветер</t>
  </si>
  <si>
    <t>самостоятельно</t>
  </si>
  <si>
    <t>{guid {00000EF1-0000-0000-0000-000000000000}}</t>
  </si>
  <si>
    <t>Богачев Дмитрий</t>
  </si>
  <si>
    <t>{guid {00000EB2-0000-0000-0000-000000000000}}</t>
  </si>
  <si>
    <t>Бритвина Софья</t>
  </si>
  <si>
    <t>3</t>
  </si>
  <si>
    <t>{guid {00000939-0000-0000-0000-000000000000}}</t>
  </si>
  <si>
    <t>Бронер Юлия</t>
  </si>
  <si>
    <t>Агентство Венгрова</t>
  </si>
  <si>
    <t>Кардашин С.О.</t>
  </si>
  <si>
    <t>{guid {0000093D-0000-0000-0000-000000000000}}</t>
  </si>
  <si>
    <t>Букринский Сергей</t>
  </si>
  <si>
    <t>СК "Аквариум"</t>
  </si>
  <si>
    <t>Казанцев И.В.</t>
  </si>
  <si>
    <t>{guid {EA01143F-17BA-457D-8220-8AE4DFAD2736}}</t>
  </si>
  <si>
    <t>Бушев Николай</t>
  </si>
  <si>
    <t>ГБУ "МГФСО", СК "Дети белой воды"</t>
  </si>
  <si>
    <t>{guid {00000944-0000-0000-0000-000000000000}}</t>
  </si>
  <si>
    <t>Ванин Владислав</t>
  </si>
  <si>
    <t>кмс</t>
  </si>
  <si>
    <t>Платонова Е.Н., Тезиков А.Н.</t>
  </si>
  <si>
    <t>{guid {00000945-0000-0000-0000-000000000000}}</t>
  </si>
  <si>
    <t>Ванин Константин</t>
  </si>
  <si>
    <t>{guid {00000F57-0000-0000-0000-000000000000}}</t>
  </si>
  <si>
    <t>Ванина Валентина</t>
  </si>
  <si>
    <t>Дети белой воды</t>
  </si>
  <si>
    <t>Инкин Н.А., Семенцова М.К.</t>
  </si>
  <si>
    <t>{guid {00000EA7-0000-0000-0000-000000000000}}</t>
  </si>
  <si>
    <t>Васик Александр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</si>
  <si>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</si>
  <si>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</si>
  <si>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</si>
  <si>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</si>
  <si>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</si>
  <si>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</si>
  <si>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{00000BD6-0000-0000-0000-000000000000}}</t>
  </si>
  <si>
    <t>Виноградов Никита</t>
  </si>
  <si>
    <t>{guid {00000B85-0000-0000-0000-000000000000}}</t>
  </si>
  <si>
    <t>Вихарев Иван</t>
  </si>
  <si>
    <t>{guid {00000E6A-0000-0000-0000-000000000000}}</t>
  </si>
  <si>
    <t>Выборнова Валентина</t>
  </si>
  <si>
    <t>г.п. Богородское, ФОК "Лотос"</t>
  </si>
  <si>
    <t>{guid {00000966-0000-0000-0000-000000000000}}</t>
  </si>
  <si>
    <t>Герасимов Иван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</si>
  <si>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</si>
  <si>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</si>
  <si>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</si>
  <si>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</si>
  <si>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</si>
  <si>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</si>
  <si>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</si>
  <si>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</si>
  <si>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{0000097A-0000-0000-0000-000000000000}}</t>
  </si>
  <si>
    <t>Гольдис Артём</t>
  </si>
  <si>
    <t>Демидов В.Ю., Гончаров А.А.</t>
  </si>
  <si>
    <t>{guid {A22E8BB1-E8C0-4F5E-9D22-91815262EA64}}</t>
  </si>
  <si>
    <t>Гольдис Василиса</t>
  </si>
  <si>
    <t>{guid {0000097B-0000-0000-0000-000000000000}}</t>
  </si>
  <si>
    <t>Гончаров Алексей</t>
  </si>
  <si>
    <t>{guid {0A0DA762-D9AE-45A0-9CF5-520C0F7CFDE6}}</t>
  </si>
  <si>
    <t>Горб Юрий</t>
  </si>
  <si>
    <t>Тезиков А.Н., Лурье В.А., Теслюченко Е.Ф.</t>
  </si>
  <si>
    <t>{guid {45F463F9-2841-4A16-AA55-1AF3FCE785B5}}</t>
  </si>
  <si>
    <t>Горшков Денис</t>
  </si>
  <si>
    <t>{guid {00000983-0000-0000-0000-000000000000}}</t>
  </si>
  <si>
    <t>Готовцев Андрей</t>
  </si>
  <si>
    <t>{guid {00000984-0000-0000-0000-000000000000}}</t>
  </si>
  <si>
    <t>Готовцева Янина</t>
  </si>
  <si>
    <t>{guid {00000E95-0000-0000-0000-000000000000}}</t>
  </si>
  <si>
    <t>Григорьев Александр</t>
  </si>
  <si>
    <t>Школа Гребного Слалома</t>
  </si>
  <si>
    <t>Шабакин М.В., Прусаков А.</t>
  </si>
  <si>
    <t>{guid {0000098A-0000-0000-0000-000000000000}}</t>
  </si>
  <si>
    <t>Гротов Александр</t>
  </si>
  <si>
    <t>{guid {E1F1A355-EE3E-4C19-BDD6-C7FC2EAC225B}}</t>
  </si>
  <si>
    <t>Губарев Кирилл</t>
  </si>
  <si>
    <t>{guid {8D33E074-F4CE-43FD-B9D3-C8ADD2EDDB8B}}</t>
  </si>
  <si>
    <t>Дворяшин Михаил</t>
  </si>
  <si>
    <t>{guid {00000991-0000-0000-0000-000000000000}}</t>
  </si>
  <si>
    <t>Демидов Виктор</t>
  </si>
  <si>
    <t>Демидов В.Ю.</t>
  </si>
  <si>
    <t>{guid {00000E6D-0000-0000-0000-000000000000}}</t>
  </si>
  <si>
    <t>Демьянов Матвей</t>
  </si>
  <si>
    <t>{guid {CA04B37F-AD64-4F97-A342-DF0AD5206D67}}</t>
  </si>
  <si>
    <t>Деньгин Данила</t>
  </si>
  <si>
    <t>Штабкин В.Д., Семенцова М.К.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</si>
  <si>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</si>
  <si>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</si>
  <si>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</si>
  <si>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</si>
  <si>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</si>
  <si>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</si>
  <si>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{00000D09-0000-0000-0000-000000000000}}</t>
  </si>
  <si>
    <t>Дьяков Александр</t>
  </si>
  <si>
    <t>Три стихии</t>
  </si>
  <si>
    <t>Хижнякова В.В.</t>
  </si>
  <si>
    <t>{guid {00000CDC-0000-0000-0000-000000000000}}</t>
  </si>
  <si>
    <t>Ельмешкин Дмитрий</t>
  </si>
  <si>
    <t>Михайлов И.Б.</t>
  </si>
  <si>
    <t>{guid {B0F3BF80-02E8-4DBF-A1D2-A87E66F77BB7}}</t>
  </si>
  <si>
    <t>Еремеев Илья</t>
  </si>
  <si>
    <t>{guid {00000C18-0000-0000-0000-000000000000}}</t>
  </si>
  <si>
    <t>Ермаков Василий</t>
  </si>
  <si>
    <t>{guid {0000099E-0000-0000-0000-000000000000}}</t>
  </si>
  <si>
    <t>Ермаков Павел</t>
  </si>
  <si>
    <t>{guid {00000D69-0000-0000-0000-000000000000}}</t>
  </si>
  <si>
    <t>Ермолова Наталья</t>
  </si>
  <si>
    <t>СК ДК Каяк</t>
  </si>
  <si>
    <t>{guid {540E8CA0-3281-4C76-BD7A-B3E22672302F}}</t>
  </si>
  <si>
    <t>Есин Илья</t>
  </si>
  <si>
    <t>{guid {000009A6-0000-0000-0000-000000000000}}</t>
  </si>
  <si>
    <t>Жирякова Надежда</t>
  </si>
  <si>
    <t>{guid {000009A7-0000-0000-0000-000000000000}}</t>
  </si>
  <si>
    <t>Жохов Александр</t>
  </si>
  <si>
    <t>{guid {000009A9-0000-0000-0000-000000000000}}</t>
  </si>
  <si>
    <t>Жукова Анна</t>
  </si>
  <si>
    <t>{guid {000009C5-0000-0000-0000-000000000000}}</t>
  </si>
  <si>
    <t>Иджилова Ирина</t>
  </si>
  <si>
    <t>{guid {00000C10-0000-0000-0000-000000000000}}</t>
  </si>
  <si>
    <t>Иманкулов Дастан</t>
  </si>
  <si>
    <t>{guid {D22336C9-49DF-4D8B-B27B-FCABBDC0C8D6}}</t>
  </si>
  <si>
    <t>Инкин Глеб</t>
  </si>
  <si>
    <t>3ю</t>
  </si>
  <si>
    <t>Семенцова М.К., Инкин Н.А.</t>
  </si>
  <si>
    <t>{guid {000009CB-0000-0000-0000-000000000000}}</t>
  </si>
  <si>
    <t>Инкин Никита</t>
  </si>
  <si>
    <t>ГБУ "ЦСП "Хлебниково"</t>
  </si>
  <si>
    <t>Натальин С.А., Тезиков А.Н., Платонова Е.Н.</t>
  </si>
  <si>
    <t>{guid {00000CE0-0000-0000-0000-000000000000}}</t>
  </si>
  <si>
    <t>Ионов Макар</t>
  </si>
  <si>
    <t>Тезиков А.Н., Платонова Е.Н., Семенцова М.К.</t>
  </si>
  <si>
    <t>{guid {BCEFD953-908B-445D-9817-DE49D3AB2F78}}</t>
  </si>
  <si>
    <t>Исаковская Юлия</t>
  </si>
  <si>
    <t>{guid {00000C2C-0000-0000-0000-000000000000}}</t>
  </si>
  <si>
    <t>Казаков Александр</t>
  </si>
  <si>
    <t>{guid {000009D4-0000-0000-0000-000000000000}}</t>
  </si>
  <si>
    <t>Казанский Владимир</t>
  </si>
  <si>
    <t>СК "Азимут", СК "Демидов и Ко"</t>
  </si>
  <si>
    <t>{guid {60CF5041-166D-40FD-B1A4-0FBB04D686D9}}</t>
  </si>
  <si>
    <t>Калабухова Анастасия</t>
  </si>
  <si>
    <t>{guid {000009D9-0000-0000-0000-000000000000}}</t>
  </si>
  <si>
    <t>Калугина Мария</t>
  </si>
  <si>
    <t>{guid {00000D0B-0000-0000-0000-000000000000}}</t>
  </si>
  <si>
    <t>Каранов Антон</t>
  </si>
  <si>
    <t>{guid {000009DE-0000-0000-0000-000000000000}}</t>
  </si>
  <si>
    <t>Кардашин Сергей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</si>
  <si>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</si>
  <si>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</si>
  <si>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</si>
  <si>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</si>
  <si>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{446E5B80-EA15-4169-AB0A-76557C73C0C8}}</t>
  </si>
  <si>
    <t>Климанов Егор</t>
  </si>
  <si>
    <t>{guid {BBD7C552-7AD5-4343-A034-539C85E533F2}}</t>
  </si>
  <si>
    <t>Колтышев Борис</t>
  </si>
  <si>
    <t>{guid {00000BA8-0000-0000-0000-000000000000}}</t>
  </si>
  <si>
    <t>Комков Сергей</t>
  </si>
  <si>
    <t>ХМАО-ЮГРА</t>
  </si>
  <si>
    <t>БУ ХМАО-Югра ЦСПСКЮ, ГУОР г. Бронницы</t>
  </si>
  <si>
    <t>Игнатов Э.В., Балашов Е.А., Слотина Ю.В., Рябиков Л.Ю.</t>
  </si>
  <si>
    <t>{guid {00000F55-0000-0000-0000-000000000000}}</t>
  </si>
  <si>
    <t>Копейкин Илья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</si>
  <si>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</si>
  <si>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</si>
  <si>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</si>
  <si>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</si>
  <si>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{00000A07-0000-0000-0000-000000000000}}</t>
  </si>
  <si>
    <t>Котов Павел</t>
  </si>
  <si>
    <t>{guid {00000CE5-0000-0000-0000-000000000000}}</t>
  </si>
  <si>
    <t>Кривоносова Татьяна</t>
  </si>
  <si>
    <t>{guid {00000B8D-0000-0000-0000-000000000000}}</t>
  </si>
  <si>
    <t>Кромер Александр</t>
  </si>
  <si>
    <t>МГФСО</t>
  </si>
  <si>
    <t>Поляев Л.Н.</t>
  </si>
  <si>
    <t>{guid {00000A11-0000-0000-0000-000000000000}}</t>
  </si>
  <si>
    <t>Крылова Ксения</t>
  </si>
  <si>
    <t>{guid {00000C26-0000-0000-0000-000000000000}}</t>
  </si>
  <si>
    <t>Крюков Глеб</t>
  </si>
  <si>
    <t>Москва, Ярославская обл.</t>
  </si>
  <si>
    <t>ГБПОУ "МССУОР №2"</t>
  </si>
  <si>
    <t>Тезиков А.Н., Платонова Е.Н., Натальин С.А., Соколов Ю.С., Изюмова И.А.</t>
  </si>
  <si>
    <t>{guid {00000A13-0000-0000-0000-000000000000}}</t>
  </si>
  <si>
    <t>Крюков Сергей</t>
  </si>
  <si>
    <t>{guid {DB288956-51D3-4FC9-B84F-CACC97A154BB}}</t>
  </si>
  <si>
    <t>Кузнецов Кирилл</t>
  </si>
  <si>
    <t>{guid {00000BBF-0000-0000-0000-000000000000}}</t>
  </si>
  <si>
    <t>Кузнецова Дарья</t>
  </si>
  <si>
    <t>Тезиков А.Н., Платонова Е.Н., Казанцев И.В.</t>
  </si>
  <si>
    <t>{guid {00000A18-0000-0000-0000-000000000000}}</t>
  </si>
  <si>
    <t>Кузовлев Александр</t>
  </si>
  <si>
    <t>Кузовлев А.</t>
  </si>
  <si>
    <t>{guid {00000A19-0000-0000-0000-000000000000}}</t>
  </si>
  <si>
    <t>Кузьмина Елена</t>
  </si>
  <si>
    <t>{guid {0B5D0BD5-668D-4391-BD44-FBDB4434FBCC}}</t>
  </si>
  <si>
    <t>Курбатов Олег</t>
  </si>
  <si>
    <t>{guid {00000EEB-0000-0000-0000-000000000000}}</t>
  </si>
  <si>
    <t>Курносов Андрей</t>
  </si>
  <si>
    <t>{guid {00000D81-0000-0000-0000-000000000000}}</t>
  </si>
  <si>
    <t>Лазарев Виктор</t>
  </si>
  <si>
    <t>Тезиков А.Н., Платонова Е.Н., Натальин С.А.</t>
  </si>
  <si>
    <t>{guid {00000A28-0000-0000-0000-000000000000}}</t>
  </si>
  <si>
    <t>Лакеев Сергей</t>
  </si>
  <si>
    <t>{guid {00000E54-0000-0000-0000-000000000000}}</t>
  </si>
  <si>
    <t>Лихачев Богдан</t>
  </si>
  <si>
    <t>Платонова Е.Н., Тезиков А.Н., Натальин С.А.</t>
  </si>
  <si>
    <t>{guid {00000F2B-0000-0000-0000-000000000000}}</t>
  </si>
  <si>
    <t>Логачёва Таисия</t>
  </si>
  <si>
    <t>{guid {00000E53-0000-0000-0000-000000000000}}</t>
  </si>
  <si>
    <t>Логинов Александр</t>
  </si>
  <si>
    <t>{guid {00000E5B-0000-0000-0000-000000000000}}</t>
  </si>
  <si>
    <t>Ложников Дмитрий</t>
  </si>
  <si>
    <t>{guid {00000A3B-0000-0000-0000-000000000000}}</t>
  </si>
  <si>
    <t>Лячин Вячеслав</t>
  </si>
  <si>
    <t>Азимут</t>
  </si>
  <si>
    <t>Казанский В.С.</t>
  </si>
  <si>
    <t>{guid {00000A3C-0000-0000-0000-000000000000}}</t>
  </si>
  <si>
    <t>Лячина Александра</t>
  </si>
  <si>
    <t>мсмк</t>
  </si>
  <si>
    <t>Лазько А.Е.</t>
  </si>
  <si>
    <t>{guid {00000E7B-0000-0000-0000-000000000000}}</t>
  </si>
  <si>
    <t>Макаров Кирилл</t>
  </si>
  <si>
    <t>{guid {00000A41-0000-0000-0000-000000000000}}</t>
  </si>
  <si>
    <t>Макарова Алиса</t>
  </si>
  <si>
    <t>{guid {00000A43-0000-0000-0000-000000000000}}</t>
  </si>
  <si>
    <t>Максимов Антон</t>
  </si>
  <si>
    <t>{guid {0DE43948-16E2-48D5-A084-91F9F7827F43}}</t>
  </si>
  <si>
    <t>Мамаева Наталья</t>
  </si>
  <si>
    <t>{guid {00000A4A-0000-0000-0000-000000000000}}</t>
  </si>
  <si>
    <t>Мараховская Анна</t>
  </si>
  <si>
    <t>{guid {00000E7F-0000-0000-0000-000000000000}}</t>
  </si>
  <si>
    <t>Мельник Данила</t>
  </si>
  <si>
    <t>{guid {00000A5A-0000-0000-0000-000000000000}}</t>
  </si>
  <si>
    <t>Мирошниченко Андрей</t>
  </si>
  <si>
    <t>{guid {7BD20304-43EE-4126-9C7D-A35C6809ED31}}</t>
  </si>
  <si>
    <t>Михайлов Владислав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</si>
  <si>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</si>
  <si>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</si>
  <si>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</si>
  <si>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</si>
  <si>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{00000E93-0000-0000-0000-000000000000}}</t>
  </si>
  <si>
    <t>Михайлов Серафим</t>
  </si>
  <si>
    <t>{guid {CAFBD9D4-87AF-4A01-98CD-DC54541B97FD}}</t>
  </si>
  <si>
    <t>Морозов Арсений</t>
  </si>
  <si>
    <t>{guid {7EAFE55B-1D78-410A-8B20-472500D1338F}}</t>
  </si>
  <si>
    <t>Мочалин Игорь</t>
  </si>
  <si>
    <t>{guid {00000C15-0000-0000-0000-000000000000}}</t>
  </si>
  <si>
    <t>Мучкаев Дамир</t>
  </si>
  <si>
    <t>Штабкин В.Д.</t>
  </si>
  <si>
    <t>{guid {00000D94-0000-0000-0000-000000000000}}</t>
  </si>
  <si>
    <t>Немченко Андрей</t>
  </si>
  <si>
    <t>{guid {00000A6F-0000-0000-0000-000000000000}}</t>
  </si>
  <si>
    <t>Непогодин Александр</t>
  </si>
  <si>
    <t>ГБУ МО "ЦОВС", СК "Грань"</t>
  </si>
  <si>
    <t>Слотина Ю.В., Рябиков Л.Ю., Непогодин М.М.</t>
  </si>
  <si>
    <t>{guid {F425B248-1314-4C97-AF07-0D0B1166C0BA}}</t>
  </si>
  <si>
    <t>Нечаева Мария</t>
  </si>
  <si>
    <t>{guid {DDA3BEA7-6701-48EE-AA9F-ED1F8EA2C9D8}}</t>
  </si>
  <si>
    <t>Новиков Максим</t>
  </si>
  <si>
    <t>Три Стихии</t>
  </si>
  <si>
    <t>Хижнякова В.В., Покотылюк В.</t>
  </si>
  <si>
    <t>{guid {00000A78-0000-0000-0000-000000000000}}</t>
  </si>
  <si>
    <t>Новиков Сергей</t>
  </si>
  <si>
    <t>{guid {578170BF-78BC-4C19-9EA4-9C9333DC48F0}}</t>
  </si>
  <si>
    <t>Овсянкин Никита</t>
  </si>
  <si>
    <t>{guid {00000EB6-0000-0000-0000-000000000000}}</t>
  </si>
  <si>
    <t>Осинцева Надежда</t>
  </si>
  <si>
    <t>{guid {00000A88-0000-0000-0000-000000000000}}</t>
  </si>
  <si>
    <t>Павлов Иван</t>
  </si>
  <si>
    <t>КАНТ</t>
  </si>
  <si>
    <t>{guid {00000A8F-0000-0000-0000-000000000000}}</t>
  </si>
  <si>
    <t>Пантелеев Михаил</t>
  </si>
  <si>
    <t>Аквариум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</si>
  <si>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</si>
  <si>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</si>
  <si>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</si>
  <si>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</si>
  <si>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Парфёнов Дмитрий</t>
  </si>
  <si>
    <t>{guid {00000EA0-0000-0000-0000-000000000000}}</t>
  </si>
  <si>
    <t>Перимей Петр</t>
  </si>
  <si>
    <t>{guid {00000AA1-0000-0000-0000-000000000000}}</t>
  </si>
  <si>
    <t>Пешкова Валерия</t>
  </si>
  <si>
    <t>ГУОР г. Бронницы</t>
  </si>
  <si>
    <t>Слотина Ю.В., Рябиков Л.Ю., Галкина У.Ю.</t>
  </si>
  <si>
    <t>{guid {00000AA3-0000-0000-0000-000000000000}}</t>
  </si>
  <si>
    <t>Платонов Пётр</t>
  </si>
  <si>
    <t>Платонов П.Г.</t>
  </si>
  <si>
    <t>{guid {00000AA4-0000-0000-0000-000000000000}}</t>
  </si>
  <si>
    <t>Платонова Елена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</si>
  <si>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</si>
  <si>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</si>
  <si>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</si>
  <si>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</si>
  <si>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</si>
  <si>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</si>
  <si>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</si>
  <si>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</si>
  <si>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</si>
  <si>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{00000AAA-0000-0000-0000-000000000000}}</t>
  </si>
  <si>
    <t>Подъяпольская Евгения</t>
  </si>
  <si>
    <t>{guid {00000AAB-0000-0000-0000-000000000000}}</t>
  </si>
  <si>
    <t>Подъяпольский Юрий</t>
  </si>
  <si>
    <t>{guid {E55D4FA9-7675-4979-94C4-C830A5012BF6}}</t>
  </si>
  <si>
    <t>Поленов Алексей</t>
  </si>
  <si>
    <t>{guid {98C276FF-8BE7-4C69-B686-0C3DDFD26ADD}}</t>
  </si>
  <si>
    <t>Полумыскина Мария</t>
  </si>
  <si>
    <t>{guid {BA838E62-E2CA-4E23-8309-1826FFC2E376}}</t>
  </si>
  <si>
    <t>Поляхова Дарья</t>
  </si>
  <si>
    <t>{guid {00000AB0-0000-0000-0000-000000000000}}</t>
  </si>
  <si>
    <t>Попов Алексей</t>
  </si>
  <si>
    <t>ГБУ МО "ЦОВС"</t>
  </si>
  <si>
    <t>Слотина Ю.В., Рябиков Л.Ю., Кобзева Н.В.</t>
  </si>
  <si>
    <t>{guid {00000AB4-0000-0000-0000-000000000000}}</t>
  </si>
  <si>
    <t>Поспелов Андрей</t>
  </si>
  <si>
    <t>{guid {00000AB7-0000-0000-0000-000000000000}}</t>
  </si>
  <si>
    <t>Преснов Павел</t>
  </si>
  <si>
    <t>ГБПОУ "МССУОР №2", СК "Дети белой воды"</t>
  </si>
  <si>
    <t>Тезиков А.Н., Платонова Е.Н., Соколов Ю.С., Изюмова И.А.</t>
  </si>
  <si>
    <t>{guid {00000ABA-0000-0000-0000-000000000000}}</t>
  </si>
  <si>
    <t>Прусаков Александр</t>
  </si>
  <si>
    <t>{guid {00000ABC-0000-0000-0000-000000000000}}</t>
  </si>
  <si>
    <t>Пузырев Сергей</t>
  </si>
  <si>
    <t>СК Три Стихии</t>
  </si>
  <si>
    <t>Покотылюк В., Шабакин М.В.</t>
  </si>
  <si>
    <t>{guid {00000AC4-0000-0000-0000-000000000000}}</t>
  </si>
  <si>
    <t>Радаев Владимир</t>
  </si>
  <si>
    <t>{guid {DB5EF317-333A-4958-9121-00EAAA0BD911}}</t>
  </si>
  <si>
    <t>Расторгуев Матвей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</si>
  <si>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</si>
  <si>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</si>
  <si>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</si>
  <si>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</si>
  <si>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{00000ACF-0000-0000-0000-000000000000}}</t>
  </si>
  <si>
    <t>Романовский Алексей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</si>
  <si>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</si>
  <si>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</si>
  <si>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</si>
  <si>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</si>
  <si>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{6229E244-EA9C-4D8D-82FC-379909EB9ACC}}</t>
  </si>
  <si>
    <t>Рукавишников Егор</t>
  </si>
  <si>
    <t>{guid {00000ADC-0000-0000-0000-000000000000}}</t>
  </si>
  <si>
    <t>Савицкий Александр</t>
  </si>
  <si>
    <t>ГАУ РЦСП "Поморье", ГУОР г. Бронницы</t>
  </si>
  <si>
    <t>{guid {20E5C5AD-96DE-49D9-AF88-3E93999A320E}}</t>
  </si>
  <si>
    <t>Сапунова Кира</t>
  </si>
  <si>
    <t>{guid {00000CC2-0000-0000-0000-000000000000}}</t>
  </si>
  <si>
    <t>Сафронов Андрей</t>
  </si>
  <si>
    <t>{guid {95649FDF-CDDC-4836-A749-35D8C8134E7E}}</t>
  </si>
  <si>
    <t>Селезнева Лариса</t>
  </si>
  <si>
    <t>{guid {00000AEF-0000-0000-0000-000000000000}}</t>
  </si>
  <si>
    <t>Семенцова Мария</t>
  </si>
  <si>
    <t>{guid {00000B01-0000-0000-0000-000000000000}}</t>
  </si>
  <si>
    <t>Смирнов Илья</t>
  </si>
  <si>
    <t>{guid {00000F4A-0000-0000-0000-000000000000}}</t>
  </si>
  <si>
    <t>Смирнов Сергей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</si>
  <si>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</si>
  <si>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</si>
  <si>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</si>
  <si>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</si>
  <si>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{A1FEDA8E-ADEC-4657-A66E-D469A4CDE580}}</t>
  </si>
  <si>
    <t>Степанюк Никита</t>
  </si>
  <si>
    <t>{guid {47B46381-5168-404B-B5F4-52C7F73134B6}}</t>
  </si>
  <si>
    <t>Страхов Александр</t>
  </si>
  <si>
    <t>{guid {00000B16-0000-0000-0000-000000000000}}</t>
  </si>
  <si>
    <t>Суслов Алексей</t>
  </si>
  <si>
    <t>{guid {DB19A9ED-1B3F-46DE-8AC9-06924BC08DA0}}</t>
  </si>
  <si>
    <t>Сухарев Дмитрий</t>
  </si>
  <si>
    <t>{guid {00000B1A-0000-0000-0000-000000000000}}</t>
  </si>
  <si>
    <t>Сучилин Александр</t>
  </si>
  <si>
    <t>Голубович А.И.</t>
  </si>
  <si>
    <t>{guid {00000B1B-0000-0000-0000-000000000000}}</t>
  </si>
  <si>
    <t>Сычев Илья</t>
  </si>
  <si>
    <t>{guid {00000C67-0000-0000-0000-000000000000}}</t>
  </si>
  <si>
    <t>Терехова Елизавета</t>
  </si>
  <si>
    <t>ГУОР г. Бронницы, ГБУ МО ЦОВС</t>
  </si>
  <si>
    <t>{guid {00000AAE-0000-0000-0000-000000000000}}</t>
  </si>
  <si>
    <t>Третьякова Светлана</t>
  </si>
  <si>
    <t>Новосибирская обл.</t>
  </si>
  <si>
    <t>НСО</t>
  </si>
  <si>
    <t>Третьяков А.</t>
  </si>
  <si>
    <t>{guid {00000B2D-0000-0000-0000-000000000000}}</t>
  </si>
  <si>
    <t>Трифонов Артём</t>
  </si>
  <si>
    <t>{guid {00000B2E-0000-0000-0000-000000000000}}</t>
  </si>
  <si>
    <t>Трифонов Николай</t>
  </si>
  <si>
    <t>{guid {1BB5E118-5635-4C0F-9010-C2EE6029F2BB}}</t>
  </si>
  <si>
    <t>Троицкий Алексей</t>
  </si>
  <si>
    <t>{guid {00000D0A-0000-0000-0000-000000000000}}</t>
  </si>
  <si>
    <t>Уфимцев Алексей</t>
  </si>
  <si>
    <t>{guid {00000B3B-0000-0000-0000-000000000000}}</t>
  </si>
  <si>
    <t>Ушаков Антон</t>
  </si>
  <si>
    <t>Натальин С.А.</t>
  </si>
  <si>
    <t>{guid {00000B3C-0000-0000-0000-000000000000}}</t>
  </si>
  <si>
    <t>Ушаков Артем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</si>
  <si>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</si>
  <si>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</si>
  <si>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</si>
  <si>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</si>
  <si>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{00000A52-0000-0000-0000-000000000000}}</t>
  </si>
  <si>
    <t>Хомченко Александра</t>
  </si>
  <si>
    <t>{guid {00000B4D-0000-0000-0000-000000000000}}</t>
  </si>
  <si>
    <t>Хомченко Андрей</t>
  </si>
  <si>
    <t>ДК "Каяк"</t>
  </si>
  <si>
    <t>{guid {00000E9E-0000-0000-0000-000000000000}}</t>
  </si>
  <si>
    <t>Цветков Никита</t>
  </si>
  <si>
    <t>{guid {00000B54-0000-0000-0000-000000000000}}</t>
  </si>
  <si>
    <t>Чамов Сергей</t>
  </si>
  <si>
    <t>{guid {00000B5A-0000-0000-0000-000000000000}}</t>
  </si>
  <si>
    <t>Чувилова Екатерина</t>
  </si>
  <si>
    <t>Тезиков А.Н.</t>
  </si>
  <si>
    <t>{guid {5A242A73-A623-4927-ACEE-D0A2877B6D0A}}</t>
  </si>
  <si>
    <t>Чулошников Никита</t>
  </si>
  <si>
    <t>{guid {00000B61-0000-0000-0000-000000000000}}</t>
  </si>
  <si>
    <t>Шайдурова Дарья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</si>
  <si>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</si>
  <si>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</si>
  <si>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</si>
  <si>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{000009E9-0000-0000-0000-000000000000}}</t>
  </si>
  <si>
    <t>Эйгель Екатерина</t>
  </si>
  <si>
    <t>{guid {00000B80-0000-0000-0000-000000000000}}</t>
  </si>
  <si>
    <t>Якимычев Сергей</t>
  </si>
  <si>
    <t>{guid {00000B8A-0000-0000-0000-000000000000}}</t>
  </si>
  <si>
    <t>Яковлев Сергей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</si>
  <si>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</si>
  <si>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</si>
  <si>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</si>
  <si>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</si>
  <si>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</si>
  <si>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</si>
  <si>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</si>
  <si>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</si>
  <si>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</si>
  <si>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Вольный ветер</t>
  </si>
  <si>
    <t>Лячина</t>
  </si>
  <si>
    <t>Макарова</t>
  </si>
  <si>
    <t>Натальин</t>
  </si>
  <si>
    <t>Переславль-Залесский</t>
  </si>
  <si>
    <t>СК "Три Стихии"</t>
  </si>
  <si>
    <t>Ушаковы</t>
  </si>
  <si>
    <t>Школа гребного слалома (Шабакин)</t>
  </si>
  <si>
    <t>Штабкин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</si>
  <si>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</si>
  <si>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</si>
  <si>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</si>
  <si>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</si>
  <si>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</si>
  <si>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</si>
  <si>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</si>
  <si>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68</t>
  </si>
  <si>
    <t>1963</t>
  </si>
  <si>
    <t/>
  </si>
  <si>
    <t>27</t>
  </si>
  <si>
    <t>2004</t>
  </si>
  <si>
    <t>73</t>
  </si>
  <si>
    <t>1962</t>
  </si>
  <si>
    <t>23</t>
  </si>
  <si>
    <t>2006</t>
  </si>
  <si>
    <t>40</t>
  </si>
  <si>
    <t>2000</t>
  </si>
  <si>
    <t>85</t>
  </si>
  <si>
    <t>2002</t>
  </si>
  <si>
    <t>56</t>
  </si>
  <si>
    <t>1981</t>
  </si>
  <si>
    <t>55</t>
  </si>
  <si>
    <t>12</t>
  </si>
  <si>
    <t>38</t>
  </si>
  <si>
    <t>1952</t>
  </si>
  <si>
    <t>45</t>
  </si>
  <si>
    <t>1971</t>
  </si>
  <si>
    <t>103</t>
  </si>
  <si>
    <t>1986</t>
  </si>
  <si>
    <t>8</t>
  </si>
  <si>
    <t>234</t>
  </si>
  <si>
    <t>91</t>
  </si>
  <si>
    <t>58</t>
  </si>
  <si>
    <t>51</t>
  </si>
  <si>
    <t>1998</t>
  </si>
  <si>
    <t>60</t>
  </si>
  <si>
    <t>2003</t>
  </si>
  <si>
    <t>104</t>
  </si>
  <si>
    <t>92</t>
  </si>
  <si>
    <t>21</t>
  </si>
  <si>
    <t>10</t>
  </si>
  <si>
    <t>2005</t>
  </si>
  <si>
    <t>81</t>
  </si>
  <si>
    <t>1980</t>
  </si>
  <si>
    <t>63</t>
  </si>
  <si>
    <t>77</t>
  </si>
  <si>
    <t>1975</t>
  </si>
  <si>
    <t>18</t>
  </si>
  <si>
    <t>1991</t>
  </si>
  <si>
    <t>105</t>
  </si>
  <si>
    <t>1973</t>
  </si>
  <si>
    <t>41</t>
  </si>
  <si>
    <t>14</t>
  </si>
  <si>
    <t>32</t>
  </si>
  <si>
    <t>61</t>
  </si>
  <si>
    <t>37</t>
  </si>
  <si>
    <t>86</t>
  </si>
  <si>
    <t>29</t>
  </si>
  <si>
    <t>22</t>
  </si>
  <si>
    <t>2007</t>
  </si>
  <si>
    <t>50</t>
  </si>
  <si>
    <t>96</t>
  </si>
  <si>
    <t>16</t>
  </si>
  <si>
    <t>31</t>
  </si>
  <si>
    <t>24</t>
  </si>
  <si>
    <t>107</t>
  </si>
  <si>
    <t>1997</t>
  </si>
  <si>
    <t>35</t>
  </si>
  <si>
    <t>72</t>
  </si>
  <si>
    <t>1992</t>
  </si>
  <si>
    <t>100</t>
  </si>
  <si>
    <t>1990</t>
  </si>
  <si>
    <t>93</t>
  </si>
  <si>
    <t>1982</t>
  </si>
  <si>
    <t>87</t>
  </si>
  <si>
    <t>1969</t>
  </si>
  <si>
    <t>65</t>
  </si>
  <si>
    <t>1956</t>
  </si>
  <si>
    <t>6</t>
  </si>
  <si>
    <t>19</t>
  </si>
  <si>
    <t>1957</t>
  </si>
  <si>
    <t>39</t>
  </si>
  <si>
    <t>48</t>
  </si>
  <si>
    <t>33</t>
  </si>
  <si>
    <t>15</t>
  </si>
  <si>
    <t>49</t>
  </si>
  <si>
    <t>54</t>
  </si>
  <si>
    <t>53</t>
  </si>
  <si>
    <t>1955</t>
  </si>
  <si>
    <t>84</t>
  </si>
  <si>
    <t>71</t>
  </si>
  <si>
    <t>1983</t>
  </si>
  <si>
    <t>52</t>
  </si>
  <si>
    <t>57</t>
  </si>
  <si>
    <t>1987</t>
  </si>
  <si>
    <t>191</t>
  </si>
  <si>
    <t>47</t>
  </si>
  <si>
    <t>1989</t>
  </si>
  <si>
    <t>74</t>
  </si>
  <si>
    <t>1979</t>
  </si>
  <si>
    <t>26</t>
  </si>
  <si>
    <t>69</t>
  </si>
  <si>
    <t>7</t>
  </si>
  <si>
    <t>2001</t>
  </si>
  <si>
    <t>20</t>
  </si>
  <si>
    <t>36</t>
  </si>
  <si>
    <t>1968</t>
  </si>
  <si>
    <t>109</t>
  </si>
  <si>
    <t>1995</t>
  </si>
  <si>
    <t>28</t>
  </si>
  <si>
    <t>79</t>
  </si>
  <si>
    <t>1958</t>
  </si>
  <si>
    <t>42</t>
  </si>
  <si>
    <t>76</t>
  </si>
  <si>
    <t>78</t>
  </si>
  <si>
    <t>88</t>
  </si>
  <si>
    <t>95</t>
  </si>
  <si>
    <t>101</t>
  </si>
  <si>
    <t>1978</t>
  </si>
  <si>
    <t>59</t>
  </si>
  <si>
    <t>25</t>
  </si>
  <si>
    <t>1988</t>
  </si>
  <si>
    <t>235</t>
  </si>
  <si>
    <t>99</t>
  </si>
  <si>
    <t>1976</t>
  </si>
  <si>
    <t>46</t>
  </si>
  <si>
    <t>17</t>
  </si>
  <si>
    <t>102</t>
  </si>
  <si>
    <t>83</t>
  </si>
  <si>
    <t>90</t>
  </si>
  <si>
    <t>1959</t>
  </si>
  <si>
    <t>94</t>
  </si>
  <si>
    <t>13</t>
  </si>
  <si>
    <t>108</t>
  </si>
  <si>
    <t>80</t>
  </si>
  <si>
    <t>70</t>
  </si>
  <si>
    <t>9</t>
  </si>
  <si>
    <t>34</t>
  </si>
  <si>
    <t>5</t>
  </si>
  <si>
    <t>1972</t>
  </si>
  <si>
    <t>43</t>
  </si>
  <si>
    <t>82</t>
  </si>
  <si>
    <t>106</t>
  </si>
  <si>
    <t>1985</t>
  </si>
  <si>
    <t>97</t>
  </si>
  <si>
    <t>11</t>
  </si>
  <si>
    <t>1993</t>
  </si>
  <si>
    <t>62</t>
  </si>
  <si>
    <t>64</t>
  </si>
  <si>
    <t>98</t>
  </si>
  <si>
    <t>44</t>
  </si>
  <si>
    <t>30</t>
  </si>
  <si>
    <t>89</t>
  </si>
  <si>
    <t>75</t>
  </si>
  <si>
    <t>С-2м</t>
  </si>
  <si>
    <t>141</t>
  </si>
  <si>
    <t>Ананьев Святослав_x000D_
Сучилин Александр</t>
  </si>
  <si>
    <t>2002_x000D_
2000</t>
  </si>
  <si>
    <t>1_x000D_
1</t>
  </si>
  <si>
    <t>Голубович А.И., Рябиков Л.Ю., Слотина Ю.В._x000D_
Голубович А.И.</t>
  </si>
  <si>
    <t>140</t>
  </si>
  <si>
    <t>Ванин Константин_x000D_
Преснов Павел</t>
  </si>
  <si>
    <t>2000_x000D_
2000</t>
  </si>
  <si>
    <t>кмс_x000D_
кмс</t>
  </si>
  <si>
    <t>Москва_x000D_
Москва, Ярославская обл.</t>
  </si>
  <si>
    <t>ГБУ "МГФСО", СК "Дети белой воды"_x000D_
ГБПОУ "МССУОР №2", СК "Дети белой воды"</t>
  </si>
  <si>
    <t>Платонова Е.Н., Тезиков А.Н._x000D_
Тезиков А.Н., Платонова Е.Н., Соколов Ю.С., Изюмова И.А.</t>
  </si>
  <si>
    <t>139</t>
  </si>
  <si>
    <t>Вихарев Иван_x000D_
Федосов Алексей</t>
  </si>
  <si>
    <t>2003_x000D_
2002</t>
  </si>
  <si>
    <t>2_x000D_
2</t>
  </si>
  <si>
    <t>132</t>
  </si>
  <si>
    <t>Горб Юрий_x000D_
Курбатов Олег</t>
  </si>
  <si>
    <t>2003_x000D_
2003</t>
  </si>
  <si>
    <t>2ю_x000D_
2ю</t>
  </si>
  <si>
    <t>137</t>
  </si>
  <si>
    <t>Ельмешкин Дмитрий_x000D_
Копейкин Илья</t>
  </si>
  <si>
    <t>2003_x000D_
2000</t>
  </si>
  <si>
    <t>133</t>
  </si>
  <si>
    <t>Есин Илья_x000D_
Овсянкин Никита</t>
  </si>
  <si>
    <t>Штабкин В.Д., Лурье В.А., Теслюченко Е.Ф._x000D_
Тезиков А.Н., Лурье В.А., Теслюченко Е.Ф.</t>
  </si>
  <si>
    <t>135</t>
  </si>
  <si>
    <t>Ионов Макар_x000D_
Баиров Андрей</t>
  </si>
  <si>
    <t>2002_x000D_
2004</t>
  </si>
  <si>
    <t>2_x000D_
2ю</t>
  </si>
  <si>
    <t>ГБУ "МГФСО", СК "Дети белой воды"_x000D_
СК "Дети белой воды"</t>
  </si>
  <si>
    <t>Тезиков А.Н., Платонова Е.Н., Семенцова М.К._x000D_
Тезиков А.Н., Семенцова М.К.</t>
  </si>
  <si>
    <t>66</t>
  </si>
  <si>
    <t>Кириллов Илья_x000D_
Иманкулов Дастан</t>
  </si>
  <si>
    <t>143</t>
  </si>
  <si>
    <t>Котов Павел_x000D_
Комков Сергей</t>
  </si>
  <si>
    <t>1998_x000D_
1998</t>
  </si>
  <si>
    <t>138</t>
  </si>
  <si>
    <t>Лазарев Виктор_x000D_
Цветков Никита</t>
  </si>
  <si>
    <t>2003_x000D_
2004</t>
  </si>
  <si>
    <t>2_x000D_
3</t>
  </si>
  <si>
    <t>Тезиков А.Н., Платонова Е.Н., Натальин С.А._x000D_
Тезиков А.Н., Платонова Е.Н., Семенцова М.К.</t>
  </si>
  <si>
    <t>134</t>
  </si>
  <si>
    <t>Макаров Кирилл_x000D_
Васик Александр</t>
  </si>
  <si>
    <t>2001_x000D_
2004</t>
  </si>
  <si>
    <t>1_x000D_
2</t>
  </si>
  <si>
    <t>г.п. Богородское, ФОК "Лотос"_x000D_
ФОК "Лотос"</t>
  </si>
  <si>
    <t>136</t>
  </si>
  <si>
    <t>Михайлов Серафим_x000D_
Смирнов Сергей</t>
  </si>
  <si>
    <t>г.п. Богородское, ФОК "Лотос"_x000D_
г.п. Богородское, ФОК "Лотос", ГУОР г. Бронницы</t>
  </si>
  <si>
    <t>Солодовников А.А., Солодовникова З.В._x000D_
Солодовников А.А., Солодовникова З.В., Слотина Ю.В., Рябиков Л.Ю.</t>
  </si>
  <si>
    <t>130</t>
  </si>
  <si>
    <t>Непогодин Александр_x000D_
Попов Алексей</t>
  </si>
  <si>
    <t>1995_x000D_
1995</t>
  </si>
  <si>
    <t>мс_x000D_
мс</t>
  </si>
  <si>
    <t>ГБУ МО "ЦОВС", СК "Грань"_x000D_
ГБУ МО "ЦОВС"</t>
  </si>
  <si>
    <t>Слотина Ю.В., Рябиков Л.Ю., Непогодин М.М._x000D_
Слотина Ю.В., Рябиков Л.Ю., Кобзева Н.В.</t>
  </si>
  <si>
    <t>131</t>
  </si>
  <si>
    <t>Перимей Петр_x000D_
Чулошников Никита</t>
  </si>
  <si>
    <t>2004_x000D_
2004</t>
  </si>
  <si>
    <t>142</t>
  </si>
  <si>
    <t>Суслов Алексей_x000D_
Кромер Александр</t>
  </si>
  <si>
    <t>1991_x000D_
1991</t>
  </si>
  <si>
    <t>ГБУ "МГФСО"_x000D_
МГФСО</t>
  </si>
  <si>
    <t>Макаров Л.Ю._x000D_
Поляев Л.Н.</t>
  </si>
  <si>
    <t>67</t>
  </si>
  <si>
    <t>Ушаков Антон_x000D_
Ушаков Артем</t>
  </si>
  <si>
    <t>1990_x000D_
1990</t>
  </si>
  <si>
    <t>Натальин С.А._x000D_
Лазько А.Е.</t>
  </si>
  <si>
    <t>К-1ж</t>
  </si>
  <si>
    <t>157</t>
  </si>
  <si>
    <t>145</t>
  </si>
  <si>
    <t>160</t>
  </si>
  <si>
    <t>1984</t>
  </si>
  <si>
    <t>152</t>
  </si>
  <si>
    <t>151</t>
  </si>
  <si>
    <t>171</t>
  </si>
  <si>
    <t>172</t>
  </si>
  <si>
    <t>173</t>
  </si>
  <si>
    <t>166</t>
  </si>
  <si>
    <t>156</t>
  </si>
  <si>
    <t>162</t>
  </si>
  <si>
    <t>1994</t>
  </si>
  <si>
    <t>168</t>
  </si>
  <si>
    <t>170</t>
  </si>
  <si>
    <t>148</t>
  </si>
  <si>
    <t>147</t>
  </si>
  <si>
    <t>161</t>
  </si>
  <si>
    <t>174</t>
  </si>
  <si>
    <t>163</t>
  </si>
  <si>
    <t>190</t>
  </si>
  <si>
    <t>186</t>
  </si>
  <si>
    <t>1999</t>
  </si>
  <si>
    <t>167</t>
  </si>
  <si>
    <t>159</t>
  </si>
  <si>
    <t>182</t>
  </si>
  <si>
    <t>181</t>
  </si>
  <si>
    <t>154</t>
  </si>
  <si>
    <t>179</t>
  </si>
  <si>
    <t>153</t>
  </si>
  <si>
    <t>150</t>
  </si>
  <si>
    <t>176</t>
  </si>
  <si>
    <t>184</t>
  </si>
  <si>
    <t>183</t>
  </si>
  <si>
    <t>187</t>
  </si>
  <si>
    <t>158</t>
  </si>
  <si>
    <t>155</t>
  </si>
  <si>
    <t>149</t>
  </si>
  <si>
    <t>1996</t>
  </si>
  <si>
    <t>146</t>
  </si>
  <si>
    <t>180</t>
  </si>
  <si>
    <t>1974</t>
  </si>
  <si>
    <t>144</t>
  </si>
  <si>
    <t>169</t>
  </si>
  <si>
    <t>165</t>
  </si>
  <si>
    <t>178</t>
  </si>
  <si>
    <t>189</t>
  </si>
  <si>
    <t>175</t>
  </si>
  <si>
    <t>164</t>
  </si>
  <si>
    <t>185</t>
  </si>
  <si>
    <t>188</t>
  </si>
  <si>
    <t>177</t>
  </si>
  <si>
    <t>С-1м</t>
  </si>
  <si>
    <t>203</t>
  </si>
  <si>
    <t>214</t>
  </si>
  <si>
    <t>210</t>
  </si>
  <si>
    <t>224</t>
  </si>
  <si>
    <t>196</t>
  </si>
  <si>
    <t>202</t>
  </si>
  <si>
    <t>225</t>
  </si>
  <si>
    <t>221</t>
  </si>
  <si>
    <t>208</t>
  </si>
  <si>
    <t>212</t>
  </si>
  <si>
    <t>194</t>
  </si>
  <si>
    <t>192</t>
  </si>
  <si>
    <t>4</t>
  </si>
  <si>
    <t>217</t>
  </si>
  <si>
    <t>220</t>
  </si>
  <si>
    <t>226</t>
  </si>
  <si>
    <t>201</t>
  </si>
  <si>
    <t>230</t>
  </si>
  <si>
    <t>233</t>
  </si>
  <si>
    <t>207</t>
  </si>
  <si>
    <t>1960</t>
  </si>
  <si>
    <t>209</t>
  </si>
  <si>
    <t>198</t>
  </si>
  <si>
    <t>215</t>
  </si>
  <si>
    <t>228</t>
  </si>
  <si>
    <t>204</t>
  </si>
  <si>
    <t>211</t>
  </si>
  <si>
    <t>229</t>
  </si>
  <si>
    <t>193</t>
  </si>
  <si>
    <t>195</t>
  </si>
  <si>
    <t>197</t>
  </si>
  <si>
    <t>216</t>
  </si>
  <si>
    <t>231</t>
  </si>
  <si>
    <t>213</t>
  </si>
  <si>
    <t>223</t>
  </si>
  <si>
    <t>200</t>
  </si>
  <si>
    <t>227</t>
  </si>
  <si>
    <t>219</t>
  </si>
  <si>
    <t>232</t>
  </si>
  <si>
    <t>218</t>
  </si>
  <si>
    <t>222</t>
  </si>
  <si>
    <t>205</t>
  </si>
  <si>
    <t>199</t>
  </si>
  <si>
    <t>206</t>
  </si>
  <si>
    <t>С-1ж</t>
  </si>
  <si>
    <t>114</t>
  </si>
  <si>
    <t>119</t>
  </si>
  <si>
    <t>116</t>
  </si>
  <si>
    <t>236</t>
  </si>
  <si>
    <t>120</t>
  </si>
  <si>
    <t>112</t>
  </si>
  <si>
    <t>237</t>
  </si>
  <si>
    <t>122</t>
  </si>
  <si>
    <t>124</t>
  </si>
  <si>
    <t>117</t>
  </si>
  <si>
    <t>126</t>
  </si>
  <si>
    <t>110</t>
  </si>
  <si>
    <t>125</t>
  </si>
  <si>
    <t>121</t>
  </si>
  <si>
    <t>115</t>
  </si>
  <si>
    <t>113</t>
  </si>
  <si>
    <t>111</t>
  </si>
  <si>
    <t>118</t>
  </si>
  <si>
    <t>127</t>
  </si>
  <si>
    <t>129</t>
  </si>
  <si>
    <t>128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</si>
  <si>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</si>
  <si>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Чемпионат г. Москвы по гребному слалому 2017 года</t>
  </si>
  <si>
    <t>03-04 июня 2017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</si>
  <si>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</si>
  <si>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</si>
  <si>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</si>
  <si>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</si>
  <si>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</si>
  <si>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</si>
  <si>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</si>
  <si>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</si>
  <si>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</si>
  <si>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</si>
  <si>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</si>
  <si>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</si>
  <si>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</si>
  <si>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</si>
  <si>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</si>
  <si>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Ушаков Антон
Ушаков Артем</t>
  </si>
  <si>
    <t>1990
1990</t>
  </si>
  <si>
    <t>мс
мс</t>
  </si>
  <si>
    <t>Непогодин Александр
Попов Алексей</t>
  </si>
  <si>
    <t>1995
1995</t>
  </si>
  <si>
    <t>Котов Павел
Комков Сергей</t>
  </si>
  <si>
    <t>1998
1998</t>
  </si>
  <si>
    <t>кмс
кмс</t>
  </si>
  <si>
    <t>Кириллов Илья
Иманкулов Дастан</t>
  </si>
  <si>
    <t>2000
2000</t>
  </si>
  <si>
    <t>Ананьев Святослав
Сучилин Александр</t>
  </si>
  <si>
    <t>2002
2000</t>
  </si>
  <si>
    <t>1
1</t>
  </si>
  <si>
    <t>Вихарев Иван
Федосов Алексей</t>
  </si>
  <si>
    <t>2003
2002</t>
  </si>
  <si>
    <t>2
2</t>
  </si>
  <si>
    <t>Есин Илья
Овсянкин Никита</t>
  </si>
  <si>
    <t>2003
2003</t>
  </si>
  <si>
    <t>2ю
2ю</t>
  </si>
  <si>
    <t>Михайлов Серафим
Смирнов Сергей</t>
  </si>
  <si>
    <t>Макаров Кирилл
Васик Александр</t>
  </si>
  <si>
    <t>2001
2004</t>
  </si>
  <si>
    <t>1
2</t>
  </si>
  <si>
    <t>Лазарев Виктор
Цветков Никита</t>
  </si>
  <si>
    <t>2003
2004</t>
  </si>
  <si>
    <t>2
3</t>
  </si>
  <si>
    <t>Ельмешкин Дмитрий
Копейкин Илья</t>
  </si>
  <si>
    <t>2003
2000</t>
  </si>
  <si>
    <t>Ванин Константин
Преснов Павел</t>
  </si>
  <si>
    <t>Перимей Петр
Чулошников Никита</t>
  </si>
  <si>
    <t>2004
2004</t>
  </si>
  <si>
    <t>Ионов Макар
Баиров Андрей</t>
  </si>
  <si>
    <t>2002
2004</t>
  </si>
  <si>
    <t>2
2ю</t>
  </si>
  <si>
    <t>Суслов Алексей
Кромер Александр</t>
  </si>
  <si>
    <t>1991
1991</t>
  </si>
  <si>
    <t>Горб Юрий
Курбатов Олег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</si>
  <si>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</si>
  <si>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</si>
  <si>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</si>
  <si>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</si>
  <si>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</si>
  <si>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</si>
  <si>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Казанский Владимир
Демидов Виктор
Гончаров Алексей</t>
  </si>
  <si>
    <t>1990
1973
1986</t>
  </si>
  <si>
    <t>кмс
мс
кмс</t>
  </si>
  <si>
    <t>СК "Азимут", СК "Демидов и Ко"
СК "Демидов и Ко"
СК "Демидов и Ко"</t>
  </si>
  <si>
    <t>самостоятельно
Демидов В.Ю.
Гончаров А.А., Демидов В.Ю.</t>
  </si>
  <si>
    <t>Трифонов Артём
Поспелов Андрей
Букринский Сергей</t>
  </si>
  <si>
    <t>1985
2000
1986</t>
  </si>
  <si>
    <t>кмс
кмс
1</t>
  </si>
  <si>
    <t>СК "Аквариум"
ГБУ "МГФСО"
СК "Аквариум"</t>
  </si>
  <si>
    <t>самостоятельно
Платонова Е.Н., Тезиков А.Н., Натальин С.А.
Казанцев И.В.</t>
  </si>
  <si>
    <t>Казаков Александр
Ванин Константин
Ванин Владислав</t>
  </si>
  <si>
    <t>1992
2000
2002</t>
  </si>
  <si>
    <t>2
кмс
кмс</t>
  </si>
  <si>
    <t>СК "Демидов и Ко"
ГБУ "МГФСО", СК "Дети белой воды"
ГБУ "МГФСО", СК "Дети белой воды"</t>
  </si>
  <si>
    <t>Демидов В.Ю., Гончаров А.А.
Платонова Е.Н., Тезиков А.Н.
Платонова Е.Н., Тезиков А.Н.</t>
  </si>
  <si>
    <t>Рашев Александр
Лихачев Богдан
Рашев Всеволод</t>
  </si>
  <si>
    <t>2000
2002
2002</t>
  </si>
  <si>
    <t>ГБУ "МГФСО"
ГБУ "МГФСО", СК "Дети белой воды"
ГБУ "МГФСО", СК "Дети белой воды"</t>
  </si>
  <si>
    <t>Хомченко Андрей
Ермаков Павел
Ромашкин Дмитрий</t>
  </si>
  <si>
    <t>1981
1975
1968</t>
  </si>
  <si>
    <t>1
1
мс</t>
  </si>
  <si>
    <t>ДК "Каяк"
ДК Каяк
ДК Каяк</t>
  </si>
  <si>
    <t>Ромашкин Д.В.
Ромашкин Д.В.
самостоятельно</t>
  </si>
  <si>
    <t>Трифонов Николай
Якимычев Сергей
Кардашин Сергей</t>
  </si>
  <si>
    <t>1962
1978
1969</t>
  </si>
  <si>
    <t>1
1
кмс</t>
  </si>
  <si>
    <t>Кардашин С.О.
Кардашин С.О.
самостоятельно</t>
  </si>
  <si>
    <t>Парфёнов Дмитрий
Федосов Алексей
Вихарев Иван</t>
  </si>
  <si>
    <t>2002
2002
2003</t>
  </si>
  <si>
    <t>1
2
2</t>
  </si>
  <si>
    <t>г. Переславль-Залесский
СДЮСШОР №2, г. Ярославль
СДЮСШОР №2, г. Ярославль</t>
  </si>
  <si>
    <t>Подобряев А.В.
Соколов Ю.С., Изюмова И.А.
Соколов Ю.С., Изюмова И.А.</t>
  </si>
  <si>
    <t>Аксенов Николай
Ахметзянов Марат
Богачев Дмитрий</t>
  </si>
  <si>
    <t>1962
1962
1971</t>
  </si>
  <si>
    <t>Ионов Макар
Курносов Андрей
Цветков Никита</t>
  </si>
  <si>
    <t>2002
1969
2004</t>
  </si>
  <si>
    <t>2
2
3</t>
  </si>
  <si>
    <t>ГБУ "МГФСО", СК "Дети белой воды"
СК "Демидов и Ко"
ГБУ "МГФСО", СК "Дети белой воды"</t>
  </si>
  <si>
    <t>Тезиков А.Н., Платонова Е.Н., Семенцова М.К.
Демидов В.Ю.
Тезиков А.Н., Платонова Е.Н., Семенцова М.К.</t>
  </si>
  <si>
    <t>Додонов Василий
Кузнецов Кирилл
Добрынин Георгий</t>
  </si>
  <si>
    <t>2002
2002
2004</t>
  </si>
  <si>
    <t>2
1ю
1ю</t>
  </si>
  <si>
    <t>Виноградов Никита
Дворяшин Михаил
Овсянкин Никита</t>
  </si>
  <si>
    <t>1998
1991
2003</t>
  </si>
  <si>
    <t>3
б/р
2ю</t>
  </si>
  <si>
    <t>ТК "Азимут"
СК "Демидов и Ко"
ГБУ "МГФСО", ТК "Азимут"</t>
  </si>
  <si>
    <t>Лурье В.А., Теслюченко Е.Ф.
Демидов В.Ю., Гончаров А.А.
Тезиков А.Н., Лурье В.А., Теслюченко Е.Ф.</t>
  </si>
  <si>
    <t>Додонов Никита
Агафонов Леонид
Морозов Арсений</t>
  </si>
  <si>
    <t>2005
2004
2001</t>
  </si>
  <si>
    <t>1ю
1ю
2ю</t>
  </si>
  <si>
    <t>Гольдис Василиса
Макарова Алиса
Ромашкина Екатерина</t>
  </si>
  <si>
    <t>1988
1993
1974</t>
  </si>
  <si>
    <t>СК "Демидов и Ко"
ГБУ "МГФСО"
ДК Каяк</t>
  </si>
  <si>
    <t>Демидов В.Ю., Гончаров А.А.
Макаров Л.Ю.
Ромашкин Д.В.</t>
  </si>
  <si>
    <t>Подобряева Евдокия
Платонова Елена
Семенцова Мария</t>
  </si>
  <si>
    <t>2001
1985
1996</t>
  </si>
  <si>
    <t>ГБУ "МГФСО", СК "Дети белой воды", г. Переславль-Залесский
СК "Дети белой воды"
СК "Дети белой воды"</t>
  </si>
  <si>
    <t>Платонова Е.Н., Тезиков А.Н., Подобряев А.В.
самостоятельно
Платонова Е.Н., Тезиков А.Н.</t>
  </si>
  <si>
    <t>Селезнева Лариса
Мамаева Наталья
Федотова Анастасия</t>
  </si>
  <si>
    <t>1971
1993
1984</t>
  </si>
  <si>
    <t>мс
1
1</t>
  </si>
  <si>
    <t>Логачёва Таисия
Подобряева Нина
Бритвина Софья</t>
  </si>
  <si>
    <t>2005
2005
2001</t>
  </si>
  <si>
    <t>1ю
2
3</t>
  </si>
  <si>
    <t>Ярославская обл.
Москва
Ярославская обл.</t>
  </si>
  <si>
    <t>СДЮСШОР №2, г. Ярославль
ГБУ "МГФСО", СК "Дети белой воды", г. Переславль-Залесский
СДЮСШОР №2, г. Ярославль</t>
  </si>
  <si>
    <t>Соколов Ю.С., Изюмова И.А.
Тезиков А.Н., Платонова Е.Н., Подобряев А.В.
Соколов Ю.С., Изюмова И.А.</t>
  </si>
  <si>
    <t>Осинцева Надежда
Исаковская Юлия
Ванина Валентина</t>
  </si>
  <si>
    <t>2003
1992
2007</t>
  </si>
  <si>
    <t>1ю
б/р
б/р</t>
  </si>
  <si>
    <t>Ярославская обл.
Москва
Москва</t>
  </si>
  <si>
    <t>СДЮСШОР №2, г. Ярославль
лично
Дети белой воды</t>
  </si>
  <si>
    <t>Соколов Ю.С., Изюмова И.А.
самостоятельно
Инкин Н.А., Семенцова М.К.</t>
  </si>
  <si>
    <t>Кривоносова Татьяна
Жирякова Надежда
Калабухова Анастасия</t>
  </si>
  <si>
    <t>1997
1994
2003</t>
  </si>
  <si>
    <t>б/р
б/р
2ю</t>
  </si>
  <si>
    <t>ТК "Азимут"
ТК "Азимут"
ГБУ "МГФСО", ТК "Азимут"</t>
  </si>
  <si>
    <t>Лурье В.А., Теслюченко Е.Ф.
Лурье В.А., Теслюченко Е.Ф.
Тезиков А.Н., Лурье В.А., Теслюченко Е.Ф.</t>
  </si>
  <si>
    <t>Анохина Екатерина
Поляхова Дарья
Сапунова Кира</t>
  </si>
  <si>
    <t>2003
2003
2004</t>
  </si>
  <si>
    <t>2ю
2ю
2ю</t>
  </si>
  <si>
    <t>Штабкин В.Д., Лурье В.А., Теслюченко Е.Ф.
Тезиков А.Н., Лурье В.А., Теслюченко Е.Ф.
Тезиков А.Н., Лурье В.А., Теслюченко Е.Ф.</t>
  </si>
  <si>
    <t>Суслов Алексей
Герасимов Иван
Крюков Глеб</t>
  </si>
  <si>
    <t>1991
1995
2000</t>
  </si>
  <si>
    <t>мс
кмс
кмс</t>
  </si>
  <si>
    <t>Москва
Москва
Москва, Ярославская обл.</t>
  </si>
  <si>
    <t>ГБУ "МГФСО"
ГБУ "МГФСО"
ГБПОУ "МССУОР №2"</t>
  </si>
  <si>
    <t>Макаров Л.Ю.
Макаров Л.Ю.
Тезиков А.Н., Платонова Е.Н., Натальин С.А., Соколов Ю.С., Изюмова И.А.</t>
  </si>
  <si>
    <t>Иманкулов Дастан
Преснов Павел
Кириллов Илья</t>
  </si>
  <si>
    <t>2000
2000
2000</t>
  </si>
  <si>
    <t>кмс
кмс
кмс</t>
  </si>
  <si>
    <t>Москва
Москва, Ярославская обл.
Москва</t>
  </si>
  <si>
    <t>ГБУ "МГФСО"
ГБПОУ "МССУОР №2", СК "Дети белой воды"
ГБУ "МГФСО"</t>
  </si>
  <si>
    <t>Штабкин В.Д., Макаров Л.Ю.
Тезиков А.Н., Платонова Е.Н., Соколов Ю.С., Изюмова И.А.
Штабкин В.Д., Макаров Л.Ю.</t>
  </si>
  <si>
    <t>Федосов Алексей
Парфёнов Дмитрий
Вихарев Иван</t>
  </si>
  <si>
    <t>2
1
2</t>
  </si>
  <si>
    <t>СДЮСШОР №2, г. Ярославль
г. Переславль-Залесский
СДЮСШОР №2, г. Ярославль</t>
  </si>
  <si>
    <t>Соколов Ю.С., Изюмова И.А.
Подобряев А.В.
Соколов Ю.С., Изюмова И.А.</t>
  </si>
  <si>
    <t>Ушаков Артем
Ушаков Антон
Трифонов Артём</t>
  </si>
  <si>
    <t>1990
1990
1985</t>
  </si>
  <si>
    <t>мс
мс
кмс</t>
  </si>
  <si>
    <t>ГБУ "ЦСП "Хлебниково"
ГБУ "ЦСП "Хлебниково"
СК "Аквариум"</t>
  </si>
  <si>
    <t>Лазько А.Е.
Натальин С.А.
самостоятельно</t>
  </si>
  <si>
    <t>Подобряева Нина
Логачёва Таисия
Осинцева Надежда</t>
  </si>
  <si>
    <t>2005
2005
2003</t>
  </si>
  <si>
    <t>Москва
Ярославская обл.
Ярославская обл.</t>
  </si>
  <si>
    <t>ГБУ "МГФСО", СК "Дети белой воды", г. Переславль-Залесский
СДЮСШОР №2, г. Ярославль
СДЮСШОР №2, г. Ярославль</t>
  </si>
  <si>
    <t>Тезиков А.Н., Платонова Е.Н., Подобряев А.В.
Соколов Ю.С., Изюмова И.А.
Соколов Ю.С., Изюмова И.А.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</si>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</sst>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2" fontId="0" fillId="0" borderId="16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6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Разряды и звания" displayName="Разряды_и_звания" ref="A6:I7" totalsRowShown="0" headerRowDxfId="0" dataDxfId="1" headerRowBorderDxfId="12" tableBorderDxfId="13" totalsRowBorderDxfId="11">
  <autoFilter ref="A6:I7"/>
  <tableColumns count="9">
    <tableColumn id="1" name="Столбец1" dataDxfId="10"/>
    <tableColumn id="2" name="Столбец2" dataDxfId="9"/>
    <tableColumn id="3" name="Столбец3" dataDxfId="8"/>
    <tableColumn id="4" name="Столбец4" dataDxfId="7"/>
    <tableColumn id="5" name="Столбец5" dataDxfId="6"/>
    <tableColumn id="6" name="Столбец6" dataDxfId="5"/>
    <tableColumn id="7" name="Столбец7" dataDxfId="4"/>
    <tableColumn id="8" name="Столбец8" dataDxfId="3"/>
    <tableColumn id="9" name="Столбец9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80" totalsRowShown="0" headerRowDxfId="14" dataDxfId="15" tableBorderDxfId="25">
  <autoFilter ref="A1:I180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20.7109375" style="1" customWidth="1"/>
    <col min="2" max="3" width="11.85546875" style="1" customWidth="1"/>
    <col min="4" max="4" width="19.28515625" style="1" customWidth="1"/>
    <col min="5" max="5" width="20.7109375" style="1" customWidth="1"/>
    <col min="6" max="6" width="16.28515625" style="1" customWidth="1"/>
    <col min="7" max="9" width="11.85546875" style="1" customWidth="1"/>
    <col min="10" max="16384" width="9.140625" style="1"/>
  </cols>
  <sheetData>
    <row r="1" spans="1:9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</row>
    <row r="4" spans="1:9" ht="21" x14ac:dyDescent="0.25">
      <c r="A4" s="23" t="s">
        <v>1027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50" t="s">
        <v>1033</v>
      </c>
      <c r="B6" s="51" t="s">
        <v>1034</v>
      </c>
      <c r="C6" s="51" t="s">
        <v>1035</v>
      </c>
      <c r="D6" s="51" t="s">
        <v>1036</v>
      </c>
      <c r="E6" s="51" t="s">
        <v>1037</v>
      </c>
      <c r="F6" s="51" t="s">
        <v>1038</v>
      </c>
      <c r="G6" s="51" t="s">
        <v>1039</v>
      </c>
      <c r="H6" s="51" t="s">
        <v>1040</v>
      </c>
      <c r="I6" s="52" t="s">
        <v>1041</v>
      </c>
    </row>
    <row r="7" spans="1:9" ht="60" x14ac:dyDescent="0.25">
      <c r="A7" s="53" t="s">
        <v>1028</v>
      </c>
      <c r="B7" s="54" t="s">
        <v>1029</v>
      </c>
      <c r="C7" s="54" t="s">
        <v>1030</v>
      </c>
      <c r="D7" s="54" t="s">
        <v>4</v>
      </c>
      <c r="E7" s="54" t="s">
        <v>5</v>
      </c>
      <c r="F7" s="54" t="s">
        <v>6</v>
      </c>
      <c r="G7" s="54" t="s">
        <v>1031</v>
      </c>
      <c r="H7" s="54" t="s">
        <v>1032</v>
      </c>
      <c r="I7" s="55" t="s">
        <v>855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1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62" width="5.28515625" style="1" customWidth="1"/>
    <col min="63" max="16384" width="9.140625" style="1"/>
  </cols>
  <sheetData>
    <row r="1" spans="1:62" x14ac:dyDescent="0.25">
      <c r="A1" s="11" t="s">
        <v>486</v>
      </c>
      <c r="B1" s="11" t="s">
        <v>487</v>
      </c>
      <c r="C1" s="11"/>
      <c r="D1" s="11" t="s">
        <v>490</v>
      </c>
      <c r="E1" s="11" t="s">
        <v>491</v>
      </c>
      <c r="F1" s="11" t="s">
        <v>492</v>
      </c>
      <c r="G1" s="11"/>
      <c r="H1" s="11"/>
      <c r="I1" s="11"/>
      <c r="J1" s="11"/>
      <c r="K1" s="11"/>
      <c r="L1" s="11"/>
      <c r="M1" s="11"/>
      <c r="N1" s="11"/>
      <c r="O1" s="11"/>
      <c r="P1" s="11" t="s">
        <v>493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</row>
    <row r="2" spans="1:62" x14ac:dyDescent="0.25">
      <c r="A2" s="11"/>
      <c r="B2" s="12" t="s">
        <v>488</v>
      </c>
      <c r="C2" s="12" t="s">
        <v>489</v>
      </c>
      <c r="D2" s="11"/>
      <c r="E2" s="11"/>
      <c r="F2" s="12" t="s">
        <v>282</v>
      </c>
      <c r="G2" s="12" t="s">
        <v>64</v>
      </c>
      <c r="H2" s="12" t="s">
        <v>85</v>
      </c>
      <c r="I2" s="12">
        <v>1</v>
      </c>
      <c r="J2" s="12">
        <v>2</v>
      </c>
      <c r="K2" s="12">
        <v>3</v>
      </c>
      <c r="L2" s="12" t="s">
        <v>17</v>
      </c>
      <c r="M2" s="12" t="s">
        <v>49</v>
      </c>
      <c r="N2" s="12" t="s">
        <v>188</v>
      </c>
      <c r="O2" s="12" t="s">
        <v>11</v>
      </c>
      <c r="P2" s="12">
        <v>1952</v>
      </c>
      <c r="Q2" s="12">
        <v>1955</v>
      </c>
      <c r="R2" s="12">
        <v>1956</v>
      </c>
      <c r="S2" s="12">
        <v>1957</v>
      </c>
      <c r="T2" s="12">
        <v>1958</v>
      </c>
      <c r="U2" s="12">
        <v>1959</v>
      </c>
      <c r="V2" s="12">
        <v>1960</v>
      </c>
      <c r="W2" s="12">
        <v>1962</v>
      </c>
      <c r="X2" s="12">
        <v>1963</v>
      </c>
      <c r="Y2" s="12">
        <v>1968</v>
      </c>
      <c r="Z2" s="12">
        <v>1969</v>
      </c>
      <c r="AA2" s="12">
        <v>1971</v>
      </c>
      <c r="AB2" s="12">
        <v>1972</v>
      </c>
      <c r="AC2" s="12">
        <v>1973</v>
      </c>
      <c r="AD2" s="12">
        <v>1974</v>
      </c>
      <c r="AE2" s="12">
        <v>1975</v>
      </c>
      <c r="AF2" s="12">
        <v>1976</v>
      </c>
      <c r="AG2" s="12">
        <v>1978</v>
      </c>
      <c r="AH2" s="12">
        <v>1979</v>
      </c>
      <c r="AI2" s="12">
        <v>1980</v>
      </c>
      <c r="AJ2" s="12">
        <v>1981</v>
      </c>
      <c r="AK2" s="12">
        <v>1982</v>
      </c>
      <c r="AL2" s="12">
        <v>1983</v>
      </c>
      <c r="AM2" s="12">
        <v>1984</v>
      </c>
      <c r="AN2" s="12">
        <v>1985</v>
      </c>
      <c r="AO2" s="12">
        <v>1986</v>
      </c>
      <c r="AP2" s="12">
        <v>1987</v>
      </c>
      <c r="AQ2" s="12">
        <v>1988</v>
      </c>
      <c r="AR2" s="12">
        <v>1989</v>
      </c>
      <c r="AS2" s="12">
        <v>1990</v>
      </c>
      <c r="AT2" s="12">
        <v>1991</v>
      </c>
      <c r="AU2" s="12">
        <v>1992</v>
      </c>
      <c r="AV2" s="12">
        <v>1993</v>
      </c>
      <c r="AW2" s="12">
        <v>1994</v>
      </c>
      <c r="AX2" s="12">
        <v>1995</v>
      </c>
      <c r="AY2" s="12">
        <v>1996</v>
      </c>
      <c r="AZ2" s="12">
        <v>1997</v>
      </c>
      <c r="BA2" s="12">
        <v>1998</v>
      </c>
      <c r="BB2" s="12">
        <v>1999</v>
      </c>
      <c r="BC2" s="12">
        <v>2000</v>
      </c>
      <c r="BD2" s="12">
        <v>2001</v>
      </c>
      <c r="BE2" s="12">
        <v>2002</v>
      </c>
      <c r="BF2" s="12">
        <v>2003</v>
      </c>
      <c r="BG2" s="12">
        <v>2004</v>
      </c>
      <c r="BH2" s="12">
        <v>2005</v>
      </c>
      <c r="BI2" s="12">
        <v>2006</v>
      </c>
      <c r="BJ2" s="12">
        <v>2007</v>
      </c>
    </row>
    <row r="3" spans="1:62" x14ac:dyDescent="0.25">
      <c r="A3" s="13" t="s">
        <v>45</v>
      </c>
      <c r="B3" s="14">
        <v>5</v>
      </c>
      <c r="C3" s="14"/>
      <c r="D3" s="15"/>
      <c r="E3" s="15">
        <f t="shared" ref="E3:E20" si="0">SUM(B3:D3)</f>
        <v>5</v>
      </c>
      <c r="F3" s="15"/>
      <c r="G3" s="15">
        <v>2</v>
      </c>
      <c r="H3" s="15"/>
      <c r="I3" s="15"/>
      <c r="J3" s="15"/>
      <c r="K3" s="15">
        <v>1</v>
      </c>
      <c r="L3" s="15"/>
      <c r="M3" s="15"/>
      <c r="N3" s="15"/>
      <c r="O3" s="15">
        <v>2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>
        <v>1</v>
      </c>
      <c r="AF3" s="15">
        <v>1</v>
      </c>
      <c r="AG3" s="15"/>
      <c r="AH3" s="15"/>
      <c r="AI3" s="15"/>
      <c r="AJ3" s="15">
        <v>1</v>
      </c>
      <c r="AK3" s="15"/>
      <c r="AL3" s="15">
        <v>1</v>
      </c>
      <c r="AM3" s="15"/>
      <c r="AN3" s="15"/>
      <c r="AO3" s="15"/>
      <c r="AP3" s="15"/>
      <c r="AQ3" s="15">
        <v>1</v>
      </c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</row>
    <row r="4" spans="1:62" x14ac:dyDescent="0.25">
      <c r="A4" s="13" t="s">
        <v>74</v>
      </c>
      <c r="B4" s="14">
        <v>3</v>
      </c>
      <c r="C4" s="14">
        <v>2</v>
      </c>
      <c r="D4" s="15"/>
      <c r="E4" s="15">
        <f t="shared" si="0"/>
        <v>5</v>
      </c>
      <c r="F4" s="15"/>
      <c r="G4" s="15"/>
      <c r="H4" s="15">
        <v>2</v>
      </c>
      <c r="I4" s="15">
        <v>2</v>
      </c>
      <c r="J4" s="15"/>
      <c r="K4" s="15"/>
      <c r="L4" s="15"/>
      <c r="M4" s="15"/>
      <c r="N4" s="15"/>
      <c r="O4" s="15">
        <v>1</v>
      </c>
      <c r="P4" s="15"/>
      <c r="Q4" s="15"/>
      <c r="R4" s="15"/>
      <c r="S4" s="15"/>
      <c r="T4" s="15"/>
      <c r="U4" s="15"/>
      <c r="V4" s="15"/>
      <c r="W4" s="15">
        <v>1</v>
      </c>
      <c r="X4" s="15"/>
      <c r="Y4" s="15"/>
      <c r="Z4" s="15">
        <v>1</v>
      </c>
      <c r="AA4" s="15"/>
      <c r="AB4" s="15"/>
      <c r="AC4" s="15">
        <v>1</v>
      </c>
      <c r="AD4" s="15"/>
      <c r="AE4" s="15"/>
      <c r="AF4" s="15"/>
      <c r="AG4" s="15">
        <v>2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</row>
    <row r="5" spans="1:62" x14ac:dyDescent="0.25">
      <c r="A5" s="13" t="s">
        <v>494</v>
      </c>
      <c r="B5" s="14">
        <v>7</v>
      </c>
      <c r="C5" s="14">
        <v>1</v>
      </c>
      <c r="D5" s="15"/>
      <c r="E5" s="15">
        <f t="shared" si="0"/>
        <v>8</v>
      </c>
      <c r="F5" s="15"/>
      <c r="G5" s="15"/>
      <c r="H5" s="15"/>
      <c r="I5" s="15">
        <v>1</v>
      </c>
      <c r="J5" s="15">
        <v>5</v>
      </c>
      <c r="K5" s="15">
        <v>1</v>
      </c>
      <c r="L5" s="15">
        <v>1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>
        <v>1</v>
      </c>
      <c r="BE5" s="15"/>
      <c r="BF5" s="15">
        <v>3</v>
      </c>
      <c r="BG5" s="15">
        <v>1</v>
      </c>
      <c r="BH5" s="15">
        <v>1</v>
      </c>
      <c r="BI5" s="15">
        <v>1</v>
      </c>
      <c r="BJ5" s="15">
        <v>1</v>
      </c>
    </row>
    <row r="6" spans="1:62" x14ac:dyDescent="0.25">
      <c r="A6" s="13" t="s">
        <v>495</v>
      </c>
      <c r="B6" s="14">
        <v>3</v>
      </c>
      <c r="C6" s="14">
        <v>1</v>
      </c>
      <c r="D6" s="15"/>
      <c r="E6" s="15">
        <f t="shared" si="0"/>
        <v>4</v>
      </c>
      <c r="F6" s="15"/>
      <c r="G6" s="15">
        <v>1</v>
      </c>
      <c r="H6" s="15">
        <v>1</v>
      </c>
      <c r="I6" s="15">
        <v>2</v>
      </c>
      <c r="J6" s="15"/>
      <c r="K6" s="15"/>
      <c r="L6" s="15"/>
      <c r="M6" s="15"/>
      <c r="N6" s="15"/>
      <c r="O6" s="15"/>
      <c r="P6" s="15">
        <v>2</v>
      </c>
      <c r="Q6" s="15"/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>
        <v>1</v>
      </c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</row>
    <row r="7" spans="1:62" x14ac:dyDescent="0.25">
      <c r="A7" s="13" t="s">
        <v>346</v>
      </c>
      <c r="B7" s="14">
        <v>12</v>
      </c>
      <c r="C7" s="14">
        <v>4</v>
      </c>
      <c r="D7" s="15"/>
      <c r="E7" s="15">
        <f t="shared" si="0"/>
        <v>16</v>
      </c>
      <c r="F7" s="15"/>
      <c r="G7" s="15">
        <v>4</v>
      </c>
      <c r="H7" s="15">
        <v>6</v>
      </c>
      <c r="I7" s="15">
        <v>5</v>
      </c>
      <c r="J7" s="15">
        <v>1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>
        <v>2</v>
      </c>
      <c r="AY7" s="15">
        <v>1</v>
      </c>
      <c r="AZ7" s="15"/>
      <c r="BA7" s="15">
        <v>5</v>
      </c>
      <c r="BB7" s="15"/>
      <c r="BC7" s="15">
        <v>3</v>
      </c>
      <c r="BD7" s="15">
        <v>2</v>
      </c>
      <c r="BE7" s="15">
        <v>1</v>
      </c>
      <c r="BF7" s="15">
        <v>2</v>
      </c>
      <c r="BG7" s="15"/>
      <c r="BH7" s="15"/>
      <c r="BI7" s="15"/>
      <c r="BJ7" s="15"/>
    </row>
    <row r="8" spans="1:62" x14ac:dyDescent="0.25">
      <c r="A8" s="13" t="s">
        <v>91</v>
      </c>
      <c r="B8" s="14">
        <v>22</v>
      </c>
      <c r="C8" s="14">
        <v>14</v>
      </c>
      <c r="D8" s="15"/>
      <c r="E8" s="15">
        <f t="shared" si="0"/>
        <v>36</v>
      </c>
      <c r="F8" s="15"/>
      <c r="G8" s="15">
        <v>1</v>
      </c>
      <c r="H8" s="15">
        <v>7</v>
      </c>
      <c r="I8" s="15"/>
      <c r="J8" s="15">
        <v>3</v>
      </c>
      <c r="K8" s="15">
        <v>2</v>
      </c>
      <c r="L8" s="15">
        <v>1</v>
      </c>
      <c r="M8" s="15">
        <v>12</v>
      </c>
      <c r="N8" s="15">
        <v>3</v>
      </c>
      <c r="O8" s="15">
        <v>7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>
        <v>1</v>
      </c>
      <c r="AO8" s="15"/>
      <c r="AP8" s="15"/>
      <c r="AQ8" s="15"/>
      <c r="AR8" s="15"/>
      <c r="AS8" s="15"/>
      <c r="AT8" s="15"/>
      <c r="AU8" s="15"/>
      <c r="AV8" s="15"/>
      <c r="AW8" s="15">
        <v>1</v>
      </c>
      <c r="AX8" s="15"/>
      <c r="AY8" s="15">
        <v>2</v>
      </c>
      <c r="AZ8" s="15">
        <v>3</v>
      </c>
      <c r="BA8" s="15">
        <v>1</v>
      </c>
      <c r="BB8" s="15"/>
      <c r="BC8" s="15">
        <v>3</v>
      </c>
      <c r="BD8" s="15">
        <v>1</v>
      </c>
      <c r="BE8" s="15">
        <v>2</v>
      </c>
      <c r="BF8" s="15">
        <v>9</v>
      </c>
      <c r="BG8" s="15">
        <v>4</v>
      </c>
      <c r="BH8" s="15">
        <v>3</v>
      </c>
      <c r="BI8" s="15">
        <v>2</v>
      </c>
      <c r="BJ8" s="15">
        <v>4</v>
      </c>
    </row>
    <row r="9" spans="1:62" x14ac:dyDescent="0.25">
      <c r="A9" s="13" t="s">
        <v>24</v>
      </c>
      <c r="B9" s="14">
        <v>13</v>
      </c>
      <c r="C9" s="14">
        <v>4</v>
      </c>
      <c r="D9" s="15"/>
      <c r="E9" s="15">
        <f t="shared" si="0"/>
        <v>17</v>
      </c>
      <c r="F9" s="15"/>
      <c r="G9" s="15">
        <v>1</v>
      </c>
      <c r="H9" s="15">
        <v>1</v>
      </c>
      <c r="I9" s="15">
        <v>4</v>
      </c>
      <c r="J9" s="15">
        <v>10</v>
      </c>
      <c r="K9" s="15"/>
      <c r="L9" s="15">
        <v>1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>
        <v>3</v>
      </c>
      <c r="X9" s="15">
        <v>1</v>
      </c>
      <c r="Y9" s="15">
        <v>2</v>
      </c>
      <c r="Z9" s="15"/>
      <c r="AA9" s="15">
        <v>2</v>
      </c>
      <c r="AB9" s="15"/>
      <c r="AC9" s="15"/>
      <c r="AD9" s="15">
        <v>1</v>
      </c>
      <c r="AE9" s="15">
        <v>2</v>
      </c>
      <c r="AF9" s="15"/>
      <c r="AG9" s="15">
        <v>1</v>
      </c>
      <c r="AH9" s="15"/>
      <c r="AI9" s="15">
        <v>1</v>
      </c>
      <c r="AJ9" s="15">
        <v>2</v>
      </c>
      <c r="AK9" s="15"/>
      <c r="AL9" s="15"/>
      <c r="AM9" s="15"/>
      <c r="AN9" s="15"/>
      <c r="AO9" s="15">
        <v>1</v>
      </c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>
        <v>1</v>
      </c>
      <c r="BG9" s="15"/>
      <c r="BH9" s="15"/>
      <c r="BI9" s="15"/>
      <c r="BJ9" s="15"/>
    </row>
    <row r="10" spans="1:62" x14ac:dyDescent="0.25">
      <c r="A10" s="13" t="s">
        <v>13</v>
      </c>
      <c r="B10" s="14">
        <v>12</v>
      </c>
      <c r="C10" s="14">
        <v>5</v>
      </c>
      <c r="D10" s="15"/>
      <c r="E10" s="15">
        <f t="shared" si="0"/>
        <v>17</v>
      </c>
      <c r="F10" s="15">
        <v>1</v>
      </c>
      <c r="G10" s="15">
        <v>1</v>
      </c>
      <c r="H10" s="15">
        <v>6</v>
      </c>
      <c r="I10" s="15">
        <v>4</v>
      </c>
      <c r="J10" s="15"/>
      <c r="K10" s="15"/>
      <c r="L10" s="15"/>
      <c r="M10" s="15"/>
      <c r="N10" s="15"/>
      <c r="O10" s="15">
        <v>5</v>
      </c>
      <c r="P10" s="15">
        <v>1</v>
      </c>
      <c r="Q10" s="15">
        <v>2</v>
      </c>
      <c r="R10" s="15"/>
      <c r="S10" s="15"/>
      <c r="T10" s="15"/>
      <c r="U10" s="15">
        <v>1</v>
      </c>
      <c r="V10" s="15">
        <v>1</v>
      </c>
      <c r="W10" s="15"/>
      <c r="X10" s="15">
        <v>2</v>
      </c>
      <c r="Y10" s="15"/>
      <c r="Z10" s="15"/>
      <c r="AA10" s="15"/>
      <c r="AB10" s="15"/>
      <c r="AC10" s="15"/>
      <c r="AD10" s="15"/>
      <c r="AE10" s="15"/>
      <c r="AF10" s="15">
        <v>1</v>
      </c>
      <c r="AG10" s="15"/>
      <c r="AH10" s="15"/>
      <c r="AI10" s="15"/>
      <c r="AJ10" s="15"/>
      <c r="AK10" s="15"/>
      <c r="AL10" s="15"/>
      <c r="AM10" s="15"/>
      <c r="AN10" s="15">
        <v>1</v>
      </c>
      <c r="AO10" s="15">
        <v>1</v>
      </c>
      <c r="AP10" s="15"/>
      <c r="AQ10" s="15"/>
      <c r="AR10" s="15">
        <v>1</v>
      </c>
      <c r="AS10" s="15">
        <v>2</v>
      </c>
      <c r="AT10" s="15">
        <v>1</v>
      </c>
      <c r="AU10" s="15">
        <v>1</v>
      </c>
      <c r="AV10" s="15"/>
      <c r="AW10" s="15">
        <v>1</v>
      </c>
      <c r="AX10" s="15"/>
      <c r="AY10" s="15"/>
      <c r="AZ10" s="15"/>
      <c r="BA10" s="15"/>
      <c r="BB10" s="15">
        <v>1</v>
      </c>
      <c r="BC10" s="15"/>
      <c r="BD10" s="15"/>
      <c r="BE10" s="15"/>
      <c r="BF10" s="15"/>
      <c r="BG10" s="15"/>
      <c r="BH10" s="15"/>
      <c r="BI10" s="15"/>
      <c r="BJ10" s="15"/>
    </row>
    <row r="11" spans="1:62" x14ac:dyDescent="0.25">
      <c r="A11" s="13" t="s">
        <v>496</v>
      </c>
      <c r="B11" s="14">
        <v>1</v>
      </c>
      <c r="C11" s="14">
        <v>1</v>
      </c>
      <c r="D11" s="15"/>
      <c r="E11" s="15">
        <f t="shared" si="0"/>
        <v>2</v>
      </c>
      <c r="F11" s="15">
        <v>1</v>
      </c>
      <c r="G11" s="15"/>
      <c r="H11" s="15"/>
      <c r="I11" s="15">
        <v>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>
        <v>2</v>
      </c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</row>
    <row r="12" spans="1:62" x14ac:dyDescent="0.25">
      <c r="A12" s="13" t="s">
        <v>497</v>
      </c>
      <c r="B12" s="14">
        <v>3</v>
      </c>
      <c r="C12" s="14">
        <v>3</v>
      </c>
      <c r="D12" s="15"/>
      <c r="E12" s="15">
        <f t="shared" si="0"/>
        <v>6</v>
      </c>
      <c r="F12" s="15"/>
      <c r="G12" s="15">
        <v>2</v>
      </c>
      <c r="H12" s="15">
        <v>3</v>
      </c>
      <c r="I12" s="15">
        <v>1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>
        <v>2</v>
      </c>
      <c r="AU12" s="15"/>
      <c r="AV12" s="15">
        <v>1</v>
      </c>
      <c r="AW12" s="15"/>
      <c r="AX12" s="15">
        <v>1</v>
      </c>
      <c r="AY12" s="15"/>
      <c r="AZ12" s="15">
        <v>1</v>
      </c>
      <c r="BA12" s="15">
        <v>1</v>
      </c>
      <c r="BB12" s="15"/>
      <c r="BC12" s="15"/>
      <c r="BD12" s="15"/>
      <c r="BE12" s="15"/>
      <c r="BF12" s="15"/>
      <c r="BG12" s="15"/>
      <c r="BH12" s="15"/>
      <c r="BI12" s="15"/>
      <c r="BJ12" s="15"/>
    </row>
    <row r="13" spans="1:62" x14ac:dyDescent="0.25">
      <c r="A13" s="13" t="s">
        <v>498</v>
      </c>
      <c r="B13" s="14">
        <v>6</v>
      </c>
      <c r="C13" s="14">
        <v>1</v>
      </c>
      <c r="D13" s="15"/>
      <c r="E13" s="15">
        <f t="shared" si="0"/>
        <v>7</v>
      </c>
      <c r="F13" s="15"/>
      <c r="G13" s="15">
        <v>2</v>
      </c>
      <c r="H13" s="15">
        <v>4</v>
      </c>
      <c r="I13" s="15">
        <v>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>
        <v>2</v>
      </c>
      <c r="BA13" s="15"/>
      <c r="BB13" s="15"/>
      <c r="BC13" s="15">
        <v>3</v>
      </c>
      <c r="BD13" s="15"/>
      <c r="BE13" s="15">
        <v>2</v>
      </c>
      <c r="BF13" s="15"/>
      <c r="BG13" s="15"/>
      <c r="BH13" s="15"/>
      <c r="BI13" s="15"/>
      <c r="BJ13" s="15"/>
    </row>
    <row r="14" spans="1:62" x14ac:dyDescent="0.25">
      <c r="A14" s="13" t="s">
        <v>499</v>
      </c>
      <c r="B14" s="14">
        <v>3</v>
      </c>
      <c r="C14" s="14"/>
      <c r="D14" s="15"/>
      <c r="E14" s="15">
        <f t="shared" si="0"/>
        <v>3</v>
      </c>
      <c r="F14" s="15"/>
      <c r="G14" s="15"/>
      <c r="H14" s="15"/>
      <c r="I14" s="15">
        <v>2</v>
      </c>
      <c r="J14" s="15"/>
      <c r="K14" s="15"/>
      <c r="L14" s="15"/>
      <c r="M14" s="15"/>
      <c r="N14" s="15"/>
      <c r="O14" s="15">
        <v>1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>
        <v>1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>
        <v>1</v>
      </c>
      <c r="BF14" s="15"/>
      <c r="BG14" s="15"/>
      <c r="BH14" s="15"/>
      <c r="BI14" s="15">
        <v>1</v>
      </c>
      <c r="BJ14" s="15"/>
    </row>
    <row r="15" spans="1:62" x14ac:dyDescent="0.25">
      <c r="A15" s="13" t="s">
        <v>60</v>
      </c>
      <c r="B15" s="14">
        <v>10</v>
      </c>
      <c r="C15" s="14">
        <v>5</v>
      </c>
      <c r="D15" s="15"/>
      <c r="E15" s="15">
        <f t="shared" si="0"/>
        <v>15</v>
      </c>
      <c r="F15" s="15"/>
      <c r="G15" s="15">
        <v>1</v>
      </c>
      <c r="H15" s="15">
        <v>1</v>
      </c>
      <c r="I15" s="15">
        <v>5</v>
      </c>
      <c r="J15" s="15">
        <v>4</v>
      </c>
      <c r="K15" s="15"/>
      <c r="L15" s="15"/>
      <c r="M15" s="15"/>
      <c r="N15" s="15"/>
      <c r="O15" s="15">
        <v>4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>
        <v>1</v>
      </c>
      <c r="AA15" s="15"/>
      <c r="AB15" s="15">
        <v>1</v>
      </c>
      <c r="AC15" s="15">
        <v>2</v>
      </c>
      <c r="AD15" s="15"/>
      <c r="AE15" s="15"/>
      <c r="AF15" s="15"/>
      <c r="AG15" s="15">
        <v>2</v>
      </c>
      <c r="AH15" s="15"/>
      <c r="AI15" s="15">
        <v>1</v>
      </c>
      <c r="AJ15" s="15">
        <v>1</v>
      </c>
      <c r="AK15" s="15"/>
      <c r="AL15" s="15"/>
      <c r="AM15" s="15">
        <v>2</v>
      </c>
      <c r="AN15" s="15"/>
      <c r="AO15" s="15">
        <v>1</v>
      </c>
      <c r="AP15" s="15"/>
      <c r="AQ15" s="15">
        <v>2</v>
      </c>
      <c r="AR15" s="15"/>
      <c r="AS15" s="15"/>
      <c r="AT15" s="15">
        <v>1</v>
      </c>
      <c r="AU15" s="15">
        <v>1</v>
      </c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</row>
    <row r="16" spans="1:62" x14ac:dyDescent="0.25">
      <c r="A16" s="13" t="s">
        <v>500</v>
      </c>
      <c r="B16" s="14">
        <v>3</v>
      </c>
      <c r="C16" s="14"/>
      <c r="D16" s="15"/>
      <c r="E16" s="15">
        <f t="shared" si="0"/>
        <v>3</v>
      </c>
      <c r="F16" s="15"/>
      <c r="G16" s="15"/>
      <c r="H16" s="15"/>
      <c r="I16" s="15"/>
      <c r="J16" s="15"/>
      <c r="K16" s="15"/>
      <c r="L16" s="15"/>
      <c r="M16" s="15"/>
      <c r="N16" s="15"/>
      <c r="O16" s="15">
        <v>3</v>
      </c>
      <c r="P16" s="15"/>
      <c r="Q16" s="15"/>
      <c r="R16" s="15"/>
      <c r="S16" s="15"/>
      <c r="T16" s="15">
        <v>1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>
        <v>1</v>
      </c>
      <c r="AP16" s="15"/>
      <c r="AQ16" s="15"/>
      <c r="AR16" s="15"/>
      <c r="AS16" s="15">
        <v>1</v>
      </c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</row>
    <row r="17" spans="1:62" x14ac:dyDescent="0.25">
      <c r="A17" s="13" t="s">
        <v>501</v>
      </c>
      <c r="B17" s="14">
        <v>2</v>
      </c>
      <c r="C17" s="14"/>
      <c r="D17" s="15"/>
      <c r="E17" s="15">
        <f t="shared" si="0"/>
        <v>2</v>
      </c>
      <c r="F17" s="15"/>
      <c r="G17" s="15">
        <v>2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>
        <v>2</v>
      </c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</row>
    <row r="18" spans="1:62" x14ac:dyDescent="0.25">
      <c r="A18" s="13" t="s">
        <v>502</v>
      </c>
      <c r="B18" s="14">
        <v>12</v>
      </c>
      <c r="C18" s="14">
        <v>5</v>
      </c>
      <c r="D18" s="15"/>
      <c r="E18" s="15">
        <f t="shared" si="0"/>
        <v>17</v>
      </c>
      <c r="F18" s="15"/>
      <c r="G18" s="15">
        <v>2</v>
      </c>
      <c r="H18" s="15">
        <v>1</v>
      </c>
      <c r="I18" s="15">
        <v>8</v>
      </c>
      <c r="J18" s="15">
        <v>1</v>
      </c>
      <c r="K18" s="15"/>
      <c r="L18" s="15"/>
      <c r="M18" s="15"/>
      <c r="N18" s="15"/>
      <c r="O18" s="15">
        <v>5</v>
      </c>
      <c r="P18" s="15"/>
      <c r="Q18" s="15"/>
      <c r="R18" s="15">
        <v>1</v>
      </c>
      <c r="S18" s="15">
        <v>1</v>
      </c>
      <c r="T18" s="15">
        <v>1</v>
      </c>
      <c r="U18" s="15"/>
      <c r="V18" s="15"/>
      <c r="W18" s="15"/>
      <c r="X18" s="15">
        <v>1</v>
      </c>
      <c r="Y18" s="15"/>
      <c r="Z18" s="15"/>
      <c r="AA18" s="15">
        <v>1</v>
      </c>
      <c r="AB18" s="15">
        <v>1</v>
      </c>
      <c r="AC18" s="15"/>
      <c r="AD18" s="15"/>
      <c r="AE18" s="15"/>
      <c r="AF18" s="15">
        <v>1</v>
      </c>
      <c r="AG18" s="15"/>
      <c r="AH18" s="15">
        <v>1</v>
      </c>
      <c r="AI18" s="15"/>
      <c r="AJ18" s="15">
        <v>1</v>
      </c>
      <c r="AK18" s="15">
        <v>1</v>
      </c>
      <c r="AL18" s="15">
        <v>1</v>
      </c>
      <c r="AM18" s="15">
        <v>1</v>
      </c>
      <c r="AN18" s="15">
        <v>1</v>
      </c>
      <c r="AO18" s="15">
        <v>1</v>
      </c>
      <c r="AP18" s="15"/>
      <c r="AQ18" s="15"/>
      <c r="AR18" s="15">
        <v>1</v>
      </c>
      <c r="AS18" s="15"/>
      <c r="AT18" s="15"/>
      <c r="AU18" s="15"/>
      <c r="AV18" s="15">
        <v>2</v>
      </c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</row>
    <row r="19" spans="1:62" x14ac:dyDescent="0.25">
      <c r="A19" s="13" t="s">
        <v>503</v>
      </c>
      <c r="B19" s="14">
        <v>6</v>
      </c>
      <c r="C19" s="14"/>
      <c r="D19" s="15"/>
      <c r="E19" s="15">
        <f t="shared" si="0"/>
        <v>6</v>
      </c>
      <c r="F19" s="15"/>
      <c r="G19" s="15"/>
      <c r="H19" s="15">
        <v>3</v>
      </c>
      <c r="I19" s="15"/>
      <c r="J19" s="15">
        <v>1</v>
      </c>
      <c r="K19" s="15">
        <v>2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>
        <v>1</v>
      </c>
      <c r="BC19" s="15">
        <v>2</v>
      </c>
      <c r="BD19" s="15"/>
      <c r="BE19" s="15">
        <v>1</v>
      </c>
      <c r="BF19" s="15"/>
      <c r="BG19" s="15">
        <v>2</v>
      </c>
      <c r="BH19" s="15"/>
      <c r="BI19" s="15"/>
      <c r="BJ19" s="15"/>
    </row>
    <row r="20" spans="1:62" x14ac:dyDescent="0.25">
      <c r="A20" s="13" t="s">
        <v>18</v>
      </c>
      <c r="B20" s="14">
        <v>8</v>
      </c>
      <c r="C20" s="14">
        <v>3</v>
      </c>
      <c r="D20" s="15"/>
      <c r="E20" s="15">
        <f t="shared" si="0"/>
        <v>11</v>
      </c>
      <c r="F20" s="15"/>
      <c r="G20" s="15"/>
      <c r="H20" s="15"/>
      <c r="I20" s="15"/>
      <c r="J20" s="15">
        <v>3</v>
      </c>
      <c r="K20" s="15">
        <v>1</v>
      </c>
      <c r="L20" s="15">
        <v>6</v>
      </c>
      <c r="M20" s="15">
        <v>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>
        <v>2</v>
      </c>
      <c r="BE20" s="15">
        <v>3</v>
      </c>
      <c r="BF20" s="15">
        <v>2</v>
      </c>
      <c r="BG20" s="15">
        <v>2</v>
      </c>
      <c r="BH20" s="15">
        <v>2</v>
      </c>
      <c r="BI20" s="15"/>
      <c r="BJ20" s="15"/>
    </row>
    <row r="21" spans="1:62" x14ac:dyDescent="0.25">
      <c r="A21" s="14" t="s">
        <v>504</v>
      </c>
      <c r="B21" s="14">
        <f t="shared" ref="B21:AG21" si="1">SUM(B3:B20)</f>
        <v>131</v>
      </c>
      <c r="C21" s="14">
        <f t="shared" si="1"/>
        <v>49</v>
      </c>
      <c r="D21" s="14">
        <f t="shared" si="1"/>
        <v>0</v>
      </c>
      <c r="E21" s="14">
        <f t="shared" si="1"/>
        <v>180</v>
      </c>
      <c r="F21" s="14">
        <f t="shared" si="1"/>
        <v>2</v>
      </c>
      <c r="G21" s="14">
        <f t="shared" si="1"/>
        <v>19</v>
      </c>
      <c r="H21" s="14">
        <f t="shared" si="1"/>
        <v>35</v>
      </c>
      <c r="I21" s="14">
        <f t="shared" si="1"/>
        <v>36</v>
      </c>
      <c r="J21" s="14">
        <f t="shared" si="1"/>
        <v>28</v>
      </c>
      <c r="K21" s="14">
        <f t="shared" si="1"/>
        <v>7</v>
      </c>
      <c r="L21" s="14">
        <f t="shared" si="1"/>
        <v>9</v>
      </c>
      <c r="M21" s="14">
        <f t="shared" si="1"/>
        <v>13</v>
      </c>
      <c r="N21" s="14">
        <f t="shared" si="1"/>
        <v>3</v>
      </c>
      <c r="O21" s="14">
        <f t="shared" si="1"/>
        <v>28</v>
      </c>
      <c r="P21" s="14">
        <f t="shared" si="1"/>
        <v>3</v>
      </c>
      <c r="Q21" s="14">
        <f t="shared" si="1"/>
        <v>2</v>
      </c>
      <c r="R21" s="14">
        <f t="shared" si="1"/>
        <v>1</v>
      </c>
      <c r="S21" s="14">
        <f t="shared" si="1"/>
        <v>1</v>
      </c>
      <c r="T21" s="14">
        <f t="shared" si="1"/>
        <v>2</v>
      </c>
      <c r="U21" s="14">
        <f t="shared" si="1"/>
        <v>1</v>
      </c>
      <c r="V21" s="14">
        <f t="shared" si="1"/>
        <v>1</v>
      </c>
      <c r="W21" s="14">
        <f t="shared" si="1"/>
        <v>4</v>
      </c>
      <c r="X21" s="14">
        <f t="shared" si="1"/>
        <v>5</v>
      </c>
      <c r="Y21" s="14">
        <f t="shared" si="1"/>
        <v>2</v>
      </c>
      <c r="Z21" s="14">
        <f t="shared" si="1"/>
        <v>2</v>
      </c>
      <c r="AA21" s="14">
        <f t="shared" si="1"/>
        <v>3</v>
      </c>
      <c r="AB21" s="14">
        <f t="shared" si="1"/>
        <v>2</v>
      </c>
      <c r="AC21" s="14">
        <f t="shared" si="1"/>
        <v>3</v>
      </c>
      <c r="AD21" s="14">
        <f t="shared" si="1"/>
        <v>1</v>
      </c>
      <c r="AE21" s="14">
        <f t="shared" si="1"/>
        <v>3</v>
      </c>
      <c r="AF21" s="14">
        <f t="shared" si="1"/>
        <v>3</v>
      </c>
      <c r="AG21" s="14">
        <f t="shared" si="1"/>
        <v>6</v>
      </c>
      <c r="AH21" s="14">
        <f t="shared" ref="AH21:BM21" si="2">SUM(AH3:AH20)</f>
        <v>1</v>
      </c>
      <c r="AI21" s="14">
        <f t="shared" si="2"/>
        <v>2</v>
      </c>
      <c r="AJ21" s="14">
        <f t="shared" si="2"/>
        <v>5</v>
      </c>
      <c r="AK21" s="14">
        <f t="shared" si="2"/>
        <v>1</v>
      </c>
      <c r="AL21" s="14">
        <f t="shared" si="2"/>
        <v>2</v>
      </c>
      <c r="AM21" s="14">
        <f t="shared" si="2"/>
        <v>3</v>
      </c>
      <c r="AN21" s="14">
        <f t="shared" si="2"/>
        <v>3</v>
      </c>
      <c r="AO21" s="14">
        <f t="shared" si="2"/>
        <v>5</v>
      </c>
      <c r="AP21" s="14">
        <f t="shared" si="2"/>
        <v>2</v>
      </c>
      <c r="AQ21" s="14">
        <f t="shared" si="2"/>
        <v>3</v>
      </c>
      <c r="AR21" s="14">
        <f t="shared" si="2"/>
        <v>2</v>
      </c>
      <c r="AS21" s="14">
        <f t="shared" si="2"/>
        <v>5</v>
      </c>
      <c r="AT21" s="14">
        <f t="shared" si="2"/>
        <v>4</v>
      </c>
      <c r="AU21" s="14">
        <f t="shared" si="2"/>
        <v>2</v>
      </c>
      <c r="AV21" s="14">
        <f t="shared" si="2"/>
        <v>3</v>
      </c>
      <c r="AW21" s="14">
        <f t="shared" si="2"/>
        <v>2</v>
      </c>
      <c r="AX21" s="14">
        <f t="shared" si="2"/>
        <v>4</v>
      </c>
      <c r="AY21" s="14">
        <f t="shared" si="2"/>
        <v>3</v>
      </c>
      <c r="AZ21" s="14">
        <f t="shared" si="2"/>
        <v>6</v>
      </c>
      <c r="BA21" s="14">
        <f t="shared" si="2"/>
        <v>7</v>
      </c>
      <c r="BB21" s="14">
        <f t="shared" si="2"/>
        <v>2</v>
      </c>
      <c r="BC21" s="14">
        <f t="shared" si="2"/>
        <v>11</v>
      </c>
      <c r="BD21" s="14">
        <f t="shared" si="2"/>
        <v>6</v>
      </c>
      <c r="BE21" s="14">
        <f t="shared" si="2"/>
        <v>10</v>
      </c>
      <c r="BF21" s="14">
        <f t="shared" si="2"/>
        <v>17</v>
      </c>
      <c r="BG21" s="14">
        <f t="shared" si="2"/>
        <v>9</v>
      </c>
      <c r="BH21" s="14">
        <f t="shared" si="2"/>
        <v>6</v>
      </c>
      <c r="BI21" s="14">
        <f t="shared" si="2"/>
        <v>4</v>
      </c>
      <c r="BJ21" s="14">
        <f t="shared" si="2"/>
        <v>5</v>
      </c>
    </row>
  </sheetData>
  <mergeCells count="6">
    <mergeCell ref="A1:A2"/>
    <mergeCell ref="B1:C1"/>
    <mergeCell ref="D1:D2"/>
    <mergeCell ref="E1:E2"/>
    <mergeCell ref="F1:O1"/>
    <mergeCell ref="P1:BJ1"/>
  </mergeCells>
  <pageMargins left="0.7" right="0.7" top="0.75" bottom="0.75" header="0.3" footer="0.3"/>
  <pageSetup paperSize="9" orientation="portrait" r:id="rId1"/>
  <ignoredErrors>
    <ignoredError sqref="F2:O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1963</v>
      </c>
      <c r="D2" s="4" t="s">
        <v>11</v>
      </c>
      <c r="E2" s="3" t="s">
        <v>12</v>
      </c>
      <c r="F2" s="3" t="s">
        <v>13</v>
      </c>
      <c r="G2" s="3"/>
      <c r="H2" s="3" t="s">
        <v>14</v>
      </c>
      <c r="I2" s="2">
        <v>0</v>
      </c>
    </row>
    <row r="3" spans="1:9" x14ac:dyDescent="0.25">
      <c r="A3" s="5" t="s">
        <v>15</v>
      </c>
      <c r="B3" s="6" t="s">
        <v>16</v>
      </c>
      <c r="C3" s="5">
        <v>2004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14</v>
      </c>
      <c r="I3" s="5">
        <v>0</v>
      </c>
    </row>
    <row r="4" spans="1:9" x14ac:dyDescent="0.25">
      <c r="A4" s="5" t="s">
        <v>21</v>
      </c>
      <c r="B4" s="6" t="s">
        <v>22</v>
      </c>
      <c r="C4" s="5">
        <v>1962</v>
      </c>
      <c r="D4" s="7" t="s">
        <v>23</v>
      </c>
      <c r="E4" s="6" t="s">
        <v>12</v>
      </c>
      <c r="F4" s="6" t="s">
        <v>24</v>
      </c>
      <c r="G4" s="6" t="s">
        <v>25</v>
      </c>
      <c r="H4" s="6" t="s">
        <v>14</v>
      </c>
      <c r="I4" s="5">
        <v>0</v>
      </c>
    </row>
    <row r="5" spans="1:9" x14ac:dyDescent="0.25">
      <c r="A5" s="5" t="s">
        <v>26</v>
      </c>
      <c r="B5" s="6" t="s">
        <v>27</v>
      </c>
      <c r="C5" s="5">
        <v>1963</v>
      </c>
      <c r="D5" s="7" t="s">
        <v>28</v>
      </c>
      <c r="E5" s="6" t="s">
        <v>12</v>
      </c>
      <c r="F5" s="6" t="s">
        <v>24</v>
      </c>
      <c r="G5" s="6" t="s">
        <v>25</v>
      </c>
      <c r="H5" s="6" t="s">
        <v>29</v>
      </c>
      <c r="I5" s="5">
        <v>0</v>
      </c>
    </row>
    <row r="6" spans="1:9" x14ac:dyDescent="0.25">
      <c r="A6" s="5" t="s">
        <v>30</v>
      </c>
      <c r="B6" s="6" t="s">
        <v>31</v>
      </c>
      <c r="C6" s="5">
        <v>2006</v>
      </c>
      <c r="D6" s="7" t="s">
        <v>11</v>
      </c>
      <c r="E6" s="6" t="s">
        <v>18</v>
      </c>
      <c r="F6" s="6" t="s">
        <v>32</v>
      </c>
      <c r="G6" s="6" t="s">
        <v>33</v>
      </c>
      <c r="H6" s="6" t="s">
        <v>14</v>
      </c>
      <c r="I6" s="5">
        <v>0</v>
      </c>
    </row>
    <row r="7" spans="1:9" x14ac:dyDescent="0.25">
      <c r="A7" s="5" t="s">
        <v>34</v>
      </c>
      <c r="B7" s="6" t="s">
        <v>35</v>
      </c>
      <c r="C7" s="5">
        <v>2000</v>
      </c>
      <c r="D7" s="7" t="s">
        <v>17</v>
      </c>
      <c r="E7" s="6" t="s">
        <v>12</v>
      </c>
      <c r="F7" s="6" t="s">
        <v>36</v>
      </c>
      <c r="G7" s="6" t="s">
        <v>37</v>
      </c>
      <c r="H7" s="6" t="s">
        <v>14</v>
      </c>
      <c r="I7" s="5">
        <v>0</v>
      </c>
    </row>
    <row r="8" spans="1:9" x14ac:dyDescent="0.25">
      <c r="A8" s="5" t="s">
        <v>38</v>
      </c>
      <c r="B8" s="6" t="s">
        <v>39</v>
      </c>
      <c r="C8" s="5">
        <v>2002</v>
      </c>
      <c r="D8" s="7" t="s">
        <v>23</v>
      </c>
      <c r="E8" s="6" t="s">
        <v>40</v>
      </c>
      <c r="F8" s="6" t="s">
        <v>41</v>
      </c>
      <c r="G8" s="6" t="s">
        <v>42</v>
      </c>
      <c r="H8" s="6" t="s">
        <v>14</v>
      </c>
      <c r="I8" s="5">
        <v>0</v>
      </c>
    </row>
    <row r="9" spans="1:9" x14ac:dyDescent="0.25">
      <c r="A9" s="5" t="s">
        <v>43</v>
      </c>
      <c r="B9" s="6" t="s">
        <v>44</v>
      </c>
      <c r="C9" s="5">
        <v>1981</v>
      </c>
      <c r="D9" s="7" t="s">
        <v>11</v>
      </c>
      <c r="E9" s="6" t="s">
        <v>12</v>
      </c>
      <c r="F9" s="6" t="s">
        <v>45</v>
      </c>
      <c r="G9" s="6" t="s">
        <v>46</v>
      </c>
      <c r="H9" s="6" t="s">
        <v>14</v>
      </c>
      <c r="I9" s="5">
        <v>0</v>
      </c>
    </row>
    <row r="10" spans="1:9" x14ac:dyDescent="0.25">
      <c r="A10" s="5" t="s">
        <v>47</v>
      </c>
      <c r="B10" s="6" t="s">
        <v>48</v>
      </c>
      <c r="C10" s="5">
        <v>2003</v>
      </c>
      <c r="D10" s="7" t="s">
        <v>49</v>
      </c>
      <c r="E10" s="6" t="s">
        <v>12</v>
      </c>
      <c r="F10" s="6" t="s">
        <v>50</v>
      </c>
      <c r="G10" s="6" t="s">
        <v>51</v>
      </c>
      <c r="H10" s="6" t="s">
        <v>29</v>
      </c>
      <c r="I10" s="5">
        <v>0</v>
      </c>
    </row>
    <row r="11" spans="1:9" x14ac:dyDescent="0.25">
      <c r="A11" s="5" t="s">
        <v>52</v>
      </c>
      <c r="B11" s="6" t="s">
        <v>53</v>
      </c>
      <c r="C11" s="5">
        <v>1962</v>
      </c>
      <c r="D11" s="7" t="s">
        <v>28</v>
      </c>
      <c r="E11" s="6" t="s">
        <v>12</v>
      </c>
      <c r="F11" s="6" t="s">
        <v>24</v>
      </c>
      <c r="G11" s="6" t="s">
        <v>25</v>
      </c>
      <c r="H11" s="6" t="s">
        <v>14</v>
      </c>
      <c r="I11" s="5">
        <v>0</v>
      </c>
    </row>
    <row r="12" spans="1:9" x14ac:dyDescent="0.25">
      <c r="A12" s="5" t="s">
        <v>54</v>
      </c>
      <c r="B12" s="6" t="s">
        <v>55</v>
      </c>
      <c r="C12" s="5">
        <v>2004</v>
      </c>
      <c r="D12" s="7" t="s">
        <v>49</v>
      </c>
      <c r="E12" s="6" t="s">
        <v>12</v>
      </c>
      <c r="F12" s="6" t="s">
        <v>56</v>
      </c>
      <c r="G12" s="6" t="s">
        <v>57</v>
      </c>
      <c r="H12" s="6" t="s">
        <v>14</v>
      </c>
      <c r="I12" s="5">
        <v>0</v>
      </c>
    </row>
    <row r="13" spans="1:9" x14ac:dyDescent="0.25">
      <c r="A13" s="5" t="s">
        <v>58</v>
      </c>
      <c r="B13" s="6" t="s">
        <v>59</v>
      </c>
      <c r="C13" s="5">
        <v>1984</v>
      </c>
      <c r="D13" s="7" t="s">
        <v>11</v>
      </c>
      <c r="E13" s="6" t="s">
        <v>40</v>
      </c>
      <c r="F13" s="6" t="s">
        <v>60</v>
      </c>
      <c r="G13" s="6" t="s">
        <v>61</v>
      </c>
      <c r="H13" s="6" t="s">
        <v>29</v>
      </c>
      <c r="I13" s="5">
        <v>0</v>
      </c>
    </row>
    <row r="14" spans="1:9" x14ac:dyDescent="0.25">
      <c r="A14" s="5" t="s">
        <v>62</v>
      </c>
      <c r="B14" s="6" t="s">
        <v>63</v>
      </c>
      <c r="C14" s="5">
        <v>1952</v>
      </c>
      <c r="D14" s="7" t="s">
        <v>64</v>
      </c>
      <c r="E14" s="6" t="s">
        <v>12</v>
      </c>
      <c r="F14" s="6" t="s">
        <v>65</v>
      </c>
      <c r="G14" s="6" t="s">
        <v>66</v>
      </c>
      <c r="H14" s="6" t="s">
        <v>14</v>
      </c>
      <c r="I14" s="5">
        <v>0</v>
      </c>
    </row>
    <row r="15" spans="1:9" x14ac:dyDescent="0.25">
      <c r="A15" s="5" t="s">
        <v>67</v>
      </c>
      <c r="B15" s="6" t="s">
        <v>68</v>
      </c>
      <c r="C15" s="5">
        <v>1971</v>
      </c>
      <c r="D15" s="7" t="s">
        <v>28</v>
      </c>
      <c r="E15" s="6" t="s">
        <v>12</v>
      </c>
      <c r="F15" s="6" t="s">
        <v>24</v>
      </c>
      <c r="G15" s="6"/>
      <c r="H15" s="6" t="s">
        <v>14</v>
      </c>
      <c r="I15" s="5">
        <v>0</v>
      </c>
    </row>
    <row r="16" spans="1:9" x14ac:dyDescent="0.25">
      <c r="A16" s="5" t="s">
        <v>69</v>
      </c>
      <c r="B16" s="6" t="s">
        <v>70</v>
      </c>
      <c r="C16" s="5">
        <v>2001</v>
      </c>
      <c r="D16" s="7" t="s">
        <v>71</v>
      </c>
      <c r="E16" s="6" t="s">
        <v>18</v>
      </c>
      <c r="F16" s="6" t="s">
        <v>19</v>
      </c>
      <c r="G16" s="6" t="s">
        <v>20</v>
      </c>
      <c r="H16" s="6" t="s">
        <v>29</v>
      </c>
      <c r="I16" s="5">
        <v>0</v>
      </c>
    </row>
    <row r="17" spans="1:9" x14ac:dyDescent="0.25">
      <c r="A17" s="5" t="s">
        <v>72</v>
      </c>
      <c r="B17" s="6" t="s">
        <v>73</v>
      </c>
      <c r="C17" s="5">
        <v>1973</v>
      </c>
      <c r="D17" s="7" t="s">
        <v>11</v>
      </c>
      <c r="E17" s="6" t="s">
        <v>12</v>
      </c>
      <c r="F17" s="6" t="s">
        <v>74</v>
      </c>
      <c r="G17" s="6" t="s">
        <v>75</v>
      </c>
      <c r="H17" s="6" t="s">
        <v>29</v>
      </c>
      <c r="I17" s="5">
        <v>0</v>
      </c>
    </row>
    <row r="18" spans="1:9" x14ac:dyDescent="0.25">
      <c r="A18" s="5" t="s">
        <v>76</v>
      </c>
      <c r="B18" s="6" t="s">
        <v>77</v>
      </c>
      <c r="C18" s="5">
        <v>1986</v>
      </c>
      <c r="D18" s="7" t="s">
        <v>23</v>
      </c>
      <c r="E18" s="6" t="s">
        <v>12</v>
      </c>
      <c r="F18" s="6" t="s">
        <v>78</v>
      </c>
      <c r="G18" s="6" t="s">
        <v>79</v>
      </c>
      <c r="H18" s="6" t="s">
        <v>14</v>
      </c>
      <c r="I18" s="5">
        <v>0</v>
      </c>
    </row>
    <row r="19" spans="1:9" x14ac:dyDescent="0.25">
      <c r="A19" s="5" t="s">
        <v>80</v>
      </c>
      <c r="B19" s="6" t="s">
        <v>81</v>
      </c>
      <c r="C19" s="5">
        <v>2006</v>
      </c>
      <c r="D19" s="7" t="s">
        <v>11</v>
      </c>
      <c r="E19" s="6" t="s">
        <v>12</v>
      </c>
      <c r="F19" s="6" t="s">
        <v>82</v>
      </c>
      <c r="G19" s="6" t="s">
        <v>57</v>
      </c>
      <c r="H19" s="6" t="s">
        <v>14</v>
      </c>
      <c r="I19" s="5">
        <v>0</v>
      </c>
    </row>
    <row r="20" spans="1:9" x14ac:dyDescent="0.25">
      <c r="A20" s="5" t="s">
        <v>83</v>
      </c>
      <c r="B20" s="6" t="s">
        <v>84</v>
      </c>
      <c r="C20" s="5">
        <v>2002</v>
      </c>
      <c r="D20" s="7" t="s">
        <v>85</v>
      </c>
      <c r="E20" s="6" t="s">
        <v>12</v>
      </c>
      <c r="F20" s="6" t="s">
        <v>82</v>
      </c>
      <c r="G20" s="6" t="s">
        <v>86</v>
      </c>
      <c r="H20" s="6" t="s">
        <v>14</v>
      </c>
      <c r="I20" s="5">
        <v>0</v>
      </c>
    </row>
    <row r="21" spans="1:9" x14ac:dyDescent="0.25">
      <c r="A21" s="5" t="s">
        <v>87</v>
      </c>
      <c r="B21" s="6" t="s">
        <v>88</v>
      </c>
      <c r="C21" s="5">
        <v>2000</v>
      </c>
      <c r="D21" s="7" t="s">
        <v>85</v>
      </c>
      <c r="E21" s="6" t="s">
        <v>12</v>
      </c>
      <c r="F21" s="6" t="s">
        <v>82</v>
      </c>
      <c r="G21" s="6" t="s">
        <v>86</v>
      </c>
      <c r="H21" s="6" t="s">
        <v>14</v>
      </c>
      <c r="I21" s="5">
        <v>0</v>
      </c>
    </row>
    <row r="22" spans="1:9" x14ac:dyDescent="0.25">
      <c r="A22" s="5" t="s">
        <v>89</v>
      </c>
      <c r="B22" s="6" t="s">
        <v>90</v>
      </c>
      <c r="C22" s="5">
        <v>2007</v>
      </c>
      <c r="D22" s="7" t="s">
        <v>11</v>
      </c>
      <c r="E22" s="6" t="s">
        <v>12</v>
      </c>
      <c r="F22" s="6" t="s">
        <v>91</v>
      </c>
      <c r="G22" s="6" t="s">
        <v>92</v>
      </c>
      <c r="H22" s="6" t="s">
        <v>29</v>
      </c>
      <c r="I22" s="5">
        <v>0</v>
      </c>
    </row>
    <row r="23" spans="1:9" x14ac:dyDescent="0.25">
      <c r="A23" s="5" t="s">
        <v>93</v>
      </c>
      <c r="B23" s="6" t="s">
        <v>94</v>
      </c>
      <c r="C23" s="5">
        <v>2004</v>
      </c>
      <c r="D23" s="7" t="s">
        <v>28</v>
      </c>
      <c r="E23" s="6" t="s">
        <v>40</v>
      </c>
      <c r="F23" s="6" t="s">
        <v>95</v>
      </c>
      <c r="G23" s="6" t="s">
        <v>96</v>
      </c>
      <c r="H23" s="6" t="s">
        <v>14</v>
      </c>
      <c r="I23" s="5">
        <v>0</v>
      </c>
    </row>
    <row r="24" spans="1:9" x14ac:dyDescent="0.25">
      <c r="A24" s="5" t="s">
        <v>97</v>
      </c>
      <c r="B24" s="6" t="s">
        <v>98</v>
      </c>
      <c r="C24" s="5">
        <v>1999</v>
      </c>
      <c r="D24" s="7" t="s">
        <v>85</v>
      </c>
      <c r="E24" s="6" t="s">
        <v>12</v>
      </c>
      <c r="F24" s="6" t="s">
        <v>99</v>
      </c>
      <c r="G24" s="6" t="s">
        <v>100</v>
      </c>
      <c r="H24" s="6" t="s">
        <v>14</v>
      </c>
      <c r="I24" s="5">
        <v>0</v>
      </c>
    </row>
    <row r="25" spans="1:9" x14ac:dyDescent="0.25">
      <c r="A25" s="5" t="s">
        <v>101</v>
      </c>
      <c r="B25" s="6" t="s">
        <v>102</v>
      </c>
      <c r="C25" s="5">
        <v>1998</v>
      </c>
      <c r="D25" s="7" t="s">
        <v>71</v>
      </c>
      <c r="E25" s="6" t="s">
        <v>12</v>
      </c>
      <c r="F25" s="6" t="s">
        <v>36</v>
      </c>
      <c r="G25" s="6" t="s">
        <v>37</v>
      </c>
      <c r="H25" s="6" t="s">
        <v>14</v>
      </c>
      <c r="I25" s="5">
        <v>0</v>
      </c>
    </row>
    <row r="26" spans="1:9" x14ac:dyDescent="0.25">
      <c r="A26" s="5" t="s">
        <v>103</v>
      </c>
      <c r="B26" s="6" t="s">
        <v>104</v>
      </c>
      <c r="C26" s="5">
        <v>2003</v>
      </c>
      <c r="D26" s="7" t="s">
        <v>28</v>
      </c>
      <c r="E26" s="6" t="s">
        <v>18</v>
      </c>
      <c r="F26" s="6" t="s">
        <v>19</v>
      </c>
      <c r="G26" s="6" t="s">
        <v>20</v>
      </c>
      <c r="H26" s="6" t="s">
        <v>14</v>
      </c>
      <c r="I26" s="5">
        <v>0</v>
      </c>
    </row>
    <row r="27" spans="1:9" x14ac:dyDescent="0.25">
      <c r="A27" s="5" t="s">
        <v>105</v>
      </c>
      <c r="B27" s="6" t="s">
        <v>106</v>
      </c>
      <c r="C27" s="5">
        <v>2003</v>
      </c>
      <c r="D27" s="7" t="s">
        <v>28</v>
      </c>
      <c r="E27" s="6" t="s">
        <v>40</v>
      </c>
      <c r="F27" s="6" t="s">
        <v>107</v>
      </c>
      <c r="G27" s="6" t="s">
        <v>96</v>
      </c>
      <c r="H27" s="6" t="s">
        <v>29</v>
      </c>
      <c r="I27" s="5">
        <v>0</v>
      </c>
    </row>
    <row r="28" spans="1:9" x14ac:dyDescent="0.25">
      <c r="A28" s="5" t="s">
        <v>108</v>
      </c>
      <c r="B28" s="6" t="s">
        <v>109</v>
      </c>
      <c r="C28" s="5">
        <v>1995</v>
      </c>
      <c r="D28" s="7" t="s">
        <v>85</v>
      </c>
      <c r="E28" s="6" t="s">
        <v>12</v>
      </c>
      <c r="F28" s="6" t="s">
        <v>99</v>
      </c>
      <c r="G28" s="6" t="s">
        <v>110</v>
      </c>
      <c r="H28" s="6" t="s">
        <v>14</v>
      </c>
      <c r="I28" s="5">
        <v>0</v>
      </c>
    </row>
    <row r="29" spans="1:9" x14ac:dyDescent="0.25">
      <c r="A29" s="5" t="s">
        <v>111</v>
      </c>
      <c r="B29" s="6" t="s">
        <v>112</v>
      </c>
      <c r="C29" s="5">
        <v>1997</v>
      </c>
      <c r="D29" s="7" t="s">
        <v>23</v>
      </c>
      <c r="E29" s="6" t="s">
        <v>12</v>
      </c>
      <c r="F29" s="6" t="s">
        <v>99</v>
      </c>
      <c r="G29" s="6" t="s">
        <v>110</v>
      </c>
      <c r="H29" s="6" t="s">
        <v>29</v>
      </c>
      <c r="I29" s="5">
        <v>0</v>
      </c>
    </row>
    <row r="30" spans="1:9" x14ac:dyDescent="0.25">
      <c r="A30" s="5" t="s">
        <v>113</v>
      </c>
      <c r="B30" s="6" t="s">
        <v>114</v>
      </c>
      <c r="C30" s="5">
        <v>1998</v>
      </c>
      <c r="D30" s="7" t="s">
        <v>85</v>
      </c>
      <c r="E30" s="6" t="s">
        <v>115</v>
      </c>
      <c r="F30" s="6" t="s">
        <v>116</v>
      </c>
      <c r="G30" s="6" t="s">
        <v>117</v>
      </c>
      <c r="H30" s="6" t="s">
        <v>14</v>
      </c>
      <c r="I30" s="5">
        <v>0</v>
      </c>
    </row>
    <row r="31" spans="1:9" x14ac:dyDescent="0.25">
      <c r="A31" s="5" t="s">
        <v>118</v>
      </c>
      <c r="B31" s="6" t="s">
        <v>119</v>
      </c>
      <c r="C31" s="5">
        <v>1988</v>
      </c>
      <c r="D31" s="7" t="s">
        <v>28</v>
      </c>
      <c r="E31" s="6" t="s">
        <v>12</v>
      </c>
      <c r="F31" s="6" t="s">
        <v>60</v>
      </c>
      <c r="G31" s="6" t="s">
        <v>120</v>
      </c>
      <c r="H31" s="6" t="s">
        <v>14</v>
      </c>
      <c r="I31" s="5">
        <v>0</v>
      </c>
    </row>
    <row r="32" spans="1:9" x14ac:dyDescent="0.25">
      <c r="A32" s="5" t="s">
        <v>121</v>
      </c>
      <c r="B32" s="6" t="s">
        <v>122</v>
      </c>
      <c r="C32" s="5">
        <v>1988</v>
      </c>
      <c r="D32" s="7" t="s">
        <v>28</v>
      </c>
      <c r="E32" s="6" t="s">
        <v>12</v>
      </c>
      <c r="F32" s="6" t="s">
        <v>60</v>
      </c>
      <c r="G32" s="6" t="s">
        <v>120</v>
      </c>
      <c r="H32" s="6" t="s">
        <v>29</v>
      </c>
      <c r="I32" s="5">
        <v>0</v>
      </c>
    </row>
    <row r="33" spans="1:9" x14ac:dyDescent="0.25">
      <c r="A33" s="5" t="s">
        <v>123</v>
      </c>
      <c r="B33" s="6" t="s">
        <v>124</v>
      </c>
      <c r="C33" s="5">
        <v>1986</v>
      </c>
      <c r="D33" s="7" t="s">
        <v>85</v>
      </c>
      <c r="E33" s="6" t="s">
        <v>12</v>
      </c>
      <c r="F33" s="6" t="s">
        <v>60</v>
      </c>
      <c r="G33" s="6" t="s">
        <v>61</v>
      </c>
      <c r="H33" s="6" t="s">
        <v>14</v>
      </c>
      <c r="I33" s="5">
        <v>0</v>
      </c>
    </row>
    <row r="34" spans="1:9" x14ac:dyDescent="0.25">
      <c r="A34" s="5" t="s">
        <v>125</v>
      </c>
      <c r="B34" s="6" t="s">
        <v>126</v>
      </c>
      <c r="C34" s="5">
        <v>2003</v>
      </c>
      <c r="D34" s="7" t="s">
        <v>49</v>
      </c>
      <c r="E34" s="6" t="s">
        <v>12</v>
      </c>
      <c r="F34" s="6" t="s">
        <v>50</v>
      </c>
      <c r="G34" s="6" t="s">
        <v>127</v>
      </c>
      <c r="H34" s="6" t="s">
        <v>14</v>
      </c>
      <c r="I34" s="5">
        <v>0</v>
      </c>
    </row>
    <row r="35" spans="1:9" x14ac:dyDescent="0.25">
      <c r="A35" s="5" t="s">
        <v>128</v>
      </c>
      <c r="B35" s="6" t="s">
        <v>129</v>
      </c>
      <c r="C35" s="5">
        <v>2005</v>
      </c>
      <c r="D35" s="7" t="s">
        <v>49</v>
      </c>
      <c r="E35" s="6" t="s">
        <v>12</v>
      </c>
      <c r="F35" s="6" t="s">
        <v>82</v>
      </c>
      <c r="G35" s="6" t="s">
        <v>57</v>
      </c>
      <c r="H35" s="6" t="s">
        <v>14</v>
      </c>
      <c r="I35" s="5">
        <v>0</v>
      </c>
    </row>
    <row r="36" spans="1:9" x14ac:dyDescent="0.25">
      <c r="A36" s="5" t="s">
        <v>130</v>
      </c>
      <c r="B36" s="6" t="s">
        <v>131</v>
      </c>
      <c r="C36" s="5">
        <v>1980</v>
      </c>
      <c r="D36" s="7" t="s">
        <v>23</v>
      </c>
      <c r="E36" s="6" t="s">
        <v>12</v>
      </c>
      <c r="F36" s="6" t="s">
        <v>60</v>
      </c>
      <c r="G36" s="6" t="s">
        <v>61</v>
      </c>
      <c r="H36" s="6" t="s">
        <v>14</v>
      </c>
      <c r="I36" s="5">
        <v>0</v>
      </c>
    </row>
    <row r="37" spans="1:9" x14ac:dyDescent="0.25">
      <c r="A37" s="5" t="s">
        <v>132</v>
      </c>
      <c r="B37" s="6" t="s">
        <v>133</v>
      </c>
      <c r="C37" s="5">
        <v>1978</v>
      </c>
      <c r="D37" s="7" t="s">
        <v>23</v>
      </c>
      <c r="E37" s="6" t="s">
        <v>12</v>
      </c>
      <c r="F37" s="6" t="s">
        <v>60</v>
      </c>
      <c r="G37" s="6" t="s">
        <v>61</v>
      </c>
      <c r="H37" s="6" t="s">
        <v>29</v>
      </c>
      <c r="I37" s="5">
        <v>0</v>
      </c>
    </row>
    <row r="38" spans="1:9" x14ac:dyDescent="0.25">
      <c r="A38" s="5" t="s">
        <v>134</v>
      </c>
      <c r="B38" s="6" t="s">
        <v>135</v>
      </c>
      <c r="C38" s="5">
        <v>1981</v>
      </c>
      <c r="D38" s="7" t="s">
        <v>11</v>
      </c>
      <c r="E38" s="6" t="s">
        <v>12</v>
      </c>
      <c r="F38" s="6" t="s">
        <v>136</v>
      </c>
      <c r="G38" s="6" t="s">
        <v>137</v>
      </c>
      <c r="H38" s="6" t="s">
        <v>14</v>
      </c>
      <c r="I38" s="5">
        <v>0</v>
      </c>
    </row>
    <row r="39" spans="1:9" x14ac:dyDescent="0.25">
      <c r="A39" s="5" t="s">
        <v>138</v>
      </c>
      <c r="B39" s="6" t="s">
        <v>139</v>
      </c>
      <c r="C39" s="5">
        <v>1975</v>
      </c>
      <c r="D39" s="7" t="s">
        <v>23</v>
      </c>
      <c r="E39" s="6" t="s">
        <v>12</v>
      </c>
      <c r="F39" s="6" t="s">
        <v>24</v>
      </c>
      <c r="G39" s="6" t="s">
        <v>25</v>
      </c>
      <c r="H39" s="6" t="s">
        <v>14</v>
      </c>
      <c r="I39" s="5">
        <v>0</v>
      </c>
    </row>
    <row r="40" spans="1:9" x14ac:dyDescent="0.25">
      <c r="A40" s="5" t="s">
        <v>140</v>
      </c>
      <c r="B40" s="6" t="s">
        <v>141</v>
      </c>
      <c r="C40" s="5">
        <v>2005</v>
      </c>
      <c r="D40" s="7" t="s">
        <v>28</v>
      </c>
      <c r="E40" s="6" t="s">
        <v>40</v>
      </c>
      <c r="F40" s="6" t="s">
        <v>95</v>
      </c>
      <c r="G40" s="6" t="s">
        <v>96</v>
      </c>
      <c r="H40" s="6" t="s">
        <v>14</v>
      </c>
      <c r="I40" s="5">
        <v>0</v>
      </c>
    </row>
    <row r="41" spans="1:9" x14ac:dyDescent="0.25">
      <c r="A41" s="5" t="s">
        <v>142</v>
      </c>
      <c r="B41" s="6" t="s">
        <v>143</v>
      </c>
      <c r="C41" s="5">
        <v>1991</v>
      </c>
      <c r="D41" s="7" t="s">
        <v>11</v>
      </c>
      <c r="E41" s="6" t="s">
        <v>12</v>
      </c>
      <c r="F41" s="6" t="s">
        <v>60</v>
      </c>
      <c r="G41" s="6" t="s">
        <v>120</v>
      </c>
      <c r="H41" s="6" t="s">
        <v>14</v>
      </c>
      <c r="I41" s="5">
        <v>0</v>
      </c>
    </row>
    <row r="42" spans="1:9" x14ac:dyDescent="0.25">
      <c r="A42" s="5" t="s">
        <v>144</v>
      </c>
      <c r="B42" s="6" t="s">
        <v>145</v>
      </c>
      <c r="C42" s="5">
        <v>1973</v>
      </c>
      <c r="D42" s="7" t="s">
        <v>64</v>
      </c>
      <c r="E42" s="6" t="s">
        <v>12</v>
      </c>
      <c r="F42" s="6" t="s">
        <v>60</v>
      </c>
      <c r="G42" s="6" t="s">
        <v>146</v>
      </c>
      <c r="H42" s="6" t="s">
        <v>14</v>
      </c>
      <c r="I42" s="5">
        <v>0</v>
      </c>
    </row>
    <row r="43" spans="1:9" x14ac:dyDescent="0.25">
      <c r="A43" s="5" t="s">
        <v>147</v>
      </c>
      <c r="B43" s="6" t="s">
        <v>148</v>
      </c>
      <c r="C43" s="5">
        <v>2006</v>
      </c>
      <c r="D43" s="7" t="s">
        <v>71</v>
      </c>
      <c r="E43" s="6" t="s">
        <v>40</v>
      </c>
      <c r="F43" s="6" t="s">
        <v>95</v>
      </c>
      <c r="G43" s="6" t="s">
        <v>96</v>
      </c>
      <c r="H43" s="6" t="s">
        <v>14</v>
      </c>
      <c r="I43" s="5">
        <v>0</v>
      </c>
    </row>
    <row r="44" spans="1:9" x14ac:dyDescent="0.25">
      <c r="A44" s="5" t="s">
        <v>149</v>
      </c>
      <c r="B44" s="6" t="s">
        <v>150</v>
      </c>
      <c r="C44" s="5">
        <v>2006</v>
      </c>
      <c r="D44" s="7" t="s">
        <v>11</v>
      </c>
      <c r="E44" s="6" t="s">
        <v>12</v>
      </c>
      <c r="F44" s="6" t="s">
        <v>82</v>
      </c>
      <c r="G44" s="6" t="s">
        <v>151</v>
      </c>
      <c r="H44" s="6" t="s">
        <v>14</v>
      </c>
      <c r="I44" s="5">
        <v>0</v>
      </c>
    </row>
    <row r="45" spans="1:9" x14ac:dyDescent="0.25">
      <c r="A45" s="5" t="s">
        <v>152</v>
      </c>
      <c r="B45" s="6" t="s">
        <v>153</v>
      </c>
      <c r="C45" s="5">
        <v>2004</v>
      </c>
      <c r="D45" s="7" t="s">
        <v>17</v>
      </c>
      <c r="E45" s="6" t="s">
        <v>18</v>
      </c>
      <c r="F45" s="6" t="s">
        <v>19</v>
      </c>
      <c r="G45" s="6" t="s">
        <v>20</v>
      </c>
      <c r="H45" s="6" t="s">
        <v>14</v>
      </c>
      <c r="I45" s="5">
        <v>0</v>
      </c>
    </row>
    <row r="46" spans="1:9" x14ac:dyDescent="0.25">
      <c r="A46" s="5" t="s">
        <v>154</v>
      </c>
      <c r="B46" s="6" t="s">
        <v>155</v>
      </c>
      <c r="C46" s="5">
        <v>2002</v>
      </c>
      <c r="D46" s="7" t="s">
        <v>28</v>
      </c>
      <c r="E46" s="6" t="s">
        <v>18</v>
      </c>
      <c r="F46" s="6" t="s">
        <v>19</v>
      </c>
      <c r="G46" s="6" t="s">
        <v>20</v>
      </c>
      <c r="H46" s="6" t="s">
        <v>14</v>
      </c>
      <c r="I46" s="5">
        <v>0</v>
      </c>
    </row>
    <row r="47" spans="1:9" x14ac:dyDescent="0.25">
      <c r="A47" s="5" t="s">
        <v>156</v>
      </c>
      <c r="B47" s="6" t="s">
        <v>157</v>
      </c>
      <c r="C47" s="5">
        <v>2005</v>
      </c>
      <c r="D47" s="7" t="s">
        <v>17</v>
      </c>
      <c r="E47" s="6" t="s">
        <v>18</v>
      </c>
      <c r="F47" s="6" t="s">
        <v>19</v>
      </c>
      <c r="G47" s="6" t="s">
        <v>20</v>
      </c>
      <c r="H47" s="6" t="s">
        <v>14</v>
      </c>
      <c r="I47" s="5">
        <v>0</v>
      </c>
    </row>
    <row r="48" spans="1:9" x14ac:dyDescent="0.25">
      <c r="A48" s="5" t="s">
        <v>158</v>
      </c>
      <c r="B48" s="6" t="s">
        <v>159</v>
      </c>
      <c r="C48" s="5">
        <v>1986</v>
      </c>
      <c r="D48" s="7" t="s">
        <v>11</v>
      </c>
      <c r="E48" s="6" t="s">
        <v>12</v>
      </c>
      <c r="F48" s="6" t="s">
        <v>160</v>
      </c>
      <c r="G48" s="6" t="s">
        <v>161</v>
      </c>
      <c r="H48" s="6" t="s">
        <v>14</v>
      </c>
      <c r="I48" s="5">
        <v>0</v>
      </c>
    </row>
    <row r="49" spans="1:9" x14ac:dyDescent="0.25">
      <c r="A49" s="5" t="s">
        <v>162</v>
      </c>
      <c r="B49" s="6" t="s">
        <v>163</v>
      </c>
      <c r="C49" s="5">
        <v>2003</v>
      </c>
      <c r="D49" s="7" t="s">
        <v>23</v>
      </c>
      <c r="E49" s="6" t="s">
        <v>40</v>
      </c>
      <c r="F49" s="6" t="s">
        <v>41</v>
      </c>
      <c r="G49" s="6" t="s">
        <v>164</v>
      </c>
      <c r="H49" s="6" t="s">
        <v>14</v>
      </c>
      <c r="I49" s="5">
        <v>0</v>
      </c>
    </row>
    <row r="50" spans="1:9" x14ac:dyDescent="0.25">
      <c r="A50" s="5" t="s">
        <v>165</v>
      </c>
      <c r="B50" s="6" t="s">
        <v>166</v>
      </c>
      <c r="C50" s="5">
        <v>2007</v>
      </c>
      <c r="D50" s="7" t="s">
        <v>17</v>
      </c>
      <c r="E50" s="6" t="s">
        <v>40</v>
      </c>
      <c r="F50" s="6" t="s">
        <v>107</v>
      </c>
      <c r="G50" s="6" t="s">
        <v>96</v>
      </c>
      <c r="H50" s="6" t="s">
        <v>14</v>
      </c>
      <c r="I50" s="5">
        <v>0</v>
      </c>
    </row>
    <row r="51" spans="1:9" x14ac:dyDescent="0.25">
      <c r="A51" s="5" t="s">
        <v>167</v>
      </c>
      <c r="B51" s="6" t="s">
        <v>168</v>
      </c>
      <c r="C51" s="5">
        <v>2003</v>
      </c>
      <c r="D51" s="7" t="s">
        <v>17</v>
      </c>
      <c r="E51" s="6" t="s">
        <v>12</v>
      </c>
      <c r="F51" s="6" t="s">
        <v>24</v>
      </c>
      <c r="G51" s="6" t="s">
        <v>25</v>
      </c>
      <c r="H51" s="6" t="s">
        <v>14</v>
      </c>
      <c r="I51" s="5">
        <v>0</v>
      </c>
    </row>
    <row r="52" spans="1:9" x14ac:dyDescent="0.25">
      <c r="A52" s="5" t="s">
        <v>169</v>
      </c>
      <c r="B52" s="6" t="s">
        <v>170</v>
      </c>
      <c r="C52" s="5">
        <v>1975</v>
      </c>
      <c r="D52" s="7" t="s">
        <v>23</v>
      </c>
      <c r="E52" s="6" t="s">
        <v>12</v>
      </c>
      <c r="F52" s="6" t="s">
        <v>24</v>
      </c>
      <c r="G52" s="6" t="s">
        <v>25</v>
      </c>
      <c r="H52" s="6" t="s">
        <v>14</v>
      </c>
      <c r="I52" s="5">
        <v>0</v>
      </c>
    </row>
    <row r="53" spans="1:9" x14ac:dyDescent="0.25">
      <c r="A53" s="5" t="s">
        <v>171</v>
      </c>
      <c r="B53" s="6" t="s">
        <v>172</v>
      </c>
      <c r="C53" s="5">
        <v>1978</v>
      </c>
      <c r="D53" s="7" t="s">
        <v>28</v>
      </c>
      <c r="E53" s="6" t="s">
        <v>12</v>
      </c>
      <c r="F53" s="6" t="s">
        <v>173</v>
      </c>
      <c r="G53" s="6"/>
      <c r="H53" s="6" t="s">
        <v>29</v>
      </c>
      <c r="I53" s="5">
        <v>0</v>
      </c>
    </row>
    <row r="54" spans="1:9" x14ac:dyDescent="0.25">
      <c r="A54" s="5" t="s">
        <v>174</v>
      </c>
      <c r="B54" s="6" t="s">
        <v>175</v>
      </c>
      <c r="C54" s="5">
        <v>2003</v>
      </c>
      <c r="D54" s="7" t="s">
        <v>49</v>
      </c>
      <c r="E54" s="6" t="s">
        <v>12</v>
      </c>
      <c r="F54" s="6" t="s">
        <v>50</v>
      </c>
      <c r="G54" s="6" t="s">
        <v>51</v>
      </c>
      <c r="H54" s="6" t="s">
        <v>14</v>
      </c>
      <c r="I54" s="5">
        <v>0</v>
      </c>
    </row>
    <row r="55" spans="1:9" x14ac:dyDescent="0.25">
      <c r="A55" s="5" t="s">
        <v>176</v>
      </c>
      <c r="B55" s="6" t="s">
        <v>177</v>
      </c>
      <c r="C55" s="5">
        <v>1994</v>
      </c>
      <c r="D55" s="7" t="s">
        <v>11</v>
      </c>
      <c r="E55" s="6" t="s">
        <v>12</v>
      </c>
      <c r="F55" s="6" t="s">
        <v>36</v>
      </c>
      <c r="G55" s="6" t="s">
        <v>37</v>
      </c>
      <c r="H55" s="6" t="s">
        <v>29</v>
      </c>
      <c r="I55" s="5">
        <v>0</v>
      </c>
    </row>
    <row r="56" spans="1:9" x14ac:dyDescent="0.25">
      <c r="A56" s="5" t="s">
        <v>178</v>
      </c>
      <c r="B56" s="6" t="s">
        <v>179</v>
      </c>
      <c r="C56" s="5">
        <v>1962</v>
      </c>
      <c r="D56" s="7" t="s">
        <v>28</v>
      </c>
      <c r="E56" s="6" t="s">
        <v>12</v>
      </c>
      <c r="F56" s="6" t="s">
        <v>24</v>
      </c>
      <c r="G56" s="6" t="s">
        <v>25</v>
      </c>
      <c r="H56" s="6" t="s">
        <v>14</v>
      </c>
      <c r="I56" s="5">
        <v>0</v>
      </c>
    </row>
    <row r="57" spans="1:9" x14ac:dyDescent="0.25">
      <c r="A57" s="5" t="s">
        <v>180</v>
      </c>
      <c r="B57" s="6" t="s">
        <v>181</v>
      </c>
      <c r="C57" s="5">
        <v>1997</v>
      </c>
      <c r="D57" s="7" t="s">
        <v>85</v>
      </c>
      <c r="E57" s="6" t="s">
        <v>12</v>
      </c>
      <c r="F57" s="6" t="s">
        <v>82</v>
      </c>
      <c r="G57" s="6" t="s">
        <v>86</v>
      </c>
      <c r="H57" s="6" t="s">
        <v>29</v>
      </c>
      <c r="I57" s="5">
        <v>0</v>
      </c>
    </row>
    <row r="58" spans="1:9" x14ac:dyDescent="0.25">
      <c r="A58" s="5" t="s">
        <v>182</v>
      </c>
      <c r="B58" s="6" t="s">
        <v>183</v>
      </c>
      <c r="C58" s="5">
        <v>1978</v>
      </c>
      <c r="D58" s="7" t="s">
        <v>23</v>
      </c>
      <c r="E58" s="6" t="s">
        <v>12</v>
      </c>
      <c r="F58" s="6" t="s">
        <v>60</v>
      </c>
      <c r="G58" s="6" t="s">
        <v>120</v>
      </c>
      <c r="H58" s="6" t="s">
        <v>29</v>
      </c>
      <c r="I58" s="5">
        <v>0</v>
      </c>
    </row>
    <row r="59" spans="1:9" x14ac:dyDescent="0.25">
      <c r="A59" s="5" t="s">
        <v>184</v>
      </c>
      <c r="B59" s="6" t="s">
        <v>185</v>
      </c>
      <c r="C59" s="5">
        <v>2000</v>
      </c>
      <c r="D59" s="7" t="s">
        <v>85</v>
      </c>
      <c r="E59" s="6" t="s">
        <v>12</v>
      </c>
      <c r="F59" s="6" t="s">
        <v>99</v>
      </c>
      <c r="G59" s="6" t="s">
        <v>100</v>
      </c>
      <c r="H59" s="6" t="s">
        <v>14</v>
      </c>
      <c r="I59" s="5">
        <v>0</v>
      </c>
    </row>
    <row r="60" spans="1:9" x14ac:dyDescent="0.25">
      <c r="A60" s="5" t="s">
        <v>186</v>
      </c>
      <c r="B60" s="6" t="s">
        <v>187</v>
      </c>
      <c r="C60" s="5">
        <v>2007</v>
      </c>
      <c r="D60" s="7" t="s">
        <v>188</v>
      </c>
      <c r="E60" s="6" t="s">
        <v>12</v>
      </c>
      <c r="F60" s="6" t="s">
        <v>56</v>
      </c>
      <c r="G60" s="6" t="s">
        <v>189</v>
      </c>
      <c r="H60" s="6" t="s">
        <v>14</v>
      </c>
      <c r="I60" s="5">
        <v>0</v>
      </c>
    </row>
    <row r="61" spans="1:9" x14ac:dyDescent="0.25">
      <c r="A61" s="5" t="s">
        <v>190</v>
      </c>
      <c r="B61" s="6" t="s">
        <v>191</v>
      </c>
      <c r="C61" s="5">
        <v>1997</v>
      </c>
      <c r="D61" s="7" t="s">
        <v>64</v>
      </c>
      <c r="E61" s="6" t="s">
        <v>12</v>
      </c>
      <c r="F61" s="6" t="s">
        <v>192</v>
      </c>
      <c r="G61" s="6" t="s">
        <v>193</v>
      </c>
      <c r="H61" s="6" t="s">
        <v>14</v>
      </c>
      <c r="I61" s="5">
        <v>0</v>
      </c>
    </row>
    <row r="62" spans="1:9" x14ac:dyDescent="0.25">
      <c r="A62" s="5" t="s">
        <v>194</v>
      </c>
      <c r="B62" s="6" t="s">
        <v>195</v>
      </c>
      <c r="C62" s="5">
        <v>2002</v>
      </c>
      <c r="D62" s="7" t="s">
        <v>28</v>
      </c>
      <c r="E62" s="6" t="s">
        <v>12</v>
      </c>
      <c r="F62" s="6" t="s">
        <v>82</v>
      </c>
      <c r="G62" s="6" t="s">
        <v>196</v>
      </c>
      <c r="H62" s="6" t="s">
        <v>14</v>
      </c>
      <c r="I62" s="5">
        <v>0</v>
      </c>
    </row>
    <row r="63" spans="1:9" x14ac:dyDescent="0.25">
      <c r="A63" s="5" t="s">
        <v>197</v>
      </c>
      <c r="B63" s="6" t="s">
        <v>198</v>
      </c>
      <c r="C63" s="5">
        <v>1992</v>
      </c>
      <c r="D63" s="7" t="s">
        <v>11</v>
      </c>
      <c r="E63" s="6" t="s">
        <v>12</v>
      </c>
      <c r="F63" s="6" t="s">
        <v>13</v>
      </c>
      <c r="G63" s="6" t="s">
        <v>66</v>
      </c>
      <c r="H63" s="6" t="s">
        <v>29</v>
      </c>
      <c r="I63" s="5">
        <v>0</v>
      </c>
    </row>
    <row r="64" spans="1:9" x14ac:dyDescent="0.25">
      <c r="A64" s="5" t="s">
        <v>199</v>
      </c>
      <c r="B64" s="6" t="s">
        <v>200</v>
      </c>
      <c r="C64" s="5">
        <v>1992</v>
      </c>
      <c r="D64" s="7" t="s">
        <v>28</v>
      </c>
      <c r="E64" s="6" t="s">
        <v>12</v>
      </c>
      <c r="F64" s="6" t="s">
        <v>60</v>
      </c>
      <c r="G64" s="6" t="s">
        <v>120</v>
      </c>
      <c r="H64" s="6" t="s">
        <v>14</v>
      </c>
      <c r="I64" s="5">
        <v>0</v>
      </c>
    </row>
    <row r="65" spans="1:9" x14ac:dyDescent="0.25">
      <c r="A65" s="5" t="s">
        <v>201</v>
      </c>
      <c r="B65" s="6" t="s">
        <v>202</v>
      </c>
      <c r="C65" s="5">
        <v>1990</v>
      </c>
      <c r="D65" s="7" t="s">
        <v>85</v>
      </c>
      <c r="E65" s="6" t="s">
        <v>12</v>
      </c>
      <c r="F65" s="6" t="s">
        <v>203</v>
      </c>
      <c r="G65" s="6" t="s">
        <v>66</v>
      </c>
      <c r="H65" s="6" t="s">
        <v>14</v>
      </c>
      <c r="I65" s="5">
        <v>0</v>
      </c>
    </row>
    <row r="66" spans="1:9" x14ac:dyDescent="0.25">
      <c r="A66" s="5" t="s">
        <v>204</v>
      </c>
      <c r="B66" s="6" t="s">
        <v>205</v>
      </c>
      <c r="C66" s="5">
        <v>2003</v>
      </c>
      <c r="D66" s="7" t="s">
        <v>49</v>
      </c>
      <c r="E66" s="6" t="s">
        <v>12</v>
      </c>
      <c r="F66" s="6" t="s">
        <v>50</v>
      </c>
      <c r="G66" s="6" t="s">
        <v>127</v>
      </c>
      <c r="H66" s="6" t="s">
        <v>29</v>
      </c>
      <c r="I66" s="5">
        <v>0</v>
      </c>
    </row>
    <row r="67" spans="1:9" x14ac:dyDescent="0.25">
      <c r="A67" s="5" t="s">
        <v>206</v>
      </c>
      <c r="B67" s="6" t="s">
        <v>207</v>
      </c>
      <c r="C67" s="5">
        <v>1986</v>
      </c>
      <c r="D67" s="7" t="s">
        <v>23</v>
      </c>
      <c r="E67" s="6" t="s">
        <v>12</v>
      </c>
      <c r="F67" s="6" t="s">
        <v>136</v>
      </c>
      <c r="G67" s="6" t="s">
        <v>137</v>
      </c>
      <c r="H67" s="6" t="s">
        <v>29</v>
      </c>
      <c r="I67" s="5">
        <v>0</v>
      </c>
    </row>
    <row r="68" spans="1:9" x14ac:dyDescent="0.25">
      <c r="A68" s="5" t="s">
        <v>208</v>
      </c>
      <c r="B68" s="6" t="s">
        <v>209</v>
      </c>
      <c r="C68" s="5">
        <v>1982</v>
      </c>
      <c r="D68" s="7" t="s">
        <v>23</v>
      </c>
      <c r="E68" s="6" t="s">
        <v>12</v>
      </c>
      <c r="F68" s="6" t="s">
        <v>136</v>
      </c>
      <c r="G68" s="6" t="s">
        <v>137</v>
      </c>
      <c r="H68" s="6" t="s">
        <v>14</v>
      </c>
      <c r="I68" s="5">
        <v>0</v>
      </c>
    </row>
    <row r="69" spans="1:9" x14ac:dyDescent="0.25">
      <c r="A69" s="5" t="s">
        <v>210</v>
      </c>
      <c r="B69" s="6" t="s">
        <v>211</v>
      </c>
      <c r="C69" s="5">
        <v>1969</v>
      </c>
      <c r="D69" s="7" t="s">
        <v>85</v>
      </c>
      <c r="E69" s="6" t="s">
        <v>12</v>
      </c>
      <c r="F69" s="6" t="s">
        <v>74</v>
      </c>
      <c r="G69" s="6" t="s">
        <v>66</v>
      </c>
      <c r="H69" s="6" t="s">
        <v>14</v>
      </c>
      <c r="I69" s="5">
        <v>0</v>
      </c>
    </row>
    <row r="70" spans="1:9" x14ac:dyDescent="0.25">
      <c r="A70" s="5" t="s">
        <v>212</v>
      </c>
      <c r="B70" s="6" t="s">
        <v>213</v>
      </c>
      <c r="C70" s="5">
        <v>1956</v>
      </c>
      <c r="D70" s="7" t="s">
        <v>85</v>
      </c>
      <c r="E70" s="6" t="s">
        <v>12</v>
      </c>
      <c r="F70" s="6" t="s">
        <v>136</v>
      </c>
      <c r="G70" s="6" t="s">
        <v>137</v>
      </c>
      <c r="H70" s="6" t="s">
        <v>14</v>
      </c>
      <c r="I70" s="5">
        <v>0</v>
      </c>
    </row>
    <row r="71" spans="1:9" x14ac:dyDescent="0.25">
      <c r="A71" s="5" t="s">
        <v>214</v>
      </c>
      <c r="B71" s="6" t="s">
        <v>215</v>
      </c>
      <c r="C71" s="5">
        <v>2000</v>
      </c>
      <c r="D71" s="7" t="s">
        <v>85</v>
      </c>
      <c r="E71" s="6" t="s">
        <v>12</v>
      </c>
      <c r="F71" s="6" t="s">
        <v>99</v>
      </c>
      <c r="G71" s="6" t="s">
        <v>100</v>
      </c>
      <c r="H71" s="6" t="s">
        <v>14</v>
      </c>
      <c r="I71" s="5">
        <v>0</v>
      </c>
    </row>
    <row r="72" spans="1:9" x14ac:dyDescent="0.25">
      <c r="A72" s="5" t="s">
        <v>216</v>
      </c>
      <c r="B72" s="6" t="s">
        <v>217</v>
      </c>
      <c r="C72" s="5">
        <v>2007</v>
      </c>
      <c r="D72" s="7" t="s">
        <v>188</v>
      </c>
      <c r="E72" s="6" t="s">
        <v>12</v>
      </c>
      <c r="F72" s="6" t="s">
        <v>56</v>
      </c>
      <c r="G72" s="6" t="s">
        <v>57</v>
      </c>
      <c r="H72" s="6" t="s">
        <v>14</v>
      </c>
      <c r="I72" s="5">
        <v>0</v>
      </c>
    </row>
    <row r="73" spans="1:9" x14ac:dyDescent="0.25">
      <c r="A73" s="5" t="s">
        <v>218</v>
      </c>
      <c r="B73" s="6" t="s">
        <v>219</v>
      </c>
      <c r="C73" s="5">
        <v>1957</v>
      </c>
      <c r="D73" s="7" t="s">
        <v>64</v>
      </c>
      <c r="E73" s="6" t="s">
        <v>12</v>
      </c>
      <c r="F73" s="6" t="s">
        <v>136</v>
      </c>
      <c r="G73" s="6" t="s">
        <v>137</v>
      </c>
      <c r="H73" s="6" t="s">
        <v>14</v>
      </c>
      <c r="I73" s="5">
        <v>0</v>
      </c>
    </row>
    <row r="74" spans="1:9" x14ac:dyDescent="0.25">
      <c r="A74" s="5" t="s">
        <v>220</v>
      </c>
      <c r="B74" s="6" t="s">
        <v>221</v>
      </c>
      <c r="C74" s="5">
        <v>1998</v>
      </c>
      <c r="D74" s="7" t="s">
        <v>85</v>
      </c>
      <c r="E74" s="6" t="s">
        <v>222</v>
      </c>
      <c r="F74" s="6" t="s">
        <v>223</v>
      </c>
      <c r="G74" s="6" t="s">
        <v>224</v>
      </c>
      <c r="H74" s="6" t="s">
        <v>14</v>
      </c>
      <c r="I74" s="5">
        <v>0</v>
      </c>
    </row>
    <row r="75" spans="1:9" x14ac:dyDescent="0.25">
      <c r="A75" s="5" t="s">
        <v>225</v>
      </c>
      <c r="B75" s="6" t="s">
        <v>226</v>
      </c>
      <c r="C75" s="5">
        <v>2000</v>
      </c>
      <c r="D75" s="7" t="s">
        <v>23</v>
      </c>
      <c r="E75" s="6" t="s">
        <v>40</v>
      </c>
      <c r="F75" s="6" t="s">
        <v>41</v>
      </c>
      <c r="G75" s="6" t="s">
        <v>164</v>
      </c>
      <c r="H75" s="6" t="s">
        <v>14</v>
      </c>
      <c r="I75" s="5">
        <v>0</v>
      </c>
    </row>
    <row r="76" spans="1:9" x14ac:dyDescent="0.25">
      <c r="A76" s="5" t="s">
        <v>227</v>
      </c>
      <c r="B76" s="6" t="s">
        <v>228</v>
      </c>
      <c r="C76" s="5">
        <v>1985</v>
      </c>
      <c r="D76" s="7" t="s">
        <v>28</v>
      </c>
      <c r="E76" s="6" t="s">
        <v>40</v>
      </c>
      <c r="F76" s="6" t="s">
        <v>136</v>
      </c>
      <c r="G76" s="6" t="s">
        <v>137</v>
      </c>
      <c r="H76" s="6" t="s">
        <v>29</v>
      </c>
      <c r="I76" s="5">
        <v>0</v>
      </c>
    </row>
    <row r="77" spans="1:9" x14ac:dyDescent="0.25">
      <c r="A77" s="5" t="s">
        <v>229</v>
      </c>
      <c r="B77" s="6" t="s">
        <v>230</v>
      </c>
      <c r="C77" s="5">
        <v>1971</v>
      </c>
      <c r="D77" s="7" t="s">
        <v>28</v>
      </c>
      <c r="E77" s="6" t="s">
        <v>12</v>
      </c>
      <c r="F77" s="6" t="s">
        <v>24</v>
      </c>
      <c r="G77" s="6" t="s">
        <v>25</v>
      </c>
      <c r="H77" s="6" t="s">
        <v>14</v>
      </c>
      <c r="I77" s="5">
        <v>0</v>
      </c>
    </row>
    <row r="78" spans="1:9" x14ac:dyDescent="0.25">
      <c r="A78" s="5" t="s">
        <v>231</v>
      </c>
      <c r="B78" s="6" t="s">
        <v>232</v>
      </c>
      <c r="C78" s="5">
        <v>1998</v>
      </c>
      <c r="D78" s="7" t="s">
        <v>85</v>
      </c>
      <c r="E78" s="6" t="s">
        <v>222</v>
      </c>
      <c r="F78" s="6" t="s">
        <v>223</v>
      </c>
      <c r="G78" s="6" t="s">
        <v>224</v>
      </c>
      <c r="H78" s="6" t="s">
        <v>14</v>
      </c>
      <c r="I78" s="5">
        <v>0</v>
      </c>
    </row>
    <row r="79" spans="1:9" x14ac:dyDescent="0.25">
      <c r="A79" s="5" t="s">
        <v>233</v>
      </c>
      <c r="B79" s="6" t="s">
        <v>234</v>
      </c>
      <c r="C79" s="5">
        <v>1997</v>
      </c>
      <c r="D79" s="7" t="s">
        <v>11</v>
      </c>
      <c r="E79" s="6" t="s">
        <v>12</v>
      </c>
      <c r="F79" s="6" t="s">
        <v>36</v>
      </c>
      <c r="G79" s="6" t="s">
        <v>37</v>
      </c>
      <c r="H79" s="6" t="s">
        <v>29</v>
      </c>
      <c r="I79" s="5">
        <v>0</v>
      </c>
    </row>
    <row r="80" spans="1:9" x14ac:dyDescent="0.25">
      <c r="A80" s="5" t="s">
        <v>235</v>
      </c>
      <c r="B80" s="6" t="s">
        <v>236</v>
      </c>
      <c r="C80" s="5">
        <v>1991</v>
      </c>
      <c r="D80" s="7" t="s">
        <v>64</v>
      </c>
      <c r="E80" s="6" t="s">
        <v>12</v>
      </c>
      <c r="F80" s="6" t="s">
        <v>237</v>
      </c>
      <c r="G80" s="6" t="s">
        <v>238</v>
      </c>
      <c r="H80" s="6" t="s">
        <v>14</v>
      </c>
      <c r="I80" s="5">
        <v>0</v>
      </c>
    </row>
    <row r="81" spans="1:9" x14ac:dyDescent="0.25">
      <c r="A81" s="5" t="s">
        <v>239</v>
      </c>
      <c r="B81" s="6" t="s">
        <v>240</v>
      </c>
      <c r="C81" s="5">
        <v>1997</v>
      </c>
      <c r="D81" s="7" t="s">
        <v>64</v>
      </c>
      <c r="E81" s="6" t="s">
        <v>12</v>
      </c>
      <c r="F81" s="6" t="s">
        <v>192</v>
      </c>
      <c r="G81" s="6" t="s">
        <v>193</v>
      </c>
      <c r="H81" s="6" t="s">
        <v>29</v>
      </c>
      <c r="I81" s="5">
        <v>0</v>
      </c>
    </row>
    <row r="82" spans="1:9" x14ac:dyDescent="0.25">
      <c r="A82" s="5" t="s">
        <v>241</v>
      </c>
      <c r="B82" s="6" t="s">
        <v>242</v>
      </c>
      <c r="C82" s="5">
        <v>2000</v>
      </c>
      <c r="D82" s="7" t="s">
        <v>85</v>
      </c>
      <c r="E82" s="6" t="s">
        <v>243</v>
      </c>
      <c r="F82" s="6" t="s">
        <v>244</v>
      </c>
      <c r="G82" s="6" t="s">
        <v>245</v>
      </c>
      <c r="H82" s="6" t="s">
        <v>14</v>
      </c>
      <c r="I82" s="5">
        <v>0</v>
      </c>
    </row>
    <row r="83" spans="1:9" x14ac:dyDescent="0.25">
      <c r="A83" s="5" t="s">
        <v>246</v>
      </c>
      <c r="B83" s="6" t="s">
        <v>247</v>
      </c>
      <c r="C83" s="5">
        <v>1960</v>
      </c>
      <c r="D83" s="7" t="s">
        <v>85</v>
      </c>
      <c r="E83" s="6" t="s">
        <v>12</v>
      </c>
      <c r="F83" s="6" t="s">
        <v>13</v>
      </c>
      <c r="G83" s="6"/>
      <c r="H83" s="6" t="s">
        <v>14</v>
      </c>
      <c r="I83" s="5">
        <v>0</v>
      </c>
    </row>
    <row r="84" spans="1:9" x14ac:dyDescent="0.25">
      <c r="A84" s="5" t="s">
        <v>248</v>
      </c>
      <c r="B84" s="6" t="s">
        <v>249</v>
      </c>
      <c r="C84" s="5">
        <v>2002</v>
      </c>
      <c r="D84" s="7" t="s">
        <v>17</v>
      </c>
      <c r="E84" s="6" t="s">
        <v>18</v>
      </c>
      <c r="F84" s="6" t="s">
        <v>19</v>
      </c>
      <c r="G84" s="6" t="s">
        <v>20</v>
      </c>
      <c r="H84" s="6" t="s">
        <v>14</v>
      </c>
      <c r="I84" s="5">
        <v>0</v>
      </c>
    </row>
    <row r="85" spans="1:9" x14ac:dyDescent="0.25">
      <c r="A85" s="5" t="s">
        <v>250</v>
      </c>
      <c r="B85" s="6" t="s">
        <v>251</v>
      </c>
      <c r="C85" s="5">
        <v>1999</v>
      </c>
      <c r="D85" s="7" t="s">
        <v>85</v>
      </c>
      <c r="E85" s="6" t="s">
        <v>12</v>
      </c>
      <c r="F85" s="6" t="s">
        <v>244</v>
      </c>
      <c r="G85" s="6" t="s">
        <v>252</v>
      </c>
      <c r="H85" s="6" t="s">
        <v>29</v>
      </c>
      <c r="I85" s="5">
        <v>0</v>
      </c>
    </row>
    <row r="86" spans="1:9" x14ac:dyDescent="0.25">
      <c r="A86" s="5" t="s">
        <v>253</v>
      </c>
      <c r="B86" s="6" t="s">
        <v>254</v>
      </c>
      <c r="C86" s="5">
        <v>1976</v>
      </c>
      <c r="D86" s="7" t="s">
        <v>64</v>
      </c>
      <c r="E86" s="6" t="s">
        <v>12</v>
      </c>
      <c r="F86" s="6" t="s">
        <v>45</v>
      </c>
      <c r="G86" s="6" t="s">
        <v>255</v>
      </c>
      <c r="H86" s="6" t="s">
        <v>14</v>
      </c>
      <c r="I86" s="5">
        <v>0</v>
      </c>
    </row>
    <row r="87" spans="1:9" x14ac:dyDescent="0.25">
      <c r="A87" s="5" t="s">
        <v>256</v>
      </c>
      <c r="B87" s="6" t="s">
        <v>257</v>
      </c>
      <c r="C87" s="5">
        <v>1984</v>
      </c>
      <c r="D87" s="7" t="s">
        <v>23</v>
      </c>
      <c r="E87" s="6" t="s">
        <v>12</v>
      </c>
      <c r="F87" s="6" t="s">
        <v>60</v>
      </c>
      <c r="G87" s="6" t="s">
        <v>120</v>
      </c>
      <c r="H87" s="6" t="s">
        <v>29</v>
      </c>
      <c r="I87" s="5">
        <v>0</v>
      </c>
    </row>
    <row r="88" spans="1:9" x14ac:dyDescent="0.25">
      <c r="A88" s="5" t="s">
        <v>258</v>
      </c>
      <c r="B88" s="6" t="s">
        <v>259</v>
      </c>
      <c r="C88" s="5">
        <v>2003</v>
      </c>
      <c r="D88" s="7" t="s">
        <v>49</v>
      </c>
      <c r="E88" s="6" t="s">
        <v>12</v>
      </c>
      <c r="F88" s="6" t="s">
        <v>50</v>
      </c>
      <c r="G88" s="6" t="s">
        <v>127</v>
      </c>
      <c r="H88" s="6" t="s">
        <v>14</v>
      </c>
      <c r="I88" s="5">
        <v>0</v>
      </c>
    </row>
    <row r="89" spans="1:9" x14ac:dyDescent="0.25">
      <c r="A89" s="5" t="s">
        <v>260</v>
      </c>
      <c r="B89" s="6" t="s">
        <v>261</v>
      </c>
      <c r="C89" s="5">
        <v>1969</v>
      </c>
      <c r="D89" s="7" t="s">
        <v>28</v>
      </c>
      <c r="E89" s="6" t="s">
        <v>12</v>
      </c>
      <c r="F89" s="6" t="s">
        <v>60</v>
      </c>
      <c r="G89" s="6" t="s">
        <v>146</v>
      </c>
      <c r="H89" s="6" t="s">
        <v>14</v>
      </c>
      <c r="I89" s="5">
        <v>0</v>
      </c>
    </row>
    <row r="90" spans="1:9" x14ac:dyDescent="0.25">
      <c r="A90" s="5" t="s">
        <v>262</v>
      </c>
      <c r="B90" s="6" t="s">
        <v>263</v>
      </c>
      <c r="C90" s="5">
        <v>2003</v>
      </c>
      <c r="D90" s="7" t="s">
        <v>28</v>
      </c>
      <c r="E90" s="6" t="s">
        <v>12</v>
      </c>
      <c r="F90" s="6" t="s">
        <v>82</v>
      </c>
      <c r="G90" s="6" t="s">
        <v>264</v>
      </c>
      <c r="H90" s="6" t="s">
        <v>14</v>
      </c>
      <c r="I90" s="5">
        <v>0</v>
      </c>
    </row>
    <row r="91" spans="1:9" x14ac:dyDescent="0.25">
      <c r="A91" s="5" t="s">
        <v>265</v>
      </c>
      <c r="B91" s="6" t="s">
        <v>266</v>
      </c>
      <c r="C91" s="5">
        <v>1955</v>
      </c>
      <c r="D91" s="7" t="s">
        <v>11</v>
      </c>
      <c r="E91" s="6" t="s">
        <v>12</v>
      </c>
      <c r="F91" s="6" t="s">
        <v>13</v>
      </c>
      <c r="G91" s="6"/>
      <c r="H91" s="6" t="s">
        <v>14</v>
      </c>
      <c r="I91" s="5">
        <v>0</v>
      </c>
    </row>
    <row r="92" spans="1:9" x14ac:dyDescent="0.25">
      <c r="A92" s="5" t="s">
        <v>267</v>
      </c>
      <c r="B92" s="6" t="s">
        <v>268</v>
      </c>
      <c r="C92" s="5">
        <v>2002</v>
      </c>
      <c r="D92" s="7" t="s">
        <v>85</v>
      </c>
      <c r="E92" s="6" t="s">
        <v>12</v>
      </c>
      <c r="F92" s="6" t="s">
        <v>82</v>
      </c>
      <c r="G92" s="6" t="s">
        <v>269</v>
      </c>
      <c r="H92" s="6" t="s">
        <v>14</v>
      </c>
      <c r="I92" s="5">
        <v>0</v>
      </c>
    </row>
    <row r="93" spans="1:9" x14ac:dyDescent="0.25">
      <c r="A93" s="5" t="s">
        <v>270</v>
      </c>
      <c r="B93" s="6" t="s">
        <v>271</v>
      </c>
      <c r="C93" s="5">
        <v>2005</v>
      </c>
      <c r="D93" s="7" t="s">
        <v>17</v>
      </c>
      <c r="E93" s="6" t="s">
        <v>18</v>
      </c>
      <c r="F93" s="6" t="s">
        <v>19</v>
      </c>
      <c r="G93" s="6" t="s">
        <v>20</v>
      </c>
      <c r="H93" s="6" t="s">
        <v>29</v>
      </c>
      <c r="I93" s="5">
        <v>0</v>
      </c>
    </row>
    <row r="94" spans="1:9" x14ac:dyDescent="0.25">
      <c r="A94" s="5" t="s">
        <v>272</v>
      </c>
      <c r="B94" s="6" t="s">
        <v>273</v>
      </c>
      <c r="C94" s="5">
        <v>1983</v>
      </c>
      <c r="D94" s="7" t="s">
        <v>11</v>
      </c>
      <c r="E94" s="6" t="s">
        <v>12</v>
      </c>
      <c r="F94" s="6" t="s">
        <v>136</v>
      </c>
      <c r="G94" s="6" t="s">
        <v>137</v>
      </c>
      <c r="H94" s="6" t="s">
        <v>14</v>
      </c>
      <c r="I94" s="5">
        <v>0</v>
      </c>
    </row>
    <row r="95" spans="1:9" x14ac:dyDescent="0.25">
      <c r="A95" s="5" t="s">
        <v>274</v>
      </c>
      <c r="B95" s="6" t="s">
        <v>275</v>
      </c>
      <c r="C95" s="5">
        <v>1986</v>
      </c>
      <c r="D95" s="7" t="s">
        <v>28</v>
      </c>
      <c r="E95" s="6" t="s">
        <v>12</v>
      </c>
      <c r="F95" s="6" t="s">
        <v>24</v>
      </c>
      <c r="G95" s="6"/>
      <c r="H95" s="6" t="s">
        <v>14</v>
      </c>
      <c r="I95" s="5">
        <v>0</v>
      </c>
    </row>
    <row r="96" spans="1:9" x14ac:dyDescent="0.25">
      <c r="A96" s="5" t="s">
        <v>276</v>
      </c>
      <c r="B96" s="6" t="s">
        <v>277</v>
      </c>
      <c r="C96" s="5">
        <v>1987</v>
      </c>
      <c r="D96" s="7" t="s">
        <v>23</v>
      </c>
      <c r="E96" s="6" t="s">
        <v>12</v>
      </c>
      <c r="F96" s="6" t="s">
        <v>278</v>
      </c>
      <c r="G96" s="6" t="s">
        <v>279</v>
      </c>
      <c r="H96" s="6" t="s">
        <v>14</v>
      </c>
      <c r="I96" s="5">
        <v>0</v>
      </c>
    </row>
    <row r="97" spans="1:9" x14ac:dyDescent="0.25">
      <c r="A97" s="5" t="s">
        <v>280</v>
      </c>
      <c r="B97" s="6" t="s">
        <v>281</v>
      </c>
      <c r="C97" s="5">
        <v>1987</v>
      </c>
      <c r="D97" s="7" t="s">
        <v>282</v>
      </c>
      <c r="E97" s="6" t="s">
        <v>12</v>
      </c>
      <c r="F97" s="6" t="s">
        <v>192</v>
      </c>
      <c r="G97" s="6" t="s">
        <v>283</v>
      </c>
      <c r="H97" s="6" t="s">
        <v>29</v>
      </c>
      <c r="I97" s="5">
        <v>0</v>
      </c>
    </row>
    <row r="98" spans="1:9" x14ac:dyDescent="0.25">
      <c r="A98" s="5" t="s">
        <v>284</v>
      </c>
      <c r="B98" s="6" t="s">
        <v>285</v>
      </c>
      <c r="C98" s="5">
        <v>2001</v>
      </c>
      <c r="D98" s="7" t="s">
        <v>23</v>
      </c>
      <c r="E98" s="6" t="s">
        <v>40</v>
      </c>
      <c r="F98" s="6" t="s">
        <v>107</v>
      </c>
      <c r="G98" s="6" t="s">
        <v>96</v>
      </c>
      <c r="H98" s="6" t="s">
        <v>14</v>
      </c>
      <c r="I98" s="5">
        <v>0</v>
      </c>
    </row>
    <row r="99" spans="1:9" x14ac:dyDescent="0.25">
      <c r="A99" s="5" t="s">
        <v>286</v>
      </c>
      <c r="B99" s="6" t="s">
        <v>287</v>
      </c>
      <c r="C99" s="5">
        <v>1993</v>
      </c>
      <c r="D99" s="7" t="s">
        <v>85</v>
      </c>
      <c r="E99" s="6" t="s">
        <v>12</v>
      </c>
      <c r="F99" s="6" t="s">
        <v>99</v>
      </c>
      <c r="G99" s="6" t="s">
        <v>110</v>
      </c>
      <c r="H99" s="6" t="s">
        <v>29</v>
      </c>
      <c r="I99" s="5">
        <v>0</v>
      </c>
    </row>
    <row r="100" spans="1:9" x14ac:dyDescent="0.25">
      <c r="A100" s="5" t="s">
        <v>288</v>
      </c>
      <c r="B100" s="6" t="s">
        <v>289</v>
      </c>
      <c r="C100" s="5">
        <v>1973</v>
      </c>
      <c r="D100" s="7" t="s">
        <v>23</v>
      </c>
      <c r="E100" s="6" t="s">
        <v>12</v>
      </c>
      <c r="F100" s="6" t="s">
        <v>60</v>
      </c>
      <c r="G100" s="6" t="s">
        <v>146</v>
      </c>
      <c r="H100" s="6" t="s">
        <v>14</v>
      </c>
      <c r="I100" s="5">
        <v>0</v>
      </c>
    </row>
    <row r="101" spans="1:9" x14ac:dyDescent="0.25">
      <c r="A101" s="5" t="s">
        <v>290</v>
      </c>
      <c r="B101" s="6" t="s">
        <v>291</v>
      </c>
      <c r="C101" s="5">
        <v>1993</v>
      </c>
      <c r="D101" s="7" t="s">
        <v>23</v>
      </c>
      <c r="E101" s="6" t="s">
        <v>12</v>
      </c>
      <c r="F101" s="6" t="s">
        <v>136</v>
      </c>
      <c r="G101" s="6" t="s">
        <v>137</v>
      </c>
      <c r="H101" s="6" t="s">
        <v>29</v>
      </c>
      <c r="I101" s="5">
        <v>0</v>
      </c>
    </row>
    <row r="102" spans="1:9" x14ac:dyDescent="0.25">
      <c r="A102" s="5" t="s">
        <v>292</v>
      </c>
      <c r="B102" s="6" t="s">
        <v>293</v>
      </c>
      <c r="C102" s="5">
        <v>1978</v>
      </c>
      <c r="D102" s="7" t="s">
        <v>85</v>
      </c>
      <c r="E102" s="6" t="s">
        <v>12</v>
      </c>
      <c r="F102" s="6" t="s">
        <v>74</v>
      </c>
      <c r="G102" s="6" t="s">
        <v>75</v>
      </c>
      <c r="H102" s="6" t="s">
        <v>29</v>
      </c>
      <c r="I102" s="5">
        <v>0</v>
      </c>
    </row>
    <row r="103" spans="1:9" x14ac:dyDescent="0.25">
      <c r="A103" s="5" t="s">
        <v>294</v>
      </c>
      <c r="B103" s="6" t="s">
        <v>295</v>
      </c>
      <c r="C103" s="5">
        <v>1989</v>
      </c>
      <c r="D103" s="7" t="s">
        <v>11</v>
      </c>
      <c r="E103" s="6" t="s">
        <v>12</v>
      </c>
      <c r="F103" s="6" t="s">
        <v>136</v>
      </c>
      <c r="G103" s="6" t="s">
        <v>137</v>
      </c>
      <c r="H103" s="6" t="s">
        <v>14</v>
      </c>
      <c r="I103" s="5">
        <v>0</v>
      </c>
    </row>
    <row r="104" spans="1:9" x14ac:dyDescent="0.25">
      <c r="A104" s="5" t="s">
        <v>296</v>
      </c>
      <c r="B104" s="6" t="s">
        <v>297</v>
      </c>
      <c r="C104" s="5">
        <v>1979</v>
      </c>
      <c r="D104" s="7" t="s">
        <v>23</v>
      </c>
      <c r="E104" s="6" t="s">
        <v>12</v>
      </c>
      <c r="F104" s="6" t="s">
        <v>136</v>
      </c>
      <c r="G104" s="6" t="s">
        <v>137</v>
      </c>
      <c r="H104" s="6" t="s">
        <v>14</v>
      </c>
      <c r="I104" s="5">
        <v>0</v>
      </c>
    </row>
    <row r="105" spans="1:9" x14ac:dyDescent="0.25">
      <c r="A105" s="5" t="s">
        <v>298</v>
      </c>
      <c r="B105" s="6" t="s">
        <v>299</v>
      </c>
      <c r="C105" s="5">
        <v>2004</v>
      </c>
      <c r="D105" s="7" t="s">
        <v>49</v>
      </c>
      <c r="E105" s="6" t="s">
        <v>12</v>
      </c>
      <c r="F105" s="6" t="s">
        <v>82</v>
      </c>
      <c r="G105" s="6" t="s">
        <v>57</v>
      </c>
      <c r="H105" s="6" t="s">
        <v>14</v>
      </c>
      <c r="I105" s="5">
        <v>0</v>
      </c>
    </row>
    <row r="106" spans="1:9" x14ac:dyDescent="0.25">
      <c r="A106" s="5" t="s">
        <v>300</v>
      </c>
      <c r="B106" s="6" t="s">
        <v>301</v>
      </c>
      <c r="C106" s="5">
        <v>1996</v>
      </c>
      <c r="D106" s="7" t="s">
        <v>64</v>
      </c>
      <c r="E106" s="6" t="s">
        <v>40</v>
      </c>
      <c r="F106" s="6" t="s">
        <v>302</v>
      </c>
      <c r="G106" s="6" t="s">
        <v>303</v>
      </c>
      <c r="H106" s="6" t="s">
        <v>14</v>
      </c>
      <c r="I106" s="5">
        <v>0</v>
      </c>
    </row>
    <row r="107" spans="1:9" x14ac:dyDescent="0.25">
      <c r="A107" s="5" t="s">
        <v>304</v>
      </c>
      <c r="B107" s="6" t="s">
        <v>305</v>
      </c>
      <c r="C107" s="5">
        <v>2003</v>
      </c>
      <c r="D107" s="7" t="s">
        <v>28</v>
      </c>
      <c r="E107" s="6" t="s">
        <v>40</v>
      </c>
      <c r="F107" s="6" t="s">
        <v>107</v>
      </c>
      <c r="G107" s="6" t="s">
        <v>96</v>
      </c>
      <c r="H107" s="6" t="s">
        <v>14</v>
      </c>
      <c r="I107" s="5">
        <v>0</v>
      </c>
    </row>
    <row r="108" spans="1:9" x14ac:dyDescent="0.25">
      <c r="A108" s="5" t="s">
        <v>306</v>
      </c>
      <c r="B108" s="6" t="s">
        <v>307</v>
      </c>
      <c r="C108" s="5">
        <v>2001</v>
      </c>
      <c r="D108" s="7" t="s">
        <v>49</v>
      </c>
      <c r="E108" s="6" t="s">
        <v>18</v>
      </c>
      <c r="F108" s="6" t="s">
        <v>19</v>
      </c>
      <c r="G108" s="6" t="s">
        <v>20</v>
      </c>
      <c r="H108" s="6" t="s">
        <v>14</v>
      </c>
      <c r="I108" s="5">
        <v>0</v>
      </c>
    </row>
    <row r="109" spans="1:9" x14ac:dyDescent="0.25">
      <c r="A109" s="5" t="s">
        <v>308</v>
      </c>
      <c r="B109" s="6" t="s">
        <v>309</v>
      </c>
      <c r="C109" s="5">
        <v>1981</v>
      </c>
      <c r="D109" s="7" t="s">
        <v>11</v>
      </c>
      <c r="E109" s="6" t="s">
        <v>12</v>
      </c>
      <c r="F109" s="6" t="s">
        <v>60</v>
      </c>
      <c r="G109" s="6" t="s">
        <v>146</v>
      </c>
      <c r="H109" s="6" t="s">
        <v>14</v>
      </c>
      <c r="I109" s="5">
        <v>0</v>
      </c>
    </row>
    <row r="110" spans="1:9" x14ac:dyDescent="0.25">
      <c r="A110" s="5" t="s">
        <v>310</v>
      </c>
      <c r="B110" s="6" t="s">
        <v>311</v>
      </c>
      <c r="C110" s="5">
        <v>2002</v>
      </c>
      <c r="D110" s="7" t="s">
        <v>71</v>
      </c>
      <c r="E110" s="6" t="s">
        <v>12</v>
      </c>
      <c r="F110" s="6" t="s">
        <v>99</v>
      </c>
      <c r="G110" s="6" t="s">
        <v>312</v>
      </c>
      <c r="H110" s="6" t="s">
        <v>14</v>
      </c>
      <c r="I110" s="5">
        <v>0</v>
      </c>
    </row>
    <row r="111" spans="1:9" x14ac:dyDescent="0.25">
      <c r="A111" s="5" t="s">
        <v>313</v>
      </c>
      <c r="B111" s="6" t="s">
        <v>314</v>
      </c>
      <c r="C111" s="5">
        <v>1968</v>
      </c>
      <c r="D111" s="7" t="s">
        <v>28</v>
      </c>
      <c r="E111" s="6" t="s">
        <v>12</v>
      </c>
      <c r="F111" s="6" t="s">
        <v>24</v>
      </c>
      <c r="G111" s="6"/>
      <c r="H111" s="6" t="s">
        <v>14</v>
      </c>
      <c r="I111" s="5">
        <v>0</v>
      </c>
    </row>
    <row r="112" spans="1:9" x14ac:dyDescent="0.25">
      <c r="A112" s="5" t="s">
        <v>315</v>
      </c>
      <c r="B112" s="6" t="s">
        <v>316</v>
      </c>
      <c r="C112" s="5">
        <v>1995</v>
      </c>
      <c r="D112" s="7" t="s">
        <v>64</v>
      </c>
      <c r="E112" s="6" t="s">
        <v>40</v>
      </c>
      <c r="F112" s="6" t="s">
        <v>317</v>
      </c>
      <c r="G112" s="6" t="s">
        <v>318</v>
      </c>
      <c r="H112" s="6" t="s">
        <v>14</v>
      </c>
      <c r="I112" s="5">
        <v>0</v>
      </c>
    </row>
    <row r="113" spans="1:9" x14ac:dyDescent="0.25">
      <c r="A113" s="5" t="s">
        <v>319</v>
      </c>
      <c r="B113" s="6" t="s">
        <v>320</v>
      </c>
      <c r="C113" s="5">
        <v>1994</v>
      </c>
      <c r="D113" s="7" t="s">
        <v>11</v>
      </c>
      <c r="E113" s="6" t="s">
        <v>12</v>
      </c>
      <c r="F113" s="6" t="s">
        <v>13</v>
      </c>
      <c r="G113" s="6" t="s">
        <v>66</v>
      </c>
      <c r="H113" s="6" t="s">
        <v>29</v>
      </c>
      <c r="I113" s="5">
        <v>0</v>
      </c>
    </row>
    <row r="114" spans="1:9" x14ac:dyDescent="0.25">
      <c r="A114" s="5" t="s">
        <v>321</v>
      </c>
      <c r="B114" s="6" t="s">
        <v>322</v>
      </c>
      <c r="C114" s="5">
        <v>1990</v>
      </c>
      <c r="D114" s="7" t="s">
        <v>11</v>
      </c>
      <c r="E114" s="6" t="s">
        <v>12</v>
      </c>
      <c r="F114" s="6" t="s">
        <v>323</v>
      </c>
      <c r="G114" s="6" t="s">
        <v>324</v>
      </c>
      <c r="H114" s="6" t="s">
        <v>14</v>
      </c>
      <c r="I114" s="5">
        <v>0</v>
      </c>
    </row>
    <row r="115" spans="1:9" x14ac:dyDescent="0.25">
      <c r="A115" s="5" t="s">
        <v>325</v>
      </c>
      <c r="B115" s="6" t="s">
        <v>326</v>
      </c>
      <c r="C115" s="5">
        <v>1958</v>
      </c>
      <c r="D115" s="7" t="s">
        <v>23</v>
      </c>
      <c r="E115" s="6" t="s">
        <v>12</v>
      </c>
      <c r="F115" s="6" t="s">
        <v>136</v>
      </c>
      <c r="G115" s="6" t="s">
        <v>137</v>
      </c>
      <c r="H115" s="6" t="s">
        <v>14</v>
      </c>
      <c r="I115" s="5">
        <v>0</v>
      </c>
    </row>
    <row r="116" spans="1:9" x14ac:dyDescent="0.25">
      <c r="A116" s="5" t="s">
        <v>327</v>
      </c>
      <c r="B116" s="6" t="s">
        <v>328</v>
      </c>
      <c r="C116" s="5">
        <v>2003</v>
      </c>
      <c r="D116" s="7" t="s">
        <v>49</v>
      </c>
      <c r="E116" s="6" t="s">
        <v>12</v>
      </c>
      <c r="F116" s="6" t="s">
        <v>50</v>
      </c>
      <c r="G116" s="6" t="s">
        <v>127</v>
      </c>
      <c r="H116" s="6" t="s">
        <v>14</v>
      </c>
      <c r="I116" s="5">
        <v>0</v>
      </c>
    </row>
    <row r="117" spans="1:9" x14ac:dyDescent="0.25">
      <c r="A117" s="5" t="s">
        <v>329</v>
      </c>
      <c r="B117" s="6" t="s">
        <v>330</v>
      </c>
      <c r="C117" s="5">
        <v>2003</v>
      </c>
      <c r="D117" s="7" t="s">
        <v>17</v>
      </c>
      <c r="E117" s="6" t="s">
        <v>18</v>
      </c>
      <c r="F117" s="6" t="s">
        <v>19</v>
      </c>
      <c r="G117" s="6" t="s">
        <v>20</v>
      </c>
      <c r="H117" s="6" t="s">
        <v>29</v>
      </c>
      <c r="I117" s="5">
        <v>0</v>
      </c>
    </row>
    <row r="118" spans="1:9" x14ac:dyDescent="0.25">
      <c r="A118" s="5" t="s">
        <v>331</v>
      </c>
      <c r="B118" s="6" t="s">
        <v>332</v>
      </c>
      <c r="C118" s="5">
        <v>1990</v>
      </c>
      <c r="D118" s="7" t="s">
        <v>85</v>
      </c>
      <c r="E118" s="6" t="s">
        <v>12</v>
      </c>
      <c r="F118" s="6" t="s">
        <v>333</v>
      </c>
      <c r="G118" s="6"/>
      <c r="H118" s="6" t="s">
        <v>14</v>
      </c>
      <c r="I118" s="5">
        <v>0</v>
      </c>
    </row>
    <row r="119" spans="1:9" x14ac:dyDescent="0.25">
      <c r="A119" s="5" t="s">
        <v>334</v>
      </c>
      <c r="B119" s="6" t="s">
        <v>335</v>
      </c>
      <c r="C119" s="5">
        <v>1955</v>
      </c>
      <c r="D119" s="7" t="s">
        <v>23</v>
      </c>
      <c r="E119" s="6" t="s">
        <v>12</v>
      </c>
      <c r="F119" s="6" t="s">
        <v>336</v>
      </c>
      <c r="G119" s="6" t="s">
        <v>79</v>
      </c>
      <c r="H119" s="6" t="s">
        <v>14</v>
      </c>
      <c r="I119" s="5">
        <v>0</v>
      </c>
    </row>
    <row r="120" spans="1:9" x14ac:dyDescent="0.25">
      <c r="A120" s="5" t="s">
        <v>337</v>
      </c>
      <c r="B120" s="6" t="s">
        <v>338</v>
      </c>
      <c r="C120" s="5">
        <v>1998</v>
      </c>
      <c r="D120" s="7" t="s">
        <v>85</v>
      </c>
      <c r="E120" s="6" t="s">
        <v>12</v>
      </c>
      <c r="F120" s="6" t="s">
        <v>99</v>
      </c>
      <c r="G120" s="6" t="s">
        <v>339</v>
      </c>
      <c r="H120" s="6" t="s">
        <v>29</v>
      </c>
      <c r="I120" s="5">
        <v>0</v>
      </c>
    </row>
    <row r="121" spans="1:9" x14ac:dyDescent="0.25">
      <c r="A121" s="5" t="s">
        <v>340</v>
      </c>
      <c r="B121" s="6" t="s">
        <v>341</v>
      </c>
      <c r="C121" s="5">
        <v>2002</v>
      </c>
      <c r="D121" s="7" t="s">
        <v>23</v>
      </c>
      <c r="E121" s="6" t="s">
        <v>18</v>
      </c>
      <c r="F121" s="6" t="s">
        <v>32</v>
      </c>
      <c r="G121" s="6" t="s">
        <v>33</v>
      </c>
      <c r="H121" s="6" t="s">
        <v>14</v>
      </c>
      <c r="I121" s="5">
        <v>0</v>
      </c>
    </row>
    <row r="122" spans="1:9" x14ac:dyDescent="0.25">
      <c r="A122" s="5" t="s">
        <v>342</v>
      </c>
      <c r="B122" s="6" t="s">
        <v>343</v>
      </c>
      <c r="C122" s="5">
        <v>2004</v>
      </c>
      <c r="D122" s="7" t="s">
        <v>28</v>
      </c>
      <c r="E122" s="6" t="s">
        <v>12</v>
      </c>
      <c r="F122" s="6" t="s">
        <v>99</v>
      </c>
      <c r="G122" s="6" t="s">
        <v>312</v>
      </c>
      <c r="H122" s="6" t="s">
        <v>14</v>
      </c>
      <c r="I122" s="5">
        <v>0</v>
      </c>
    </row>
    <row r="123" spans="1:9" x14ac:dyDescent="0.25">
      <c r="A123" s="5" t="s">
        <v>344</v>
      </c>
      <c r="B123" s="6" t="s">
        <v>345</v>
      </c>
      <c r="C123" s="5">
        <v>1998</v>
      </c>
      <c r="D123" s="7" t="s">
        <v>85</v>
      </c>
      <c r="E123" s="6" t="s">
        <v>40</v>
      </c>
      <c r="F123" s="6" t="s">
        <v>346</v>
      </c>
      <c r="G123" s="6" t="s">
        <v>347</v>
      </c>
      <c r="H123" s="6" t="s">
        <v>29</v>
      </c>
      <c r="I123" s="5">
        <v>0</v>
      </c>
    </row>
    <row r="124" spans="1:9" x14ac:dyDescent="0.25">
      <c r="A124" s="5" t="s">
        <v>348</v>
      </c>
      <c r="B124" s="6" t="s">
        <v>349</v>
      </c>
      <c r="C124" s="5">
        <v>1983</v>
      </c>
      <c r="D124" s="7" t="s">
        <v>64</v>
      </c>
      <c r="E124" s="6" t="s">
        <v>12</v>
      </c>
      <c r="F124" s="6" t="s">
        <v>45</v>
      </c>
      <c r="G124" s="6" t="s">
        <v>350</v>
      </c>
      <c r="H124" s="6" t="s">
        <v>14</v>
      </c>
      <c r="I124" s="5">
        <v>0</v>
      </c>
    </row>
    <row r="125" spans="1:9" x14ac:dyDescent="0.25">
      <c r="A125" s="5" t="s">
        <v>351</v>
      </c>
      <c r="B125" s="6" t="s">
        <v>352</v>
      </c>
      <c r="C125" s="5">
        <v>1985</v>
      </c>
      <c r="D125" s="7" t="s">
        <v>64</v>
      </c>
      <c r="E125" s="6" t="s">
        <v>12</v>
      </c>
      <c r="F125" s="6" t="s">
        <v>56</v>
      </c>
      <c r="G125" s="6" t="s">
        <v>66</v>
      </c>
      <c r="H125" s="6" t="s">
        <v>29</v>
      </c>
      <c r="I125" s="5">
        <v>0</v>
      </c>
    </row>
    <row r="126" spans="1:9" x14ac:dyDescent="0.25">
      <c r="A126" s="5" t="s">
        <v>353</v>
      </c>
      <c r="B126" s="6" t="s">
        <v>354</v>
      </c>
      <c r="C126" s="5">
        <v>1978</v>
      </c>
      <c r="D126" s="7" t="s">
        <v>23</v>
      </c>
      <c r="E126" s="6" t="s">
        <v>18</v>
      </c>
      <c r="F126" s="6" t="s">
        <v>32</v>
      </c>
      <c r="G126" s="6" t="s">
        <v>66</v>
      </c>
      <c r="H126" s="6" t="s">
        <v>14</v>
      </c>
      <c r="I126" s="5">
        <v>0</v>
      </c>
    </row>
    <row r="127" spans="1:9" x14ac:dyDescent="0.25">
      <c r="A127" s="5" t="s">
        <v>355</v>
      </c>
      <c r="B127" s="6" t="s">
        <v>356</v>
      </c>
      <c r="C127" s="5">
        <v>2001</v>
      </c>
      <c r="D127" s="7" t="s">
        <v>85</v>
      </c>
      <c r="E127" s="6" t="s">
        <v>12</v>
      </c>
      <c r="F127" s="6" t="s">
        <v>357</v>
      </c>
      <c r="G127" s="6" t="s">
        <v>358</v>
      </c>
      <c r="H127" s="6" t="s">
        <v>29</v>
      </c>
      <c r="I127" s="5">
        <v>0</v>
      </c>
    </row>
    <row r="128" spans="1:9" x14ac:dyDescent="0.25">
      <c r="A128" s="5" t="s">
        <v>359</v>
      </c>
      <c r="B128" s="6" t="s">
        <v>360</v>
      </c>
      <c r="C128" s="5">
        <v>2005</v>
      </c>
      <c r="D128" s="7" t="s">
        <v>28</v>
      </c>
      <c r="E128" s="6" t="s">
        <v>12</v>
      </c>
      <c r="F128" s="6" t="s">
        <v>357</v>
      </c>
      <c r="G128" s="6" t="s">
        <v>361</v>
      </c>
      <c r="H128" s="6" t="s">
        <v>29</v>
      </c>
      <c r="I128" s="5">
        <v>0</v>
      </c>
    </row>
    <row r="129" spans="1:9" x14ac:dyDescent="0.25">
      <c r="A129" s="5" t="s">
        <v>362</v>
      </c>
      <c r="B129" s="6" t="s">
        <v>363</v>
      </c>
      <c r="C129" s="5">
        <v>1995</v>
      </c>
      <c r="D129" s="7" t="s">
        <v>23</v>
      </c>
      <c r="E129" s="6" t="s">
        <v>12</v>
      </c>
      <c r="F129" s="6" t="s">
        <v>65</v>
      </c>
      <c r="G129" s="6"/>
      <c r="H129" s="6" t="s">
        <v>29</v>
      </c>
      <c r="I129" s="5">
        <v>0</v>
      </c>
    </row>
    <row r="130" spans="1:9" x14ac:dyDescent="0.25">
      <c r="A130" s="5" t="s">
        <v>364</v>
      </c>
      <c r="B130" s="6" t="s">
        <v>365</v>
      </c>
      <c r="C130" s="5">
        <v>1963</v>
      </c>
      <c r="D130" s="7" t="s">
        <v>23</v>
      </c>
      <c r="E130" s="6" t="s">
        <v>12</v>
      </c>
      <c r="F130" s="6" t="s">
        <v>65</v>
      </c>
      <c r="G130" s="6" t="s">
        <v>66</v>
      </c>
      <c r="H130" s="6" t="s">
        <v>14</v>
      </c>
      <c r="I130" s="5">
        <v>0</v>
      </c>
    </row>
    <row r="131" spans="1:9" x14ac:dyDescent="0.25">
      <c r="A131" s="5" t="s">
        <v>366</v>
      </c>
      <c r="B131" s="6" t="s">
        <v>367</v>
      </c>
      <c r="C131" s="5">
        <v>1988</v>
      </c>
      <c r="D131" s="7" t="s">
        <v>11</v>
      </c>
      <c r="E131" s="6" t="s">
        <v>12</v>
      </c>
      <c r="F131" s="6" t="s">
        <v>45</v>
      </c>
      <c r="G131" s="6" t="s">
        <v>46</v>
      </c>
      <c r="H131" s="6" t="s">
        <v>14</v>
      </c>
      <c r="I131" s="5">
        <v>0</v>
      </c>
    </row>
    <row r="132" spans="1:9" x14ac:dyDescent="0.25">
      <c r="A132" s="5" t="s">
        <v>368</v>
      </c>
      <c r="B132" s="6" t="s">
        <v>369</v>
      </c>
      <c r="C132" s="5">
        <v>1996</v>
      </c>
      <c r="D132" s="7" t="s">
        <v>11</v>
      </c>
      <c r="E132" s="6" t="s">
        <v>12</v>
      </c>
      <c r="F132" s="6" t="s">
        <v>36</v>
      </c>
      <c r="G132" s="6" t="s">
        <v>37</v>
      </c>
      <c r="H132" s="6" t="s">
        <v>29</v>
      </c>
      <c r="I132" s="5">
        <v>0</v>
      </c>
    </row>
    <row r="133" spans="1:9" x14ac:dyDescent="0.25">
      <c r="A133" s="5" t="s">
        <v>370</v>
      </c>
      <c r="B133" s="6" t="s">
        <v>371</v>
      </c>
      <c r="C133" s="5">
        <v>2003</v>
      </c>
      <c r="D133" s="7" t="s">
        <v>49</v>
      </c>
      <c r="E133" s="6" t="s">
        <v>12</v>
      </c>
      <c r="F133" s="6" t="s">
        <v>50</v>
      </c>
      <c r="G133" s="6" t="s">
        <v>127</v>
      </c>
      <c r="H133" s="6" t="s">
        <v>29</v>
      </c>
      <c r="I133" s="5">
        <v>0</v>
      </c>
    </row>
    <row r="134" spans="1:9" x14ac:dyDescent="0.25">
      <c r="A134" s="5" t="s">
        <v>372</v>
      </c>
      <c r="B134" s="6" t="s">
        <v>373</v>
      </c>
      <c r="C134" s="5">
        <v>1995</v>
      </c>
      <c r="D134" s="7" t="s">
        <v>64</v>
      </c>
      <c r="E134" s="6" t="s">
        <v>40</v>
      </c>
      <c r="F134" s="6" t="s">
        <v>374</v>
      </c>
      <c r="G134" s="6" t="s">
        <v>375</v>
      </c>
      <c r="H134" s="6" t="s">
        <v>14</v>
      </c>
      <c r="I134" s="5">
        <v>0</v>
      </c>
    </row>
    <row r="135" spans="1:9" x14ac:dyDescent="0.25">
      <c r="A135" s="5" t="s">
        <v>376</v>
      </c>
      <c r="B135" s="6" t="s">
        <v>377</v>
      </c>
      <c r="C135" s="5">
        <v>2000</v>
      </c>
      <c r="D135" s="7" t="s">
        <v>85</v>
      </c>
      <c r="E135" s="6" t="s">
        <v>12</v>
      </c>
      <c r="F135" s="6" t="s">
        <v>99</v>
      </c>
      <c r="G135" s="6" t="s">
        <v>269</v>
      </c>
      <c r="H135" s="6" t="s">
        <v>14</v>
      </c>
      <c r="I135" s="5">
        <v>0</v>
      </c>
    </row>
    <row r="136" spans="1:9" x14ac:dyDescent="0.25">
      <c r="A136" s="5" t="s">
        <v>378</v>
      </c>
      <c r="B136" s="6" t="s">
        <v>379</v>
      </c>
      <c r="C136" s="5">
        <v>2000</v>
      </c>
      <c r="D136" s="7" t="s">
        <v>85</v>
      </c>
      <c r="E136" s="6" t="s">
        <v>243</v>
      </c>
      <c r="F136" s="6" t="s">
        <v>380</v>
      </c>
      <c r="G136" s="6" t="s">
        <v>381</v>
      </c>
      <c r="H136" s="6" t="s">
        <v>14</v>
      </c>
      <c r="I136" s="5">
        <v>0</v>
      </c>
    </row>
    <row r="137" spans="1:9" x14ac:dyDescent="0.25">
      <c r="A137" s="5" t="s">
        <v>382</v>
      </c>
      <c r="B137" s="6" t="s">
        <v>383</v>
      </c>
      <c r="C137" s="5">
        <v>1976</v>
      </c>
      <c r="D137" s="7" t="s">
        <v>23</v>
      </c>
      <c r="E137" s="6" t="s">
        <v>12</v>
      </c>
      <c r="F137" s="6" t="s">
        <v>136</v>
      </c>
      <c r="G137" s="6" t="s">
        <v>137</v>
      </c>
      <c r="H137" s="6" t="s">
        <v>14</v>
      </c>
      <c r="I137" s="5">
        <v>0</v>
      </c>
    </row>
    <row r="138" spans="1:9" x14ac:dyDescent="0.25">
      <c r="A138" s="5" t="s">
        <v>384</v>
      </c>
      <c r="B138" s="6" t="s">
        <v>385</v>
      </c>
      <c r="C138" s="5">
        <v>1958</v>
      </c>
      <c r="D138" s="7" t="s">
        <v>11</v>
      </c>
      <c r="E138" s="6" t="s">
        <v>12</v>
      </c>
      <c r="F138" s="6" t="s">
        <v>386</v>
      </c>
      <c r="G138" s="6" t="s">
        <v>387</v>
      </c>
      <c r="H138" s="6" t="s">
        <v>14</v>
      </c>
      <c r="I138" s="5">
        <v>0</v>
      </c>
    </row>
    <row r="139" spans="1:9" x14ac:dyDescent="0.25">
      <c r="A139" s="5" t="s">
        <v>388</v>
      </c>
      <c r="B139" s="6" t="s">
        <v>389</v>
      </c>
      <c r="C139" s="5">
        <v>1952</v>
      </c>
      <c r="D139" s="7" t="s">
        <v>85</v>
      </c>
      <c r="E139" s="6" t="s">
        <v>12</v>
      </c>
      <c r="F139" s="6" t="s">
        <v>13</v>
      </c>
      <c r="G139" s="6" t="s">
        <v>13</v>
      </c>
      <c r="H139" s="6" t="s">
        <v>14</v>
      </c>
      <c r="I139" s="5">
        <v>0</v>
      </c>
    </row>
    <row r="140" spans="1:9" x14ac:dyDescent="0.25">
      <c r="A140" s="5" t="s">
        <v>390</v>
      </c>
      <c r="B140" s="6" t="s">
        <v>391</v>
      </c>
      <c r="C140" s="5">
        <v>2003</v>
      </c>
      <c r="D140" s="7" t="s">
        <v>49</v>
      </c>
      <c r="E140" s="6" t="s">
        <v>12</v>
      </c>
      <c r="F140" s="6" t="s">
        <v>50</v>
      </c>
      <c r="G140" s="6" t="s">
        <v>127</v>
      </c>
      <c r="H140" s="6" t="s">
        <v>14</v>
      </c>
      <c r="I140" s="5">
        <v>0</v>
      </c>
    </row>
    <row r="141" spans="1:9" x14ac:dyDescent="0.25">
      <c r="A141" s="5" t="s">
        <v>392</v>
      </c>
      <c r="B141" s="6" t="s">
        <v>393</v>
      </c>
      <c r="C141" s="5">
        <v>2000</v>
      </c>
      <c r="D141" s="7" t="s">
        <v>85</v>
      </c>
      <c r="E141" s="6" t="s">
        <v>12</v>
      </c>
      <c r="F141" s="6" t="s">
        <v>99</v>
      </c>
      <c r="G141" s="6" t="s">
        <v>269</v>
      </c>
      <c r="H141" s="6" t="s">
        <v>14</v>
      </c>
      <c r="I141" s="5">
        <v>0</v>
      </c>
    </row>
    <row r="142" spans="1:9" x14ac:dyDescent="0.25">
      <c r="A142" s="5" t="s">
        <v>394</v>
      </c>
      <c r="B142" s="6" t="s">
        <v>395</v>
      </c>
      <c r="C142" s="5">
        <v>2002</v>
      </c>
      <c r="D142" s="7" t="s">
        <v>23</v>
      </c>
      <c r="E142" s="6" t="s">
        <v>12</v>
      </c>
      <c r="F142" s="6" t="s">
        <v>82</v>
      </c>
      <c r="G142" s="6" t="s">
        <v>269</v>
      </c>
      <c r="H142" s="6" t="s">
        <v>14</v>
      </c>
      <c r="I142" s="5">
        <v>0</v>
      </c>
    </row>
    <row r="143" spans="1:9" x14ac:dyDescent="0.25">
      <c r="A143" s="5" t="s">
        <v>396</v>
      </c>
      <c r="B143" s="6" t="s">
        <v>397</v>
      </c>
      <c r="C143" s="5">
        <v>1959</v>
      </c>
      <c r="D143" s="7" t="s">
        <v>23</v>
      </c>
      <c r="E143" s="6" t="s">
        <v>12</v>
      </c>
      <c r="F143" s="6" t="s">
        <v>336</v>
      </c>
      <c r="G143" s="6" t="s">
        <v>66</v>
      </c>
      <c r="H143" s="6" t="s">
        <v>14</v>
      </c>
      <c r="I143" s="5">
        <v>0</v>
      </c>
    </row>
    <row r="144" spans="1:9" x14ac:dyDescent="0.25">
      <c r="A144" s="5" t="s">
        <v>398</v>
      </c>
      <c r="B144" s="6" t="s">
        <v>399</v>
      </c>
      <c r="C144" s="5">
        <v>1968</v>
      </c>
      <c r="D144" s="7" t="s">
        <v>64</v>
      </c>
      <c r="E144" s="6" t="s">
        <v>12</v>
      </c>
      <c r="F144" s="6" t="s">
        <v>24</v>
      </c>
      <c r="G144" s="6" t="s">
        <v>66</v>
      </c>
      <c r="H144" s="6" t="s">
        <v>14</v>
      </c>
      <c r="I144" s="5">
        <v>0</v>
      </c>
    </row>
    <row r="145" spans="1:9" x14ac:dyDescent="0.25">
      <c r="A145" s="5" t="s">
        <v>400</v>
      </c>
      <c r="B145" s="6" t="s">
        <v>401</v>
      </c>
      <c r="C145" s="5">
        <v>1974</v>
      </c>
      <c r="D145" s="7" t="s">
        <v>85</v>
      </c>
      <c r="E145" s="6" t="s">
        <v>12</v>
      </c>
      <c r="F145" s="6" t="s">
        <v>24</v>
      </c>
      <c r="G145" s="6" t="s">
        <v>25</v>
      </c>
      <c r="H145" s="6" t="s">
        <v>29</v>
      </c>
      <c r="I145" s="5">
        <v>0</v>
      </c>
    </row>
    <row r="146" spans="1:9" x14ac:dyDescent="0.25">
      <c r="A146" s="5" t="s">
        <v>402</v>
      </c>
      <c r="B146" s="6" t="s">
        <v>403</v>
      </c>
      <c r="C146" s="5">
        <v>2005</v>
      </c>
      <c r="D146" s="7" t="s">
        <v>11</v>
      </c>
      <c r="E146" s="6" t="s">
        <v>12</v>
      </c>
      <c r="F146" s="6" t="s">
        <v>56</v>
      </c>
      <c r="G146" s="6" t="s">
        <v>57</v>
      </c>
      <c r="H146" s="6" t="s">
        <v>14</v>
      </c>
      <c r="I146" s="5">
        <v>0</v>
      </c>
    </row>
    <row r="147" spans="1:9" x14ac:dyDescent="0.25">
      <c r="A147" s="5" t="s">
        <v>404</v>
      </c>
      <c r="B147" s="6" t="s">
        <v>405</v>
      </c>
      <c r="C147" s="5">
        <v>1998</v>
      </c>
      <c r="D147" s="7" t="s">
        <v>85</v>
      </c>
      <c r="E147" s="6" t="s">
        <v>115</v>
      </c>
      <c r="F147" s="6" t="s">
        <v>406</v>
      </c>
      <c r="G147" s="6" t="s">
        <v>117</v>
      </c>
      <c r="H147" s="6" t="s">
        <v>14</v>
      </c>
      <c r="I147" s="5">
        <v>0</v>
      </c>
    </row>
    <row r="148" spans="1:9" x14ac:dyDescent="0.25">
      <c r="A148" s="5" t="s">
        <v>407</v>
      </c>
      <c r="B148" s="6" t="s">
        <v>408</v>
      </c>
      <c r="C148" s="5">
        <v>2004</v>
      </c>
      <c r="D148" s="7" t="s">
        <v>49</v>
      </c>
      <c r="E148" s="6" t="s">
        <v>12</v>
      </c>
      <c r="F148" s="6" t="s">
        <v>50</v>
      </c>
      <c r="G148" s="6" t="s">
        <v>127</v>
      </c>
      <c r="H148" s="6" t="s">
        <v>29</v>
      </c>
      <c r="I148" s="5">
        <v>0</v>
      </c>
    </row>
    <row r="149" spans="1:9" x14ac:dyDescent="0.25">
      <c r="A149" s="5" t="s">
        <v>409</v>
      </c>
      <c r="B149" s="6" t="s">
        <v>410</v>
      </c>
      <c r="C149" s="5">
        <v>1963</v>
      </c>
      <c r="D149" s="7" t="s">
        <v>23</v>
      </c>
      <c r="E149" s="6" t="s">
        <v>12</v>
      </c>
      <c r="F149" s="6" t="s">
        <v>136</v>
      </c>
      <c r="G149" s="6" t="s">
        <v>137</v>
      </c>
      <c r="H149" s="6" t="s">
        <v>14</v>
      </c>
      <c r="I149" s="5">
        <v>0</v>
      </c>
    </row>
    <row r="150" spans="1:9" x14ac:dyDescent="0.25">
      <c r="A150" s="5" t="s">
        <v>411</v>
      </c>
      <c r="B150" s="6" t="s">
        <v>412</v>
      </c>
      <c r="C150" s="5">
        <v>1971</v>
      </c>
      <c r="D150" s="7" t="s">
        <v>64</v>
      </c>
      <c r="E150" s="6" t="s">
        <v>12</v>
      </c>
      <c r="F150" s="6" t="s">
        <v>136</v>
      </c>
      <c r="G150" s="6" t="s">
        <v>137</v>
      </c>
      <c r="H150" s="6" t="s">
        <v>29</v>
      </c>
      <c r="I150" s="5">
        <v>0</v>
      </c>
    </row>
    <row r="151" spans="1:9" x14ac:dyDescent="0.25">
      <c r="A151" s="5" t="s">
        <v>413</v>
      </c>
      <c r="B151" s="6" t="s">
        <v>414</v>
      </c>
      <c r="C151" s="5">
        <v>1996</v>
      </c>
      <c r="D151" s="7" t="s">
        <v>85</v>
      </c>
      <c r="E151" s="6" t="s">
        <v>12</v>
      </c>
      <c r="F151" s="6" t="s">
        <v>56</v>
      </c>
      <c r="G151" s="6" t="s">
        <v>86</v>
      </c>
      <c r="H151" s="6" t="s">
        <v>29</v>
      </c>
      <c r="I151" s="5">
        <v>0</v>
      </c>
    </row>
    <row r="152" spans="1:9" x14ac:dyDescent="0.25">
      <c r="A152" s="5" t="s">
        <v>415</v>
      </c>
      <c r="B152" s="6" t="s">
        <v>416</v>
      </c>
      <c r="C152" s="5">
        <v>1952</v>
      </c>
      <c r="D152" s="7" t="s">
        <v>85</v>
      </c>
      <c r="E152" s="6" t="s">
        <v>12</v>
      </c>
      <c r="F152" s="6" t="s">
        <v>65</v>
      </c>
      <c r="G152" s="6" t="s">
        <v>66</v>
      </c>
      <c r="H152" s="6" t="s">
        <v>14</v>
      </c>
      <c r="I152" s="5">
        <v>0</v>
      </c>
    </row>
    <row r="153" spans="1:9" x14ac:dyDescent="0.25">
      <c r="A153" s="5" t="s">
        <v>417</v>
      </c>
      <c r="B153" s="6" t="s">
        <v>418</v>
      </c>
      <c r="C153" s="5">
        <v>2003</v>
      </c>
      <c r="D153" s="7" t="s">
        <v>28</v>
      </c>
      <c r="E153" s="6" t="s">
        <v>40</v>
      </c>
      <c r="F153" s="6" t="s">
        <v>419</v>
      </c>
      <c r="G153" s="6" t="s">
        <v>420</v>
      </c>
      <c r="H153" s="6" t="s">
        <v>14</v>
      </c>
      <c r="I153" s="5">
        <v>0</v>
      </c>
    </row>
    <row r="154" spans="1:9" x14ac:dyDescent="0.25">
      <c r="A154" s="5" t="s">
        <v>421</v>
      </c>
      <c r="B154" s="6" t="s">
        <v>422</v>
      </c>
      <c r="C154" s="5">
        <v>2001</v>
      </c>
      <c r="D154" s="7" t="s">
        <v>23</v>
      </c>
      <c r="E154" s="6" t="s">
        <v>40</v>
      </c>
      <c r="F154" s="6" t="s">
        <v>419</v>
      </c>
      <c r="G154" s="6" t="s">
        <v>420</v>
      </c>
      <c r="H154" s="6" t="s">
        <v>29</v>
      </c>
      <c r="I154" s="5">
        <v>0</v>
      </c>
    </row>
    <row r="155" spans="1:9" x14ac:dyDescent="0.25">
      <c r="A155" s="5" t="s">
        <v>423</v>
      </c>
      <c r="B155" s="6" t="s">
        <v>424</v>
      </c>
      <c r="C155" s="5">
        <v>2007</v>
      </c>
      <c r="D155" s="7" t="s">
        <v>188</v>
      </c>
      <c r="E155" s="6" t="s">
        <v>12</v>
      </c>
      <c r="F155" s="6" t="s">
        <v>56</v>
      </c>
      <c r="G155" s="6" t="s">
        <v>57</v>
      </c>
      <c r="H155" s="6" t="s">
        <v>14</v>
      </c>
      <c r="I155" s="5">
        <v>0</v>
      </c>
    </row>
    <row r="156" spans="1:9" x14ac:dyDescent="0.25">
      <c r="A156" s="5" t="s">
        <v>425</v>
      </c>
      <c r="B156" s="6" t="s">
        <v>426</v>
      </c>
      <c r="C156" s="5">
        <v>1981</v>
      </c>
      <c r="D156" s="7" t="s">
        <v>28</v>
      </c>
      <c r="E156" s="6" t="s">
        <v>12</v>
      </c>
      <c r="F156" s="6" t="s">
        <v>24</v>
      </c>
      <c r="G156" s="6"/>
      <c r="H156" s="6" t="s">
        <v>14</v>
      </c>
      <c r="I156" s="5">
        <v>0</v>
      </c>
    </row>
    <row r="157" spans="1:9" x14ac:dyDescent="0.25">
      <c r="A157" s="5" t="s">
        <v>427</v>
      </c>
      <c r="B157" s="6" t="s">
        <v>428</v>
      </c>
      <c r="C157" s="5">
        <v>1991</v>
      </c>
      <c r="D157" s="7" t="s">
        <v>64</v>
      </c>
      <c r="E157" s="6" t="s">
        <v>12</v>
      </c>
      <c r="F157" s="6" t="s">
        <v>99</v>
      </c>
      <c r="G157" s="6" t="s">
        <v>110</v>
      </c>
      <c r="H157" s="6" t="s">
        <v>14</v>
      </c>
      <c r="I157" s="5">
        <v>0</v>
      </c>
    </row>
    <row r="158" spans="1:9" x14ac:dyDescent="0.25">
      <c r="A158" s="5" t="s">
        <v>429</v>
      </c>
      <c r="B158" s="6" t="s">
        <v>430</v>
      </c>
      <c r="C158" s="5">
        <v>1972</v>
      </c>
      <c r="D158" s="7" t="s">
        <v>11</v>
      </c>
      <c r="E158" s="6" t="s">
        <v>12</v>
      </c>
      <c r="F158" s="6" t="s">
        <v>60</v>
      </c>
      <c r="G158" s="6" t="s">
        <v>120</v>
      </c>
      <c r="H158" s="6" t="s">
        <v>14</v>
      </c>
      <c r="I158" s="5">
        <v>0</v>
      </c>
    </row>
    <row r="159" spans="1:9" x14ac:dyDescent="0.25">
      <c r="A159" s="5" t="s">
        <v>431</v>
      </c>
      <c r="B159" s="6" t="s">
        <v>432</v>
      </c>
      <c r="C159" s="5">
        <v>2000</v>
      </c>
      <c r="D159" s="7" t="s">
        <v>23</v>
      </c>
      <c r="E159" s="6" t="s">
        <v>40</v>
      </c>
      <c r="F159" s="6" t="s">
        <v>41</v>
      </c>
      <c r="G159" s="6" t="s">
        <v>433</v>
      </c>
      <c r="H159" s="6" t="s">
        <v>14</v>
      </c>
      <c r="I159" s="5">
        <v>0</v>
      </c>
    </row>
    <row r="160" spans="1:9" x14ac:dyDescent="0.25">
      <c r="A160" s="5" t="s">
        <v>434</v>
      </c>
      <c r="B160" s="6" t="s">
        <v>435</v>
      </c>
      <c r="C160" s="5">
        <v>1976</v>
      </c>
      <c r="D160" s="7" t="s">
        <v>23</v>
      </c>
      <c r="E160" s="6" t="s">
        <v>12</v>
      </c>
      <c r="F160" s="6" t="s">
        <v>13</v>
      </c>
      <c r="G160" s="6"/>
      <c r="H160" s="6" t="s">
        <v>14</v>
      </c>
      <c r="I160" s="5">
        <v>0</v>
      </c>
    </row>
    <row r="161" spans="1:9" x14ac:dyDescent="0.25">
      <c r="A161" s="5" t="s">
        <v>436</v>
      </c>
      <c r="B161" s="6" t="s">
        <v>437</v>
      </c>
      <c r="C161" s="5">
        <v>2001</v>
      </c>
      <c r="D161" s="7" t="s">
        <v>85</v>
      </c>
      <c r="E161" s="6" t="s">
        <v>40</v>
      </c>
      <c r="F161" s="6" t="s">
        <v>438</v>
      </c>
      <c r="G161" s="6" t="s">
        <v>318</v>
      </c>
      <c r="H161" s="6" t="s">
        <v>29</v>
      </c>
      <c r="I161" s="5">
        <v>0</v>
      </c>
    </row>
    <row r="162" spans="1:9" x14ac:dyDescent="0.25">
      <c r="A162" s="5" t="s">
        <v>439</v>
      </c>
      <c r="B162" s="6" t="s">
        <v>440</v>
      </c>
      <c r="C162" s="5">
        <v>1991</v>
      </c>
      <c r="D162" s="7" t="s">
        <v>64</v>
      </c>
      <c r="E162" s="6" t="s">
        <v>441</v>
      </c>
      <c r="F162" s="6" t="s">
        <v>442</v>
      </c>
      <c r="G162" s="6" t="s">
        <v>443</v>
      </c>
      <c r="H162" s="6" t="s">
        <v>29</v>
      </c>
      <c r="I162" s="5">
        <v>0</v>
      </c>
    </row>
    <row r="163" spans="1:9" x14ac:dyDescent="0.25">
      <c r="A163" s="5" t="s">
        <v>444</v>
      </c>
      <c r="B163" s="6" t="s">
        <v>445</v>
      </c>
      <c r="C163" s="5">
        <v>1985</v>
      </c>
      <c r="D163" s="7" t="s">
        <v>85</v>
      </c>
      <c r="E163" s="6" t="s">
        <v>12</v>
      </c>
      <c r="F163" s="6" t="s">
        <v>78</v>
      </c>
      <c r="G163" s="6" t="s">
        <v>66</v>
      </c>
      <c r="H163" s="6" t="s">
        <v>14</v>
      </c>
      <c r="I163" s="5">
        <v>0</v>
      </c>
    </row>
    <row r="164" spans="1:9" x14ac:dyDescent="0.25">
      <c r="A164" s="5" t="s">
        <v>446</v>
      </c>
      <c r="B164" s="6" t="s">
        <v>447</v>
      </c>
      <c r="C164" s="5">
        <v>1962</v>
      </c>
      <c r="D164" s="7" t="s">
        <v>23</v>
      </c>
      <c r="E164" s="6" t="s">
        <v>12</v>
      </c>
      <c r="F164" s="6" t="s">
        <v>74</v>
      </c>
      <c r="G164" s="6" t="s">
        <v>75</v>
      </c>
      <c r="H164" s="6" t="s">
        <v>14</v>
      </c>
      <c r="I164" s="5">
        <v>0</v>
      </c>
    </row>
    <row r="165" spans="1:9" x14ac:dyDescent="0.25">
      <c r="A165" s="5" t="s">
        <v>448</v>
      </c>
      <c r="B165" s="6" t="s">
        <v>449</v>
      </c>
      <c r="C165" s="5">
        <v>1993</v>
      </c>
      <c r="D165" s="7" t="s">
        <v>11</v>
      </c>
      <c r="E165" s="6" t="s">
        <v>12</v>
      </c>
      <c r="F165" s="6" t="s">
        <v>136</v>
      </c>
      <c r="G165" s="6" t="s">
        <v>137</v>
      </c>
      <c r="H165" s="6" t="s">
        <v>14</v>
      </c>
      <c r="I165" s="5">
        <v>0</v>
      </c>
    </row>
    <row r="166" spans="1:9" x14ac:dyDescent="0.25">
      <c r="A166" s="5" t="s">
        <v>450</v>
      </c>
      <c r="B166" s="6" t="s">
        <v>451</v>
      </c>
      <c r="C166" s="5">
        <v>1972</v>
      </c>
      <c r="D166" s="7" t="s">
        <v>11</v>
      </c>
      <c r="E166" s="6" t="s">
        <v>12</v>
      </c>
      <c r="F166" s="6" t="s">
        <v>136</v>
      </c>
      <c r="G166" s="6" t="s">
        <v>137</v>
      </c>
      <c r="H166" s="6" t="s">
        <v>14</v>
      </c>
      <c r="I166" s="5">
        <v>0</v>
      </c>
    </row>
    <row r="167" spans="1:9" x14ac:dyDescent="0.25">
      <c r="A167" s="5" t="s">
        <v>452</v>
      </c>
      <c r="B167" s="6" t="s">
        <v>453</v>
      </c>
      <c r="C167" s="5">
        <v>1990</v>
      </c>
      <c r="D167" s="7" t="s">
        <v>64</v>
      </c>
      <c r="E167" s="6" t="s">
        <v>12</v>
      </c>
      <c r="F167" s="6" t="s">
        <v>192</v>
      </c>
      <c r="G167" s="6" t="s">
        <v>454</v>
      </c>
      <c r="H167" s="6" t="s">
        <v>14</v>
      </c>
      <c r="I167" s="5">
        <v>0</v>
      </c>
    </row>
    <row r="168" spans="1:9" x14ac:dyDescent="0.25">
      <c r="A168" s="5" t="s">
        <v>455</v>
      </c>
      <c r="B168" s="6" t="s">
        <v>456</v>
      </c>
      <c r="C168" s="5">
        <v>1990</v>
      </c>
      <c r="D168" s="7" t="s">
        <v>64</v>
      </c>
      <c r="E168" s="6" t="s">
        <v>12</v>
      </c>
      <c r="F168" s="6" t="s">
        <v>192</v>
      </c>
      <c r="G168" s="6" t="s">
        <v>283</v>
      </c>
      <c r="H168" s="6" t="s">
        <v>14</v>
      </c>
      <c r="I168" s="5">
        <v>0</v>
      </c>
    </row>
    <row r="169" spans="1:9" x14ac:dyDescent="0.25">
      <c r="A169" s="5" t="s">
        <v>457</v>
      </c>
      <c r="B169" s="6" t="s">
        <v>458</v>
      </c>
      <c r="C169" s="5">
        <v>2002</v>
      </c>
      <c r="D169" s="7" t="s">
        <v>28</v>
      </c>
      <c r="E169" s="6" t="s">
        <v>18</v>
      </c>
      <c r="F169" s="6" t="s">
        <v>19</v>
      </c>
      <c r="G169" s="6" t="s">
        <v>20</v>
      </c>
      <c r="H169" s="6" t="s">
        <v>14</v>
      </c>
      <c r="I169" s="5">
        <v>0</v>
      </c>
    </row>
    <row r="170" spans="1:9" x14ac:dyDescent="0.25">
      <c r="A170" s="5" t="s">
        <v>459</v>
      </c>
      <c r="B170" s="6" t="s">
        <v>460</v>
      </c>
      <c r="C170" s="5">
        <v>1984</v>
      </c>
      <c r="D170" s="7" t="s">
        <v>23</v>
      </c>
      <c r="E170" s="6" t="s">
        <v>12</v>
      </c>
      <c r="F170" s="6" t="s">
        <v>136</v>
      </c>
      <c r="G170" s="6" t="s">
        <v>137</v>
      </c>
      <c r="H170" s="6" t="s">
        <v>29</v>
      </c>
      <c r="I170" s="5">
        <v>0</v>
      </c>
    </row>
    <row r="171" spans="1:9" x14ac:dyDescent="0.25">
      <c r="A171" s="5" t="s">
        <v>461</v>
      </c>
      <c r="B171" s="6" t="s">
        <v>462</v>
      </c>
      <c r="C171" s="5">
        <v>1980</v>
      </c>
      <c r="D171" s="7" t="s">
        <v>28</v>
      </c>
      <c r="E171" s="6" t="s">
        <v>12</v>
      </c>
      <c r="F171" s="6" t="s">
        <v>24</v>
      </c>
      <c r="G171" s="6" t="s">
        <v>25</v>
      </c>
      <c r="H171" s="6" t="s">
        <v>29</v>
      </c>
      <c r="I171" s="5">
        <v>0</v>
      </c>
    </row>
    <row r="172" spans="1:9" x14ac:dyDescent="0.25">
      <c r="A172" s="5" t="s">
        <v>463</v>
      </c>
      <c r="B172" s="6" t="s">
        <v>464</v>
      </c>
      <c r="C172" s="5">
        <v>1981</v>
      </c>
      <c r="D172" s="7" t="s">
        <v>23</v>
      </c>
      <c r="E172" s="6" t="s">
        <v>12</v>
      </c>
      <c r="F172" s="6" t="s">
        <v>465</v>
      </c>
      <c r="G172" s="6" t="s">
        <v>25</v>
      </c>
      <c r="H172" s="6" t="s">
        <v>14</v>
      </c>
      <c r="I172" s="5">
        <v>0</v>
      </c>
    </row>
    <row r="173" spans="1:9" x14ac:dyDescent="0.25">
      <c r="A173" s="5" t="s">
        <v>466</v>
      </c>
      <c r="B173" s="6" t="s">
        <v>467</v>
      </c>
      <c r="C173" s="5">
        <v>2004</v>
      </c>
      <c r="D173" s="7" t="s">
        <v>71</v>
      </c>
      <c r="E173" s="6" t="s">
        <v>12</v>
      </c>
      <c r="F173" s="6" t="s">
        <v>82</v>
      </c>
      <c r="G173" s="6" t="s">
        <v>196</v>
      </c>
      <c r="H173" s="6" t="s">
        <v>14</v>
      </c>
      <c r="I173" s="5">
        <v>0</v>
      </c>
    </row>
    <row r="174" spans="1:9" x14ac:dyDescent="0.25">
      <c r="A174" s="5" t="s">
        <v>468</v>
      </c>
      <c r="B174" s="6" t="s">
        <v>469</v>
      </c>
      <c r="C174" s="5">
        <v>1963</v>
      </c>
      <c r="D174" s="7" t="s">
        <v>11</v>
      </c>
      <c r="E174" s="6" t="s">
        <v>12</v>
      </c>
      <c r="F174" s="6"/>
      <c r="G174" s="6" t="s">
        <v>66</v>
      </c>
      <c r="H174" s="6" t="s">
        <v>14</v>
      </c>
      <c r="I174" s="5">
        <v>0</v>
      </c>
    </row>
    <row r="175" spans="1:9" x14ac:dyDescent="0.25">
      <c r="A175" s="5" t="s">
        <v>470</v>
      </c>
      <c r="B175" s="6" t="s">
        <v>471</v>
      </c>
      <c r="C175" s="5">
        <v>1997</v>
      </c>
      <c r="D175" s="7" t="s">
        <v>85</v>
      </c>
      <c r="E175" s="6" t="s">
        <v>12</v>
      </c>
      <c r="F175" s="6" t="s">
        <v>244</v>
      </c>
      <c r="G175" s="6" t="s">
        <v>472</v>
      </c>
      <c r="H175" s="6" t="s">
        <v>29</v>
      </c>
      <c r="I175" s="5">
        <v>0</v>
      </c>
    </row>
    <row r="176" spans="1:9" x14ac:dyDescent="0.25">
      <c r="A176" s="5" t="s">
        <v>473</v>
      </c>
      <c r="B176" s="6" t="s">
        <v>474</v>
      </c>
      <c r="C176" s="5">
        <v>2004</v>
      </c>
      <c r="D176" s="7" t="s">
        <v>71</v>
      </c>
      <c r="E176" s="6" t="s">
        <v>12</v>
      </c>
      <c r="F176" s="6" t="s">
        <v>99</v>
      </c>
      <c r="G176" s="6" t="s">
        <v>312</v>
      </c>
      <c r="H176" s="6" t="s">
        <v>14</v>
      </c>
      <c r="I176" s="5">
        <v>0</v>
      </c>
    </row>
    <row r="177" spans="1:9" x14ac:dyDescent="0.25">
      <c r="A177" s="5" t="s">
        <v>475</v>
      </c>
      <c r="B177" s="6" t="s">
        <v>476</v>
      </c>
      <c r="C177" s="5">
        <v>2000</v>
      </c>
      <c r="D177" s="7" t="s">
        <v>64</v>
      </c>
      <c r="E177" s="6" t="s">
        <v>477</v>
      </c>
      <c r="F177" s="6" t="s">
        <v>478</v>
      </c>
      <c r="G177" s="6" t="s">
        <v>479</v>
      </c>
      <c r="H177" s="6" t="s">
        <v>29</v>
      </c>
      <c r="I177" s="5">
        <v>0</v>
      </c>
    </row>
    <row r="178" spans="1:9" x14ac:dyDescent="0.25">
      <c r="A178" s="5" t="s">
        <v>480</v>
      </c>
      <c r="B178" s="6" t="s">
        <v>481</v>
      </c>
      <c r="C178" s="5">
        <v>1989</v>
      </c>
      <c r="D178" s="7" t="s">
        <v>282</v>
      </c>
      <c r="E178" s="6" t="s">
        <v>12</v>
      </c>
      <c r="F178" s="6" t="s">
        <v>13</v>
      </c>
      <c r="G178" s="6"/>
      <c r="H178" s="6" t="s">
        <v>29</v>
      </c>
      <c r="I178" s="5">
        <v>0</v>
      </c>
    </row>
    <row r="179" spans="1:9" x14ac:dyDescent="0.25">
      <c r="A179" s="5" t="s">
        <v>482</v>
      </c>
      <c r="B179" s="6" t="s">
        <v>483</v>
      </c>
      <c r="C179" s="5">
        <v>1978</v>
      </c>
      <c r="D179" s="7" t="s">
        <v>23</v>
      </c>
      <c r="E179" s="6" t="s">
        <v>12</v>
      </c>
      <c r="F179" s="6" t="s">
        <v>74</v>
      </c>
      <c r="G179" s="6" t="s">
        <v>75</v>
      </c>
      <c r="H179" s="6" t="s">
        <v>14</v>
      </c>
      <c r="I179" s="5">
        <v>0</v>
      </c>
    </row>
    <row r="180" spans="1:9" x14ac:dyDescent="0.25">
      <c r="A180" s="8" t="s">
        <v>484</v>
      </c>
      <c r="B180" s="9" t="s">
        <v>485</v>
      </c>
      <c r="C180" s="8">
        <v>1975</v>
      </c>
      <c r="D180" s="10" t="s">
        <v>71</v>
      </c>
      <c r="E180" s="9" t="s">
        <v>12</v>
      </c>
      <c r="F180" s="9" t="s">
        <v>45</v>
      </c>
      <c r="G180" s="9" t="s">
        <v>46</v>
      </c>
      <c r="H180" s="9" t="s">
        <v>14</v>
      </c>
      <c r="I180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1022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1023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856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0" t="s">
        <v>855</v>
      </c>
      <c r="B7" s="30" t="s">
        <v>1</v>
      </c>
      <c r="C7" s="30" t="s">
        <v>2</v>
      </c>
      <c r="D7" s="30" t="s">
        <v>507</v>
      </c>
      <c r="E7" s="30" t="s">
        <v>508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1024</v>
      </c>
      <c r="K7" s="30" t="s">
        <v>1025</v>
      </c>
      <c r="L7" s="30" t="s">
        <v>1026</v>
      </c>
    </row>
    <row r="8" spans="1:12" ht="45" x14ac:dyDescent="0.25">
      <c r="A8" s="31">
        <v>1</v>
      </c>
      <c r="B8" s="32" t="s">
        <v>191</v>
      </c>
      <c r="C8" s="31">
        <v>1997</v>
      </c>
      <c r="D8" s="31">
        <v>1997</v>
      </c>
      <c r="E8" s="31">
        <v>1997</v>
      </c>
      <c r="F8" s="32" t="s">
        <v>64</v>
      </c>
      <c r="G8" s="32" t="s">
        <v>12</v>
      </c>
      <c r="H8" s="32" t="s">
        <v>192</v>
      </c>
      <c r="I8" s="32" t="s">
        <v>193</v>
      </c>
      <c r="J8" s="31">
        <v>1</v>
      </c>
      <c r="K8" s="31">
        <v>1</v>
      </c>
      <c r="L8" s="31">
        <f t="shared" ref="L8:L47" si="0">J8+K8</f>
        <v>2</v>
      </c>
    </row>
    <row r="9" spans="1:12" ht="60" x14ac:dyDescent="0.25">
      <c r="A9" s="5">
        <v>2</v>
      </c>
      <c r="B9" s="16" t="s">
        <v>316</v>
      </c>
      <c r="C9" s="5">
        <v>1995</v>
      </c>
      <c r="D9" s="5">
        <v>1995</v>
      </c>
      <c r="E9" s="5">
        <v>1995</v>
      </c>
      <c r="F9" s="16" t="s">
        <v>64</v>
      </c>
      <c r="G9" s="16" t="s">
        <v>40</v>
      </c>
      <c r="H9" s="16" t="s">
        <v>317</v>
      </c>
      <c r="I9" s="16" t="s">
        <v>318</v>
      </c>
      <c r="J9" s="5">
        <v>3</v>
      </c>
      <c r="K9" s="5">
        <v>2</v>
      </c>
      <c r="L9" s="5">
        <f t="shared" si="0"/>
        <v>5</v>
      </c>
    </row>
    <row r="10" spans="1:12" ht="75" x14ac:dyDescent="0.25">
      <c r="A10" s="5">
        <v>3</v>
      </c>
      <c r="B10" s="16" t="s">
        <v>405</v>
      </c>
      <c r="C10" s="5">
        <v>1998</v>
      </c>
      <c r="D10" s="5">
        <v>1998</v>
      </c>
      <c r="E10" s="5">
        <v>1998</v>
      </c>
      <c r="F10" s="16" t="s">
        <v>85</v>
      </c>
      <c r="G10" s="16" t="s">
        <v>115</v>
      </c>
      <c r="H10" s="16" t="s">
        <v>406</v>
      </c>
      <c r="I10" s="16" t="s">
        <v>117</v>
      </c>
      <c r="J10" s="5">
        <v>2</v>
      </c>
      <c r="K10" s="5">
        <v>3</v>
      </c>
      <c r="L10" s="5">
        <f t="shared" si="0"/>
        <v>5</v>
      </c>
    </row>
    <row r="11" spans="1:12" ht="45" x14ac:dyDescent="0.25">
      <c r="A11" s="5">
        <v>4</v>
      </c>
      <c r="B11" s="16" t="s">
        <v>377</v>
      </c>
      <c r="C11" s="5">
        <v>2000</v>
      </c>
      <c r="D11" s="5">
        <v>2000</v>
      </c>
      <c r="E11" s="5">
        <v>2000</v>
      </c>
      <c r="F11" s="16" t="s">
        <v>85</v>
      </c>
      <c r="G11" s="16" t="s">
        <v>12</v>
      </c>
      <c r="H11" s="16" t="s">
        <v>99</v>
      </c>
      <c r="I11" s="16" t="s">
        <v>269</v>
      </c>
      <c r="J11" s="5">
        <v>5</v>
      </c>
      <c r="K11" s="5">
        <v>4</v>
      </c>
      <c r="L11" s="5">
        <f t="shared" si="0"/>
        <v>9</v>
      </c>
    </row>
    <row r="12" spans="1:12" ht="30" x14ac:dyDescent="0.25">
      <c r="A12" s="5">
        <v>5</v>
      </c>
      <c r="B12" s="16" t="s">
        <v>445</v>
      </c>
      <c r="C12" s="5">
        <v>1985</v>
      </c>
      <c r="D12" s="5">
        <v>1985</v>
      </c>
      <c r="E12" s="5">
        <v>1985</v>
      </c>
      <c r="F12" s="16" t="s">
        <v>85</v>
      </c>
      <c r="G12" s="16" t="s">
        <v>12</v>
      </c>
      <c r="H12" s="16" t="s">
        <v>78</v>
      </c>
      <c r="I12" s="16" t="s">
        <v>66</v>
      </c>
      <c r="J12" s="5">
        <v>4</v>
      </c>
      <c r="K12" s="5">
        <v>5</v>
      </c>
      <c r="L12" s="5">
        <f t="shared" si="0"/>
        <v>9</v>
      </c>
    </row>
    <row r="13" spans="1:12" ht="30" x14ac:dyDescent="0.25">
      <c r="A13" s="5">
        <v>6</v>
      </c>
      <c r="B13" s="16" t="s">
        <v>77</v>
      </c>
      <c r="C13" s="5">
        <v>1986</v>
      </c>
      <c r="D13" s="5">
        <v>1986</v>
      </c>
      <c r="E13" s="5">
        <v>1986</v>
      </c>
      <c r="F13" s="16">
        <v>1</v>
      </c>
      <c r="G13" s="16" t="s">
        <v>12</v>
      </c>
      <c r="H13" s="16" t="s">
        <v>78</v>
      </c>
      <c r="I13" s="16" t="s">
        <v>79</v>
      </c>
      <c r="J13" s="5">
        <v>7</v>
      </c>
      <c r="K13" s="5">
        <v>6</v>
      </c>
      <c r="L13" s="5">
        <f t="shared" si="0"/>
        <v>13</v>
      </c>
    </row>
    <row r="14" spans="1:12" ht="45" x14ac:dyDescent="0.25">
      <c r="A14" s="5">
        <v>7</v>
      </c>
      <c r="B14" s="16" t="s">
        <v>393</v>
      </c>
      <c r="C14" s="5">
        <v>2000</v>
      </c>
      <c r="D14" s="5">
        <v>2000</v>
      </c>
      <c r="E14" s="5">
        <v>2000</v>
      </c>
      <c r="F14" s="16" t="s">
        <v>85</v>
      </c>
      <c r="G14" s="16" t="s">
        <v>12</v>
      </c>
      <c r="H14" s="16" t="s">
        <v>99</v>
      </c>
      <c r="I14" s="16" t="s">
        <v>269</v>
      </c>
      <c r="J14" s="5">
        <v>9</v>
      </c>
      <c r="K14" s="5">
        <v>7</v>
      </c>
      <c r="L14" s="5">
        <f t="shared" si="0"/>
        <v>16</v>
      </c>
    </row>
    <row r="15" spans="1:12" ht="30" x14ac:dyDescent="0.25">
      <c r="A15" s="5">
        <v>8</v>
      </c>
      <c r="B15" s="16" t="s">
        <v>145</v>
      </c>
      <c r="C15" s="5">
        <v>1973</v>
      </c>
      <c r="D15" s="5">
        <v>1973</v>
      </c>
      <c r="E15" s="5">
        <v>1973</v>
      </c>
      <c r="F15" s="16" t="s">
        <v>64</v>
      </c>
      <c r="G15" s="16" t="s">
        <v>12</v>
      </c>
      <c r="H15" s="16" t="s">
        <v>60</v>
      </c>
      <c r="I15" s="16" t="s">
        <v>146</v>
      </c>
      <c r="J15" s="5">
        <v>8</v>
      </c>
      <c r="K15" s="5">
        <v>8</v>
      </c>
      <c r="L15" s="5">
        <f t="shared" si="0"/>
        <v>16</v>
      </c>
    </row>
    <row r="16" spans="1:12" ht="45" x14ac:dyDescent="0.25">
      <c r="A16" s="5">
        <v>9</v>
      </c>
      <c r="B16" s="16" t="s">
        <v>202</v>
      </c>
      <c r="C16" s="5">
        <v>1990</v>
      </c>
      <c r="D16" s="5">
        <v>1990</v>
      </c>
      <c r="E16" s="5">
        <v>1990</v>
      </c>
      <c r="F16" s="16" t="s">
        <v>85</v>
      </c>
      <c r="G16" s="16" t="s">
        <v>12</v>
      </c>
      <c r="H16" s="16" t="s">
        <v>203</v>
      </c>
      <c r="I16" s="16" t="s">
        <v>66</v>
      </c>
      <c r="J16" s="5">
        <v>6</v>
      </c>
      <c r="K16" s="5">
        <v>11</v>
      </c>
      <c r="L16" s="5">
        <f t="shared" si="0"/>
        <v>17</v>
      </c>
    </row>
    <row r="17" spans="1:12" ht="30" x14ac:dyDescent="0.25">
      <c r="A17" s="5">
        <v>10</v>
      </c>
      <c r="B17" s="16" t="s">
        <v>124</v>
      </c>
      <c r="C17" s="5">
        <v>1986</v>
      </c>
      <c r="D17" s="5">
        <v>1986</v>
      </c>
      <c r="E17" s="5">
        <v>1986</v>
      </c>
      <c r="F17" s="16" t="s">
        <v>85</v>
      </c>
      <c r="G17" s="16" t="s">
        <v>12</v>
      </c>
      <c r="H17" s="16" t="s">
        <v>60</v>
      </c>
      <c r="I17" s="16" t="s">
        <v>61</v>
      </c>
      <c r="J17" s="5">
        <v>10</v>
      </c>
      <c r="K17" s="5">
        <v>10</v>
      </c>
      <c r="L17" s="5">
        <f t="shared" si="0"/>
        <v>20</v>
      </c>
    </row>
    <row r="18" spans="1:12" ht="75" x14ac:dyDescent="0.25">
      <c r="A18" s="5">
        <v>11</v>
      </c>
      <c r="B18" s="16" t="s">
        <v>114</v>
      </c>
      <c r="C18" s="5">
        <v>1998</v>
      </c>
      <c r="D18" s="5">
        <v>1998</v>
      </c>
      <c r="E18" s="5">
        <v>1998</v>
      </c>
      <c r="F18" s="16" t="s">
        <v>85</v>
      </c>
      <c r="G18" s="16" t="s">
        <v>115</v>
      </c>
      <c r="H18" s="16" t="s">
        <v>116</v>
      </c>
      <c r="I18" s="16" t="s">
        <v>117</v>
      </c>
      <c r="J18" s="5">
        <v>12</v>
      </c>
      <c r="K18" s="5">
        <v>9</v>
      </c>
      <c r="L18" s="5">
        <f t="shared" si="0"/>
        <v>21</v>
      </c>
    </row>
    <row r="19" spans="1:12" ht="30" x14ac:dyDescent="0.25">
      <c r="A19" s="5">
        <v>12</v>
      </c>
      <c r="B19" s="16" t="s">
        <v>354</v>
      </c>
      <c r="C19" s="5">
        <v>1978</v>
      </c>
      <c r="D19" s="5">
        <v>1978</v>
      </c>
      <c r="E19" s="5">
        <v>1978</v>
      </c>
      <c r="F19" s="16">
        <v>1</v>
      </c>
      <c r="G19" s="16" t="s">
        <v>18</v>
      </c>
      <c r="H19" s="16" t="s">
        <v>32</v>
      </c>
      <c r="I19" s="16" t="s">
        <v>66</v>
      </c>
      <c r="J19" s="5">
        <v>11</v>
      </c>
      <c r="K19" s="5">
        <v>12</v>
      </c>
      <c r="L19" s="5">
        <f t="shared" si="0"/>
        <v>23</v>
      </c>
    </row>
    <row r="20" spans="1:12" ht="45" x14ac:dyDescent="0.25">
      <c r="A20" s="5">
        <v>13</v>
      </c>
      <c r="B20" s="16" t="s">
        <v>383</v>
      </c>
      <c r="C20" s="5">
        <v>1976</v>
      </c>
      <c r="D20" s="5">
        <v>1976</v>
      </c>
      <c r="E20" s="5">
        <v>1976</v>
      </c>
      <c r="F20" s="16">
        <v>1</v>
      </c>
      <c r="G20" s="16" t="s">
        <v>12</v>
      </c>
      <c r="H20" s="16" t="s">
        <v>136</v>
      </c>
      <c r="I20" s="16" t="s">
        <v>137</v>
      </c>
      <c r="J20" s="5">
        <v>14</v>
      </c>
      <c r="K20" s="5">
        <v>13</v>
      </c>
      <c r="L20" s="5">
        <f t="shared" si="0"/>
        <v>27</v>
      </c>
    </row>
    <row r="21" spans="1:12" ht="30" x14ac:dyDescent="0.25">
      <c r="A21" s="5">
        <v>14</v>
      </c>
      <c r="B21" s="16" t="s">
        <v>200</v>
      </c>
      <c r="C21" s="5">
        <v>1992</v>
      </c>
      <c r="D21" s="5">
        <v>1992</v>
      </c>
      <c r="E21" s="5">
        <v>1992</v>
      </c>
      <c r="F21" s="16">
        <v>2</v>
      </c>
      <c r="G21" s="16" t="s">
        <v>12</v>
      </c>
      <c r="H21" s="16" t="s">
        <v>60</v>
      </c>
      <c r="I21" s="16" t="s">
        <v>120</v>
      </c>
      <c r="J21" s="5">
        <v>15</v>
      </c>
      <c r="K21" s="5">
        <v>18</v>
      </c>
      <c r="L21" s="5">
        <f t="shared" si="0"/>
        <v>33</v>
      </c>
    </row>
    <row r="22" spans="1:12" ht="45" x14ac:dyDescent="0.25">
      <c r="A22" s="5">
        <v>15</v>
      </c>
      <c r="B22" s="16" t="s">
        <v>88</v>
      </c>
      <c r="C22" s="5">
        <v>2000</v>
      </c>
      <c r="D22" s="5">
        <v>2000</v>
      </c>
      <c r="E22" s="5">
        <v>2000</v>
      </c>
      <c r="F22" s="16" t="s">
        <v>85</v>
      </c>
      <c r="G22" s="16" t="s">
        <v>12</v>
      </c>
      <c r="H22" s="16" t="s">
        <v>82</v>
      </c>
      <c r="I22" s="16" t="s">
        <v>86</v>
      </c>
      <c r="J22" s="5">
        <v>20</v>
      </c>
      <c r="K22" s="5">
        <v>15</v>
      </c>
      <c r="L22" s="5">
        <f t="shared" si="0"/>
        <v>35</v>
      </c>
    </row>
    <row r="23" spans="1:12" x14ac:dyDescent="0.25">
      <c r="A23" s="5">
        <v>16</v>
      </c>
      <c r="B23" s="16" t="s">
        <v>464</v>
      </c>
      <c r="C23" s="5">
        <v>1981</v>
      </c>
      <c r="D23" s="5">
        <v>1981</v>
      </c>
      <c r="E23" s="5">
        <v>1981</v>
      </c>
      <c r="F23" s="16">
        <v>1</v>
      </c>
      <c r="G23" s="16" t="s">
        <v>12</v>
      </c>
      <c r="H23" s="16" t="s">
        <v>465</v>
      </c>
      <c r="I23" s="16" t="s">
        <v>25</v>
      </c>
      <c r="J23" s="5">
        <v>18</v>
      </c>
      <c r="K23" s="5">
        <v>17</v>
      </c>
      <c r="L23" s="5">
        <f t="shared" si="0"/>
        <v>35</v>
      </c>
    </row>
    <row r="24" spans="1:12" x14ac:dyDescent="0.25">
      <c r="A24" s="5">
        <v>17</v>
      </c>
      <c r="B24" s="16" t="s">
        <v>332</v>
      </c>
      <c r="C24" s="5">
        <v>1990</v>
      </c>
      <c r="D24" s="5">
        <v>1990</v>
      </c>
      <c r="E24" s="5">
        <v>1990</v>
      </c>
      <c r="F24" s="16" t="s">
        <v>85</v>
      </c>
      <c r="G24" s="16" t="s">
        <v>12</v>
      </c>
      <c r="H24" s="16" t="s">
        <v>333</v>
      </c>
      <c r="I24" s="16"/>
      <c r="J24" s="5">
        <v>22</v>
      </c>
      <c r="K24" s="5">
        <v>14</v>
      </c>
      <c r="L24" s="5">
        <f t="shared" si="0"/>
        <v>36</v>
      </c>
    </row>
    <row r="25" spans="1:12" ht="30" x14ac:dyDescent="0.25">
      <c r="A25" s="5">
        <v>18</v>
      </c>
      <c r="B25" s="16" t="s">
        <v>289</v>
      </c>
      <c r="C25" s="5">
        <v>1973</v>
      </c>
      <c r="D25" s="5">
        <v>1973</v>
      </c>
      <c r="E25" s="5">
        <v>1973</v>
      </c>
      <c r="F25" s="16">
        <v>1</v>
      </c>
      <c r="G25" s="16" t="s">
        <v>12</v>
      </c>
      <c r="H25" s="16" t="s">
        <v>60</v>
      </c>
      <c r="I25" s="16" t="s">
        <v>146</v>
      </c>
      <c r="J25" s="5">
        <v>13</v>
      </c>
      <c r="K25" s="5">
        <v>24</v>
      </c>
      <c r="L25" s="5">
        <f t="shared" si="0"/>
        <v>37</v>
      </c>
    </row>
    <row r="26" spans="1:12" ht="45" x14ac:dyDescent="0.25">
      <c r="A26" s="5">
        <v>19</v>
      </c>
      <c r="B26" s="16" t="s">
        <v>268</v>
      </c>
      <c r="C26" s="5">
        <v>2002</v>
      </c>
      <c r="D26" s="5">
        <v>2002</v>
      </c>
      <c r="E26" s="5">
        <v>2002</v>
      </c>
      <c r="F26" s="16" t="s">
        <v>85</v>
      </c>
      <c r="G26" s="16" t="s">
        <v>12</v>
      </c>
      <c r="H26" s="16" t="s">
        <v>82</v>
      </c>
      <c r="I26" s="16" t="s">
        <v>269</v>
      </c>
      <c r="J26" s="5">
        <v>21</v>
      </c>
      <c r="K26" s="5">
        <v>19</v>
      </c>
      <c r="L26" s="5">
        <f t="shared" si="0"/>
        <v>40</v>
      </c>
    </row>
    <row r="27" spans="1:12" x14ac:dyDescent="0.25">
      <c r="A27" s="5">
        <v>20</v>
      </c>
      <c r="B27" s="16" t="s">
        <v>170</v>
      </c>
      <c r="C27" s="5">
        <v>1975</v>
      </c>
      <c r="D27" s="5">
        <v>1975</v>
      </c>
      <c r="E27" s="5">
        <v>1975</v>
      </c>
      <c r="F27" s="16">
        <v>1</v>
      </c>
      <c r="G27" s="16" t="s">
        <v>12</v>
      </c>
      <c r="H27" s="16" t="s">
        <v>24</v>
      </c>
      <c r="I27" s="16" t="s">
        <v>25</v>
      </c>
      <c r="J27" s="5">
        <v>19</v>
      </c>
      <c r="K27" s="5">
        <v>21</v>
      </c>
      <c r="L27" s="5">
        <f t="shared" si="0"/>
        <v>40</v>
      </c>
    </row>
    <row r="28" spans="1:12" ht="45" x14ac:dyDescent="0.25">
      <c r="A28" s="5">
        <v>21</v>
      </c>
      <c r="B28" s="16" t="s">
        <v>84</v>
      </c>
      <c r="C28" s="5">
        <v>2002</v>
      </c>
      <c r="D28" s="5">
        <v>2002</v>
      </c>
      <c r="E28" s="5">
        <v>2002</v>
      </c>
      <c r="F28" s="16" t="s">
        <v>85</v>
      </c>
      <c r="G28" s="16" t="s">
        <v>12</v>
      </c>
      <c r="H28" s="16" t="s">
        <v>82</v>
      </c>
      <c r="I28" s="16" t="s">
        <v>86</v>
      </c>
      <c r="J28" s="5">
        <v>25</v>
      </c>
      <c r="K28" s="5">
        <v>16</v>
      </c>
      <c r="L28" s="5">
        <f t="shared" si="0"/>
        <v>41</v>
      </c>
    </row>
    <row r="29" spans="1:12" x14ac:dyDescent="0.25">
      <c r="A29" s="5">
        <v>22</v>
      </c>
      <c r="B29" s="16" t="s">
        <v>159</v>
      </c>
      <c r="C29" s="5">
        <v>1986</v>
      </c>
      <c r="D29" s="5">
        <v>1986</v>
      </c>
      <c r="E29" s="5">
        <v>1986</v>
      </c>
      <c r="F29" s="16" t="s">
        <v>11</v>
      </c>
      <c r="G29" s="16" t="s">
        <v>12</v>
      </c>
      <c r="H29" s="16" t="s">
        <v>160</v>
      </c>
      <c r="I29" s="16" t="s">
        <v>161</v>
      </c>
      <c r="J29" s="5">
        <v>24</v>
      </c>
      <c r="K29" s="5">
        <v>22</v>
      </c>
      <c r="L29" s="5">
        <f t="shared" si="0"/>
        <v>46</v>
      </c>
    </row>
    <row r="30" spans="1:12" ht="30" x14ac:dyDescent="0.25">
      <c r="A30" s="5">
        <v>23</v>
      </c>
      <c r="B30" s="16" t="s">
        <v>341</v>
      </c>
      <c r="C30" s="5">
        <v>2002</v>
      </c>
      <c r="D30" s="5">
        <v>2002</v>
      </c>
      <c r="E30" s="5">
        <v>2002</v>
      </c>
      <c r="F30" s="16">
        <v>1</v>
      </c>
      <c r="G30" s="16" t="s">
        <v>18</v>
      </c>
      <c r="H30" s="16" t="s">
        <v>32</v>
      </c>
      <c r="I30" s="16" t="s">
        <v>33</v>
      </c>
      <c r="J30" s="5">
        <v>16</v>
      </c>
      <c r="K30" s="5">
        <v>31</v>
      </c>
      <c r="L30" s="5">
        <f t="shared" si="0"/>
        <v>47</v>
      </c>
    </row>
    <row r="31" spans="1:12" ht="45" x14ac:dyDescent="0.25">
      <c r="A31" s="5">
        <v>24</v>
      </c>
      <c r="B31" s="16" t="s">
        <v>209</v>
      </c>
      <c r="C31" s="5">
        <v>1982</v>
      </c>
      <c r="D31" s="5">
        <v>1982</v>
      </c>
      <c r="E31" s="5">
        <v>1982</v>
      </c>
      <c r="F31" s="16">
        <v>1</v>
      </c>
      <c r="G31" s="16" t="s">
        <v>12</v>
      </c>
      <c r="H31" s="16" t="s">
        <v>136</v>
      </c>
      <c r="I31" s="16" t="s">
        <v>137</v>
      </c>
      <c r="J31" s="5">
        <v>26</v>
      </c>
      <c r="K31" s="5">
        <v>23</v>
      </c>
      <c r="L31" s="5">
        <f t="shared" si="0"/>
        <v>49</v>
      </c>
    </row>
    <row r="32" spans="1:12" ht="45" x14ac:dyDescent="0.25">
      <c r="A32" s="5">
        <v>25</v>
      </c>
      <c r="B32" s="16" t="s">
        <v>410</v>
      </c>
      <c r="C32" s="5">
        <v>1963</v>
      </c>
      <c r="D32" s="5">
        <v>1963</v>
      </c>
      <c r="E32" s="5">
        <v>1963</v>
      </c>
      <c r="F32" s="16">
        <v>1</v>
      </c>
      <c r="G32" s="16" t="s">
        <v>12</v>
      </c>
      <c r="H32" s="16" t="s">
        <v>136</v>
      </c>
      <c r="I32" s="16" t="s">
        <v>137</v>
      </c>
      <c r="J32" s="5">
        <v>30</v>
      </c>
      <c r="K32" s="5">
        <v>20</v>
      </c>
      <c r="L32" s="5">
        <f t="shared" si="0"/>
        <v>50</v>
      </c>
    </row>
    <row r="33" spans="1:12" ht="30" x14ac:dyDescent="0.25">
      <c r="A33" s="5">
        <v>26</v>
      </c>
      <c r="B33" s="16" t="s">
        <v>447</v>
      </c>
      <c r="C33" s="5">
        <v>1962</v>
      </c>
      <c r="D33" s="5">
        <v>1962</v>
      </c>
      <c r="E33" s="5">
        <v>1962</v>
      </c>
      <c r="F33" s="16">
        <v>1</v>
      </c>
      <c r="G33" s="16" t="s">
        <v>12</v>
      </c>
      <c r="H33" s="16" t="s">
        <v>74</v>
      </c>
      <c r="I33" s="16" t="s">
        <v>75</v>
      </c>
      <c r="J33" s="5">
        <v>23</v>
      </c>
      <c r="K33" s="5">
        <v>29</v>
      </c>
      <c r="L33" s="5">
        <f t="shared" si="0"/>
        <v>52</v>
      </c>
    </row>
    <row r="34" spans="1:12" ht="45" x14ac:dyDescent="0.25">
      <c r="A34" s="5">
        <v>27</v>
      </c>
      <c r="B34" s="16" t="s">
        <v>395</v>
      </c>
      <c r="C34" s="5">
        <v>2002</v>
      </c>
      <c r="D34" s="5">
        <v>2002</v>
      </c>
      <c r="E34" s="5">
        <v>2002</v>
      </c>
      <c r="F34" s="16">
        <v>1</v>
      </c>
      <c r="G34" s="16" t="s">
        <v>12</v>
      </c>
      <c r="H34" s="16" t="s">
        <v>82</v>
      </c>
      <c r="I34" s="16" t="s">
        <v>269</v>
      </c>
      <c r="J34" s="5">
        <v>29</v>
      </c>
      <c r="K34" s="5">
        <v>26</v>
      </c>
      <c r="L34" s="5">
        <f t="shared" si="0"/>
        <v>55</v>
      </c>
    </row>
    <row r="35" spans="1:12" x14ac:dyDescent="0.25">
      <c r="A35" s="5">
        <v>28</v>
      </c>
      <c r="B35" s="16" t="s">
        <v>349</v>
      </c>
      <c r="C35" s="5">
        <v>1983</v>
      </c>
      <c r="D35" s="5">
        <v>1983</v>
      </c>
      <c r="E35" s="5">
        <v>1983</v>
      </c>
      <c r="F35" s="16" t="s">
        <v>64</v>
      </c>
      <c r="G35" s="16" t="s">
        <v>12</v>
      </c>
      <c r="H35" s="16" t="s">
        <v>45</v>
      </c>
      <c r="I35" s="16" t="s">
        <v>350</v>
      </c>
      <c r="J35" s="5">
        <v>17</v>
      </c>
      <c r="K35" s="5">
        <v>38</v>
      </c>
      <c r="L35" s="5">
        <f t="shared" si="0"/>
        <v>55</v>
      </c>
    </row>
    <row r="36" spans="1:12" ht="30" x14ac:dyDescent="0.25">
      <c r="A36" s="5">
        <v>29</v>
      </c>
      <c r="B36" s="16" t="s">
        <v>483</v>
      </c>
      <c r="C36" s="5">
        <v>1978</v>
      </c>
      <c r="D36" s="5">
        <v>1978</v>
      </c>
      <c r="E36" s="5">
        <v>1978</v>
      </c>
      <c r="F36" s="16">
        <v>1</v>
      </c>
      <c r="G36" s="16" t="s">
        <v>12</v>
      </c>
      <c r="H36" s="16" t="s">
        <v>74</v>
      </c>
      <c r="I36" s="16" t="s">
        <v>75</v>
      </c>
      <c r="J36" s="5">
        <v>27</v>
      </c>
      <c r="K36" s="5">
        <v>30</v>
      </c>
      <c r="L36" s="5">
        <f t="shared" si="0"/>
        <v>57</v>
      </c>
    </row>
    <row r="37" spans="1:12" ht="45" x14ac:dyDescent="0.25">
      <c r="A37" s="5">
        <v>30</v>
      </c>
      <c r="B37" s="16" t="s">
        <v>326</v>
      </c>
      <c r="C37" s="5">
        <v>1958</v>
      </c>
      <c r="D37" s="5">
        <v>1958</v>
      </c>
      <c r="E37" s="5">
        <v>1958</v>
      </c>
      <c r="F37" s="16">
        <v>1</v>
      </c>
      <c r="G37" s="16" t="s">
        <v>12</v>
      </c>
      <c r="H37" s="16" t="s">
        <v>136</v>
      </c>
      <c r="I37" s="16" t="s">
        <v>137</v>
      </c>
      <c r="J37" s="5">
        <v>31</v>
      </c>
      <c r="K37" s="5">
        <v>27</v>
      </c>
      <c r="L37" s="5">
        <f t="shared" si="0"/>
        <v>58</v>
      </c>
    </row>
    <row r="38" spans="1:12" ht="30" x14ac:dyDescent="0.25">
      <c r="A38" s="5">
        <v>31</v>
      </c>
      <c r="B38" s="16" t="s">
        <v>399</v>
      </c>
      <c r="C38" s="5">
        <v>1968</v>
      </c>
      <c r="D38" s="5">
        <v>1968</v>
      </c>
      <c r="E38" s="5">
        <v>1968</v>
      </c>
      <c r="F38" s="16" t="s">
        <v>64</v>
      </c>
      <c r="G38" s="16" t="s">
        <v>12</v>
      </c>
      <c r="H38" s="16" t="s">
        <v>24</v>
      </c>
      <c r="I38" s="16" t="s">
        <v>66</v>
      </c>
      <c r="J38" s="5">
        <v>35</v>
      </c>
      <c r="K38" s="5">
        <v>25</v>
      </c>
      <c r="L38" s="5">
        <f t="shared" si="0"/>
        <v>60</v>
      </c>
    </row>
    <row r="39" spans="1:12" ht="30" x14ac:dyDescent="0.25">
      <c r="A39" s="5">
        <v>32</v>
      </c>
      <c r="B39" s="16" t="s">
        <v>211</v>
      </c>
      <c r="C39" s="5">
        <v>1969</v>
      </c>
      <c r="D39" s="5">
        <v>1969</v>
      </c>
      <c r="E39" s="5">
        <v>1969</v>
      </c>
      <c r="F39" s="16" t="s">
        <v>85</v>
      </c>
      <c r="G39" s="16" t="s">
        <v>12</v>
      </c>
      <c r="H39" s="16" t="s">
        <v>74</v>
      </c>
      <c r="I39" s="16" t="s">
        <v>66</v>
      </c>
      <c r="J39" s="5">
        <v>32</v>
      </c>
      <c r="K39" s="5">
        <v>28</v>
      </c>
      <c r="L39" s="5">
        <f t="shared" si="0"/>
        <v>60</v>
      </c>
    </row>
    <row r="40" spans="1:12" ht="45" x14ac:dyDescent="0.25">
      <c r="A40" s="5">
        <v>33</v>
      </c>
      <c r="B40" s="16" t="s">
        <v>273</v>
      </c>
      <c r="C40" s="5">
        <v>1983</v>
      </c>
      <c r="D40" s="5">
        <v>1983</v>
      </c>
      <c r="E40" s="5">
        <v>1983</v>
      </c>
      <c r="F40" s="16" t="s">
        <v>11</v>
      </c>
      <c r="G40" s="16" t="s">
        <v>12</v>
      </c>
      <c r="H40" s="16" t="s">
        <v>136</v>
      </c>
      <c r="I40" s="16" t="s">
        <v>137</v>
      </c>
      <c r="J40" s="5">
        <v>33</v>
      </c>
      <c r="K40" s="5">
        <v>33</v>
      </c>
      <c r="L40" s="5">
        <f t="shared" si="0"/>
        <v>66</v>
      </c>
    </row>
    <row r="41" spans="1:12" ht="60" x14ac:dyDescent="0.25">
      <c r="A41" s="5">
        <v>34</v>
      </c>
      <c r="B41" s="16" t="s">
        <v>39</v>
      </c>
      <c r="C41" s="5">
        <v>2002</v>
      </c>
      <c r="D41" s="5">
        <v>2002</v>
      </c>
      <c r="E41" s="5">
        <v>2002</v>
      </c>
      <c r="F41" s="16">
        <v>1</v>
      </c>
      <c r="G41" s="16" t="s">
        <v>40</v>
      </c>
      <c r="H41" s="16" t="s">
        <v>41</v>
      </c>
      <c r="I41" s="16" t="s">
        <v>42</v>
      </c>
      <c r="J41" s="5">
        <v>28</v>
      </c>
      <c r="K41" s="5">
        <v>38</v>
      </c>
      <c r="L41" s="5">
        <f t="shared" si="0"/>
        <v>66</v>
      </c>
    </row>
    <row r="42" spans="1:12" x14ac:dyDescent="0.25">
      <c r="A42" s="5">
        <v>35</v>
      </c>
      <c r="B42" s="16" t="s">
        <v>335</v>
      </c>
      <c r="C42" s="5">
        <v>1955</v>
      </c>
      <c r="D42" s="5">
        <v>1955</v>
      </c>
      <c r="E42" s="5">
        <v>1955</v>
      </c>
      <c r="F42" s="16">
        <v>1</v>
      </c>
      <c r="G42" s="16" t="s">
        <v>12</v>
      </c>
      <c r="H42" s="16" t="s">
        <v>336</v>
      </c>
      <c r="I42" s="16" t="s">
        <v>79</v>
      </c>
      <c r="J42" s="5">
        <v>36</v>
      </c>
      <c r="K42" s="5">
        <v>32</v>
      </c>
      <c r="L42" s="5">
        <f t="shared" si="0"/>
        <v>68</v>
      </c>
    </row>
    <row r="43" spans="1:12" ht="45" x14ac:dyDescent="0.25">
      <c r="A43" s="5">
        <v>36</v>
      </c>
      <c r="B43" s="16" t="s">
        <v>295</v>
      </c>
      <c r="C43" s="5">
        <v>1989</v>
      </c>
      <c r="D43" s="5">
        <v>1989</v>
      </c>
      <c r="E43" s="5">
        <v>1989</v>
      </c>
      <c r="F43" s="16" t="s">
        <v>11</v>
      </c>
      <c r="G43" s="16" t="s">
        <v>12</v>
      </c>
      <c r="H43" s="16" t="s">
        <v>136</v>
      </c>
      <c r="I43" s="16" t="s">
        <v>137</v>
      </c>
      <c r="J43" s="5">
        <v>34</v>
      </c>
      <c r="K43" s="5">
        <v>38</v>
      </c>
      <c r="L43" s="5">
        <f t="shared" si="0"/>
        <v>72</v>
      </c>
    </row>
    <row r="44" spans="1:12" ht="45" x14ac:dyDescent="0.25">
      <c r="A44" s="5">
        <v>37</v>
      </c>
      <c r="B44" s="16" t="s">
        <v>458</v>
      </c>
      <c r="C44" s="5">
        <v>2002</v>
      </c>
      <c r="D44" s="5">
        <v>2002</v>
      </c>
      <c r="E44" s="5">
        <v>2002</v>
      </c>
      <c r="F44" s="16">
        <v>2</v>
      </c>
      <c r="G44" s="16" t="s">
        <v>18</v>
      </c>
      <c r="H44" s="16" t="s">
        <v>19</v>
      </c>
      <c r="I44" s="16" t="s">
        <v>20</v>
      </c>
      <c r="J44" s="5">
        <v>39</v>
      </c>
      <c r="K44" s="5">
        <v>34</v>
      </c>
      <c r="L44" s="5">
        <f t="shared" si="0"/>
        <v>73</v>
      </c>
    </row>
    <row r="45" spans="1:12" x14ac:dyDescent="0.25">
      <c r="A45" s="5">
        <v>38</v>
      </c>
      <c r="B45" s="16" t="s">
        <v>139</v>
      </c>
      <c r="C45" s="5">
        <v>1975</v>
      </c>
      <c r="D45" s="5">
        <v>1975</v>
      </c>
      <c r="E45" s="5">
        <v>1975</v>
      </c>
      <c r="F45" s="16">
        <v>1</v>
      </c>
      <c r="G45" s="16" t="s">
        <v>12</v>
      </c>
      <c r="H45" s="16" t="s">
        <v>24</v>
      </c>
      <c r="I45" s="16" t="s">
        <v>25</v>
      </c>
      <c r="J45" s="5">
        <v>38</v>
      </c>
      <c r="K45" s="5">
        <v>36</v>
      </c>
      <c r="L45" s="5">
        <f t="shared" si="0"/>
        <v>74</v>
      </c>
    </row>
    <row r="46" spans="1:12" ht="30" x14ac:dyDescent="0.25">
      <c r="A46" s="5">
        <v>39</v>
      </c>
      <c r="B46" s="16" t="s">
        <v>397</v>
      </c>
      <c r="C46" s="5">
        <v>1959</v>
      </c>
      <c r="D46" s="5">
        <v>1959</v>
      </c>
      <c r="E46" s="5">
        <v>1959</v>
      </c>
      <c r="F46" s="16">
        <v>1</v>
      </c>
      <c r="G46" s="16" t="s">
        <v>12</v>
      </c>
      <c r="H46" s="16" t="s">
        <v>336</v>
      </c>
      <c r="I46" s="16" t="s">
        <v>66</v>
      </c>
      <c r="J46" s="5">
        <v>37</v>
      </c>
      <c r="K46" s="5">
        <v>37</v>
      </c>
      <c r="L46" s="5">
        <f t="shared" si="0"/>
        <v>74</v>
      </c>
    </row>
    <row r="47" spans="1:12" ht="45" x14ac:dyDescent="0.25">
      <c r="A47" s="5">
        <v>40</v>
      </c>
      <c r="B47" s="16" t="s">
        <v>297</v>
      </c>
      <c r="C47" s="5">
        <v>1979</v>
      </c>
      <c r="D47" s="5">
        <v>1979</v>
      </c>
      <c r="E47" s="5">
        <v>1979</v>
      </c>
      <c r="F47" s="16">
        <v>1</v>
      </c>
      <c r="G47" s="16" t="s">
        <v>12</v>
      </c>
      <c r="H47" s="16" t="s">
        <v>136</v>
      </c>
      <c r="I47" s="16" t="s">
        <v>137</v>
      </c>
      <c r="J47" s="5">
        <v>40</v>
      </c>
      <c r="K47" s="5">
        <v>35</v>
      </c>
      <c r="L47" s="5">
        <f t="shared" si="0"/>
        <v>75</v>
      </c>
    </row>
    <row r="48" spans="1:12" ht="18.75" x14ac:dyDescent="0.25">
      <c r="A48" s="47" t="s">
        <v>866</v>
      </c>
      <c r="B48" s="47"/>
      <c r="C48" s="47"/>
      <c r="D48" s="47"/>
      <c r="E48" s="47"/>
      <c r="F48" s="47"/>
      <c r="G48" s="47"/>
      <c r="H48" s="47"/>
      <c r="I48" s="47"/>
      <c r="J48" s="47"/>
    </row>
    <row r="49" spans="1:12" ht="60" x14ac:dyDescent="0.25">
      <c r="A49" s="30" t="s">
        <v>855</v>
      </c>
      <c r="B49" s="30" t="s">
        <v>1</v>
      </c>
      <c r="C49" s="30" t="s">
        <v>2</v>
      </c>
      <c r="D49" s="30" t="s">
        <v>507</v>
      </c>
      <c r="E49" s="30" t="s">
        <v>508</v>
      </c>
      <c r="F49" s="30" t="s">
        <v>3</v>
      </c>
      <c r="G49" s="30" t="s">
        <v>4</v>
      </c>
      <c r="H49" s="30" t="s">
        <v>5</v>
      </c>
      <c r="I49" s="30" t="s">
        <v>6</v>
      </c>
      <c r="J49" s="30" t="s">
        <v>1024</v>
      </c>
      <c r="K49" s="30" t="s">
        <v>1025</v>
      </c>
      <c r="L49" s="30" t="s">
        <v>1026</v>
      </c>
    </row>
    <row r="50" spans="1:12" ht="30" x14ac:dyDescent="0.25">
      <c r="A50" s="31">
        <v>1</v>
      </c>
      <c r="B50" s="32" t="s">
        <v>867</v>
      </c>
      <c r="C50" s="48" t="s">
        <v>868</v>
      </c>
      <c r="D50" s="31">
        <v>1990</v>
      </c>
      <c r="E50" s="31">
        <v>1990</v>
      </c>
      <c r="F50" s="32" t="s">
        <v>869</v>
      </c>
      <c r="G50" s="32" t="s">
        <v>12</v>
      </c>
      <c r="H50" s="32" t="s">
        <v>192</v>
      </c>
      <c r="I50" s="32" t="s">
        <v>728</v>
      </c>
      <c r="J50" s="31">
        <v>1</v>
      </c>
      <c r="K50" s="31">
        <v>1</v>
      </c>
      <c r="L50" s="31">
        <f t="shared" ref="L50:L55" si="1">J50+K50</f>
        <v>2</v>
      </c>
    </row>
    <row r="51" spans="1:12" ht="75" x14ac:dyDescent="0.25">
      <c r="A51" s="5">
        <v>2</v>
      </c>
      <c r="B51" s="16" t="s">
        <v>872</v>
      </c>
      <c r="C51" s="49" t="s">
        <v>873</v>
      </c>
      <c r="D51" s="5">
        <v>1998</v>
      </c>
      <c r="E51" s="5">
        <v>1998</v>
      </c>
      <c r="F51" s="16" t="s">
        <v>874</v>
      </c>
      <c r="G51" s="16" t="s">
        <v>222</v>
      </c>
      <c r="H51" s="16" t="s">
        <v>223</v>
      </c>
      <c r="I51" s="16" t="s">
        <v>224</v>
      </c>
      <c r="J51" s="5">
        <v>3</v>
      </c>
      <c r="K51" s="5">
        <v>2</v>
      </c>
      <c r="L51" s="5">
        <f t="shared" si="1"/>
        <v>5</v>
      </c>
    </row>
    <row r="52" spans="1:12" ht="105" x14ac:dyDescent="0.25">
      <c r="A52" s="5">
        <v>3</v>
      </c>
      <c r="B52" s="16" t="s">
        <v>870</v>
      </c>
      <c r="C52" s="49" t="s">
        <v>871</v>
      </c>
      <c r="D52" s="5">
        <v>1995</v>
      </c>
      <c r="E52" s="5">
        <v>1995</v>
      </c>
      <c r="F52" s="16" t="s">
        <v>869</v>
      </c>
      <c r="G52" s="16" t="s">
        <v>40</v>
      </c>
      <c r="H52" s="16" t="s">
        <v>715</v>
      </c>
      <c r="I52" s="16" t="s">
        <v>716</v>
      </c>
      <c r="J52" s="5">
        <v>2</v>
      </c>
      <c r="K52" s="5">
        <v>3</v>
      </c>
      <c r="L52" s="5">
        <f t="shared" si="1"/>
        <v>5</v>
      </c>
    </row>
    <row r="53" spans="1:12" ht="30" x14ac:dyDescent="0.25">
      <c r="A53" s="5">
        <v>4</v>
      </c>
      <c r="B53" s="16" t="s">
        <v>875</v>
      </c>
      <c r="C53" s="49" t="s">
        <v>876</v>
      </c>
      <c r="D53" s="5">
        <v>2000</v>
      </c>
      <c r="E53" s="5">
        <v>2000</v>
      </c>
      <c r="F53" s="16" t="s">
        <v>874</v>
      </c>
      <c r="G53" s="16" t="s">
        <v>12</v>
      </c>
      <c r="H53" s="16" t="s">
        <v>99</v>
      </c>
      <c r="I53" s="16" t="s">
        <v>100</v>
      </c>
      <c r="J53" s="5">
        <v>4</v>
      </c>
      <c r="K53" s="5">
        <v>4</v>
      </c>
      <c r="L53" s="5">
        <f t="shared" si="1"/>
        <v>8</v>
      </c>
    </row>
    <row r="54" spans="1:12" ht="45" x14ac:dyDescent="0.25">
      <c r="A54" s="5">
        <v>5</v>
      </c>
      <c r="B54" s="16" t="s">
        <v>880</v>
      </c>
      <c r="C54" s="49" t="s">
        <v>881</v>
      </c>
      <c r="D54" s="5">
        <v>2003</v>
      </c>
      <c r="E54" s="5">
        <v>2002</v>
      </c>
      <c r="F54" s="16" t="s">
        <v>882</v>
      </c>
      <c r="G54" s="16" t="s">
        <v>18</v>
      </c>
      <c r="H54" s="16" t="s">
        <v>19</v>
      </c>
      <c r="I54" s="16" t="s">
        <v>20</v>
      </c>
      <c r="J54" s="5">
        <v>6</v>
      </c>
      <c r="K54" s="5">
        <v>5</v>
      </c>
      <c r="L54" s="5">
        <f t="shared" si="1"/>
        <v>11</v>
      </c>
    </row>
    <row r="55" spans="1:12" ht="75" x14ac:dyDescent="0.25">
      <c r="A55" s="5">
        <v>6</v>
      </c>
      <c r="B55" s="16" t="s">
        <v>877</v>
      </c>
      <c r="C55" s="49" t="s">
        <v>878</v>
      </c>
      <c r="D55" s="5">
        <v>2002</v>
      </c>
      <c r="E55" s="5">
        <v>2000</v>
      </c>
      <c r="F55" s="16" t="s">
        <v>879</v>
      </c>
      <c r="G55" s="16" t="s">
        <v>40</v>
      </c>
      <c r="H55" s="16" t="s">
        <v>41</v>
      </c>
      <c r="I55" s="16" t="s">
        <v>664</v>
      </c>
      <c r="J55" s="5">
        <v>5</v>
      </c>
      <c r="K55" s="5">
        <v>6</v>
      </c>
      <c r="L55" s="5">
        <f t="shared" si="1"/>
        <v>11</v>
      </c>
    </row>
    <row r="56" spans="1:12" ht="18.75" x14ac:dyDescent="0.25">
      <c r="A56" s="47" t="s">
        <v>904</v>
      </c>
      <c r="B56" s="47"/>
      <c r="C56" s="47"/>
      <c r="D56" s="47"/>
      <c r="E56" s="47"/>
      <c r="F56" s="47"/>
      <c r="G56" s="47"/>
      <c r="H56" s="47"/>
      <c r="I56" s="47"/>
      <c r="J56" s="47"/>
    </row>
    <row r="57" spans="1:12" ht="60" x14ac:dyDescent="0.25">
      <c r="A57" s="30" t="s">
        <v>855</v>
      </c>
      <c r="B57" s="30" t="s">
        <v>1</v>
      </c>
      <c r="C57" s="30" t="s">
        <v>2</v>
      </c>
      <c r="D57" s="30" t="s">
        <v>507</v>
      </c>
      <c r="E57" s="30" t="s">
        <v>508</v>
      </c>
      <c r="F57" s="30" t="s">
        <v>3</v>
      </c>
      <c r="G57" s="30" t="s">
        <v>4</v>
      </c>
      <c r="H57" s="30" t="s">
        <v>5</v>
      </c>
      <c r="I57" s="30" t="s">
        <v>6</v>
      </c>
      <c r="J57" s="30" t="s">
        <v>1024</v>
      </c>
      <c r="K57" s="30" t="s">
        <v>1025</v>
      </c>
      <c r="L57" s="30" t="s">
        <v>1026</v>
      </c>
    </row>
    <row r="58" spans="1:12" ht="45" x14ac:dyDescent="0.25">
      <c r="A58" s="31">
        <v>1</v>
      </c>
      <c r="B58" s="32" t="s">
        <v>240</v>
      </c>
      <c r="C58" s="31">
        <v>1997</v>
      </c>
      <c r="D58" s="31">
        <v>1997</v>
      </c>
      <c r="E58" s="31">
        <v>1997</v>
      </c>
      <c r="F58" s="32" t="s">
        <v>64</v>
      </c>
      <c r="G58" s="32" t="s">
        <v>12</v>
      </c>
      <c r="H58" s="32" t="s">
        <v>192</v>
      </c>
      <c r="I58" s="32" t="s">
        <v>193</v>
      </c>
      <c r="J58" s="31">
        <v>1</v>
      </c>
      <c r="K58" s="31">
        <v>1</v>
      </c>
      <c r="L58" s="31">
        <f t="shared" ref="L58:L75" si="2">J58+K58</f>
        <v>2</v>
      </c>
    </row>
    <row r="59" spans="1:12" ht="60" x14ac:dyDescent="0.25">
      <c r="A59" s="5">
        <v>2</v>
      </c>
      <c r="B59" s="16" t="s">
        <v>437</v>
      </c>
      <c r="C59" s="5">
        <v>2001</v>
      </c>
      <c r="D59" s="5">
        <v>2001</v>
      </c>
      <c r="E59" s="5">
        <v>2001</v>
      </c>
      <c r="F59" s="16" t="s">
        <v>85</v>
      </c>
      <c r="G59" s="16" t="s">
        <v>40</v>
      </c>
      <c r="H59" s="16" t="s">
        <v>438</v>
      </c>
      <c r="I59" s="16" t="s">
        <v>318</v>
      </c>
      <c r="J59" s="5">
        <v>2</v>
      </c>
      <c r="K59" s="5">
        <v>2</v>
      </c>
      <c r="L59" s="5">
        <f t="shared" si="2"/>
        <v>4</v>
      </c>
    </row>
    <row r="60" spans="1:12" ht="45" x14ac:dyDescent="0.25">
      <c r="A60" s="5">
        <v>3</v>
      </c>
      <c r="B60" s="16" t="s">
        <v>251</v>
      </c>
      <c r="C60" s="5">
        <v>1999</v>
      </c>
      <c r="D60" s="5">
        <v>1999</v>
      </c>
      <c r="E60" s="5">
        <v>1999</v>
      </c>
      <c r="F60" s="16" t="s">
        <v>85</v>
      </c>
      <c r="G60" s="16" t="s">
        <v>12</v>
      </c>
      <c r="H60" s="16" t="s">
        <v>244</v>
      </c>
      <c r="I60" s="16" t="s">
        <v>252</v>
      </c>
      <c r="J60" s="5">
        <v>3</v>
      </c>
      <c r="K60" s="5">
        <v>3</v>
      </c>
      <c r="L60" s="5">
        <f t="shared" si="2"/>
        <v>6</v>
      </c>
    </row>
    <row r="61" spans="1:12" ht="75" x14ac:dyDescent="0.25">
      <c r="A61" s="5">
        <v>4</v>
      </c>
      <c r="B61" s="16" t="s">
        <v>356</v>
      </c>
      <c r="C61" s="5">
        <v>2001</v>
      </c>
      <c r="D61" s="5">
        <v>2001</v>
      </c>
      <c r="E61" s="5">
        <v>2001</v>
      </c>
      <c r="F61" s="16" t="s">
        <v>85</v>
      </c>
      <c r="G61" s="16" t="s">
        <v>12</v>
      </c>
      <c r="H61" s="16" t="s">
        <v>357</v>
      </c>
      <c r="I61" s="16" t="s">
        <v>358</v>
      </c>
      <c r="J61" s="5">
        <v>4</v>
      </c>
      <c r="K61" s="5">
        <v>4</v>
      </c>
      <c r="L61" s="5">
        <f t="shared" si="2"/>
        <v>8</v>
      </c>
    </row>
    <row r="62" spans="1:12" ht="45" x14ac:dyDescent="0.25">
      <c r="A62" s="5">
        <v>5</v>
      </c>
      <c r="B62" s="16" t="s">
        <v>345</v>
      </c>
      <c r="C62" s="5">
        <v>1998</v>
      </c>
      <c r="D62" s="5">
        <v>1998</v>
      </c>
      <c r="E62" s="5">
        <v>1998</v>
      </c>
      <c r="F62" s="16" t="s">
        <v>85</v>
      </c>
      <c r="G62" s="16" t="s">
        <v>40</v>
      </c>
      <c r="H62" s="16" t="s">
        <v>346</v>
      </c>
      <c r="I62" s="16" t="s">
        <v>347</v>
      </c>
      <c r="J62" s="5">
        <v>5</v>
      </c>
      <c r="K62" s="5">
        <v>5</v>
      </c>
      <c r="L62" s="5">
        <f t="shared" si="2"/>
        <v>10</v>
      </c>
    </row>
    <row r="63" spans="1:12" ht="120" x14ac:dyDescent="0.25">
      <c r="A63" s="5">
        <v>6</v>
      </c>
      <c r="B63" s="16" t="s">
        <v>476</v>
      </c>
      <c r="C63" s="5">
        <v>2000</v>
      </c>
      <c r="D63" s="5">
        <v>2000</v>
      </c>
      <c r="E63" s="5">
        <v>2000</v>
      </c>
      <c r="F63" s="16" t="s">
        <v>64</v>
      </c>
      <c r="G63" s="16" t="s">
        <v>477</v>
      </c>
      <c r="H63" s="16" t="s">
        <v>478</v>
      </c>
      <c r="I63" s="16" t="s">
        <v>479</v>
      </c>
      <c r="J63" s="5">
        <v>6</v>
      </c>
      <c r="K63" s="5">
        <v>6</v>
      </c>
      <c r="L63" s="5">
        <f t="shared" si="2"/>
        <v>12</v>
      </c>
    </row>
    <row r="64" spans="1:12" x14ac:dyDescent="0.25">
      <c r="A64" s="5">
        <v>7</v>
      </c>
      <c r="B64" s="16" t="s">
        <v>287</v>
      </c>
      <c r="C64" s="5">
        <v>1993</v>
      </c>
      <c r="D64" s="5">
        <v>1993</v>
      </c>
      <c r="E64" s="5">
        <v>1993</v>
      </c>
      <c r="F64" s="16" t="s">
        <v>85</v>
      </c>
      <c r="G64" s="16" t="s">
        <v>12</v>
      </c>
      <c r="H64" s="16" t="s">
        <v>99</v>
      </c>
      <c r="I64" s="16" t="s">
        <v>110</v>
      </c>
      <c r="J64" s="5">
        <v>9</v>
      </c>
      <c r="K64" s="5">
        <v>7</v>
      </c>
      <c r="L64" s="5">
        <f t="shared" si="2"/>
        <v>16</v>
      </c>
    </row>
    <row r="65" spans="1:12" ht="30" x14ac:dyDescent="0.25">
      <c r="A65" s="5">
        <v>8</v>
      </c>
      <c r="B65" s="16" t="s">
        <v>122</v>
      </c>
      <c r="C65" s="5">
        <v>1988</v>
      </c>
      <c r="D65" s="5">
        <v>1988</v>
      </c>
      <c r="E65" s="5">
        <v>1988</v>
      </c>
      <c r="F65" s="16">
        <v>2</v>
      </c>
      <c r="G65" s="16" t="s">
        <v>12</v>
      </c>
      <c r="H65" s="16" t="s">
        <v>60</v>
      </c>
      <c r="I65" s="16" t="s">
        <v>120</v>
      </c>
      <c r="J65" s="5">
        <v>8</v>
      </c>
      <c r="K65" s="5">
        <v>10</v>
      </c>
      <c r="L65" s="5">
        <f t="shared" si="2"/>
        <v>18</v>
      </c>
    </row>
    <row r="66" spans="1:12" x14ac:dyDescent="0.25">
      <c r="A66" s="5">
        <v>9</v>
      </c>
      <c r="B66" s="16" t="s">
        <v>401</v>
      </c>
      <c r="C66" s="5">
        <v>1974</v>
      </c>
      <c r="D66" s="5">
        <v>1974</v>
      </c>
      <c r="E66" s="5">
        <v>1974</v>
      </c>
      <c r="F66" s="16" t="s">
        <v>85</v>
      </c>
      <c r="G66" s="16" t="s">
        <v>12</v>
      </c>
      <c r="H66" s="16" t="s">
        <v>24</v>
      </c>
      <c r="I66" s="16" t="s">
        <v>25</v>
      </c>
      <c r="J66" s="5">
        <v>10</v>
      </c>
      <c r="K66" s="5">
        <v>9</v>
      </c>
      <c r="L66" s="5">
        <f t="shared" si="2"/>
        <v>19</v>
      </c>
    </row>
    <row r="67" spans="1:12" ht="90" x14ac:dyDescent="0.25">
      <c r="A67" s="5">
        <v>10</v>
      </c>
      <c r="B67" s="16" t="s">
        <v>422</v>
      </c>
      <c r="C67" s="5">
        <v>2001</v>
      </c>
      <c r="D67" s="5">
        <v>2001</v>
      </c>
      <c r="E67" s="5">
        <v>2001</v>
      </c>
      <c r="F67" s="16">
        <v>1</v>
      </c>
      <c r="G67" s="16" t="s">
        <v>40</v>
      </c>
      <c r="H67" s="16" t="s">
        <v>419</v>
      </c>
      <c r="I67" s="16" t="s">
        <v>420</v>
      </c>
      <c r="J67" s="5">
        <v>7</v>
      </c>
      <c r="K67" s="5">
        <v>12</v>
      </c>
      <c r="L67" s="5">
        <f t="shared" si="2"/>
        <v>19</v>
      </c>
    </row>
    <row r="68" spans="1:12" ht="30" x14ac:dyDescent="0.25">
      <c r="A68" s="5">
        <v>11</v>
      </c>
      <c r="B68" s="16" t="s">
        <v>471</v>
      </c>
      <c r="C68" s="5">
        <v>1997</v>
      </c>
      <c r="D68" s="5">
        <v>1997</v>
      </c>
      <c r="E68" s="5">
        <v>1997</v>
      </c>
      <c r="F68" s="16" t="s">
        <v>85</v>
      </c>
      <c r="G68" s="16" t="s">
        <v>12</v>
      </c>
      <c r="H68" s="16" t="s">
        <v>244</v>
      </c>
      <c r="I68" s="16" t="s">
        <v>472</v>
      </c>
      <c r="J68" s="5">
        <v>12</v>
      </c>
      <c r="K68" s="5">
        <v>8</v>
      </c>
      <c r="L68" s="5">
        <f t="shared" si="2"/>
        <v>20</v>
      </c>
    </row>
    <row r="69" spans="1:12" ht="45" x14ac:dyDescent="0.25">
      <c r="A69" s="5">
        <v>12</v>
      </c>
      <c r="B69" s="16" t="s">
        <v>412</v>
      </c>
      <c r="C69" s="5">
        <v>1971</v>
      </c>
      <c r="D69" s="5">
        <v>1971</v>
      </c>
      <c r="E69" s="5">
        <v>1971</v>
      </c>
      <c r="F69" s="16" t="s">
        <v>64</v>
      </c>
      <c r="G69" s="16" t="s">
        <v>12</v>
      </c>
      <c r="H69" s="16" t="s">
        <v>136</v>
      </c>
      <c r="I69" s="16" t="s">
        <v>137</v>
      </c>
      <c r="J69" s="5">
        <v>13</v>
      </c>
      <c r="K69" s="5">
        <v>11</v>
      </c>
      <c r="L69" s="5">
        <f t="shared" si="2"/>
        <v>24</v>
      </c>
    </row>
    <row r="70" spans="1:12" ht="30" x14ac:dyDescent="0.25">
      <c r="A70" s="5">
        <v>13</v>
      </c>
      <c r="B70" s="16" t="s">
        <v>352</v>
      </c>
      <c r="C70" s="5">
        <v>1985</v>
      </c>
      <c r="D70" s="5">
        <v>1985</v>
      </c>
      <c r="E70" s="5">
        <v>1985</v>
      </c>
      <c r="F70" s="16" t="s">
        <v>64</v>
      </c>
      <c r="G70" s="16" t="s">
        <v>12</v>
      </c>
      <c r="H70" s="16" t="s">
        <v>56</v>
      </c>
      <c r="I70" s="16" t="s">
        <v>66</v>
      </c>
      <c r="J70" s="5">
        <v>11</v>
      </c>
      <c r="K70" s="5">
        <v>15</v>
      </c>
      <c r="L70" s="5">
        <f t="shared" si="2"/>
        <v>26</v>
      </c>
    </row>
    <row r="71" spans="1:12" ht="45" x14ac:dyDescent="0.25">
      <c r="A71" s="5">
        <v>14</v>
      </c>
      <c r="B71" s="16" t="s">
        <v>460</v>
      </c>
      <c r="C71" s="5">
        <v>1984</v>
      </c>
      <c r="D71" s="5">
        <v>1984</v>
      </c>
      <c r="E71" s="5">
        <v>1984</v>
      </c>
      <c r="F71" s="16">
        <v>1</v>
      </c>
      <c r="G71" s="16" t="s">
        <v>12</v>
      </c>
      <c r="H71" s="16" t="s">
        <v>136</v>
      </c>
      <c r="I71" s="16" t="s">
        <v>137</v>
      </c>
      <c r="J71" s="5">
        <v>18</v>
      </c>
      <c r="K71" s="5">
        <v>13</v>
      </c>
      <c r="L71" s="5">
        <f t="shared" si="2"/>
        <v>31</v>
      </c>
    </row>
    <row r="72" spans="1:12" ht="30" x14ac:dyDescent="0.25">
      <c r="A72" s="5">
        <v>15</v>
      </c>
      <c r="B72" s="16" t="s">
        <v>414</v>
      </c>
      <c r="C72" s="5">
        <v>1996</v>
      </c>
      <c r="D72" s="5">
        <v>1996</v>
      </c>
      <c r="E72" s="5">
        <v>1996</v>
      </c>
      <c r="F72" s="16" t="s">
        <v>85</v>
      </c>
      <c r="G72" s="16" t="s">
        <v>12</v>
      </c>
      <c r="H72" s="16" t="s">
        <v>56</v>
      </c>
      <c r="I72" s="16" t="s">
        <v>86</v>
      </c>
      <c r="J72" s="5">
        <v>17</v>
      </c>
      <c r="K72" s="5">
        <v>14</v>
      </c>
      <c r="L72" s="5">
        <f t="shared" si="2"/>
        <v>31</v>
      </c>
    </row>
    <row r="73" spans="1:12" ht="45" x14ac:dyDescent="0.25">
      <c r="A73" s="5">
        <v>16</v>
      </c>
      <c r="B73" s="16" t="s">
        <v>291</v>
      </c>
      <c r="C73" s="5">
        <v>1993</v>
      </c>
      <c r="D73" s="5">
        <v>1993</v>
      </c>
      <c r="E73" s="5">
        <v>1993</v>
      </c>
      <c r="F73" s="16">
        <v>1</v>
      </c>
      <c r="G73" s="16" t="s">
        <v>12</v>
      </c>
      <c r="H73" s="16" t="s">
        <v>136</v>
      </c>
      <c r="I73" s="16" t="s">
        <v>137</v>
      </c>
      <c r="J73" s="5">
        <v>16</v>
      </c>
      <c r="K73" s="5">
        <v>16</v>
      </c>
      <c r="L73" s="5">
        <f t="shared" si="2"/>
        <v>32</v>
      </c>
    </row>
    <row r="74" spans="1:12" ht="30" x14ac:dyDescent="0.25">
      <c r="A74" s="5">
        <v>17</v>
      </c>
      <c r="B74" s="16" t="s">
        <v>183</v>
      </c>
      <c r="C74" s="5">
        <v>1978</v>
      </c>
      <c r="D74" s="5">
        <v>1978</v>
      </c>
      <c r="E74" s="5">
        <v>1978</v>
      </c>
      <c r="F74" s="16">
        <v>1</v>
      </c>
      <c r="G74" s="16" t="s">
        <v>12</v>
      </c>
      <c r="H74" s="16" t="s">
        <v>60</v>
      </c>
      <c r="I74" s="16" t="s">
        <v>120</v>
      </c>
      <c r="J74" s="5">
        <v>15</v>
      </c>
      <c r="K74" s="5">
        <v>17</v>
      </c>
      <c r="L74" s="5">
        <f t="shared" si="2"/>
        <v>32</v>
      </c>
    </row>
    <row r="75" spans="1:12" ht="60" x14ac:dyDescent="0.25">
      <c r="A75" s="5">
        <v>18</v>
      </c>
      <c r="B75" s="16" t="s">
        <v>106</v>
      </c>
      <c r="C75" s="5">
        <v>2003</v>
      </c>
      <c r="D75" s="5">
        <v>2003</v>
      </c>
      <c r="E75" s="5">
        <v>2003</v>
      </c>
      <c r="F75" s="16">
        <v>2</v>
      </c>
      <c r="G75" s="16" t="s">
        <v>40</v>
      </c>
      <c r="H75" s="16" t="s">
        <v>107</v>
      </c>
      <c r="I75" s="16" t="s">
        <v>96</v>
      </c>
      <c r="J75" s="5">
        <v>14</v>
      </c>
      <c r="K75" s="5">
        <v>18</v>
      </c>
      <c r="L75" s="5">
        <f t="shared" si="2"/>
        <v>32</v>
      </c>
    </row>
    <row r="76" spans="1:12" ht="18.75" x14ac:dyDescent="0.25">
      <c r="A76" s="47" t="s">
        <v>905</v>
      </c>
      <c r="B76" s="47"/>
      <c r="C76" s="47"/>
      <c r="D76" s="47"/>
      <c r="E76" s="47"/>
      <c r="F76" s="47"/>
      <c r="G76" s="47"/>
      <c r="H76" s="47"/>
      <c r="I76" s="47"/>
      <c r="J76" s="47"/>
    </row>
    <row r="77" spans="1:12" ht="60" x14ac:dyDescent="0.25">
      <c r="A77" s="30" t="s">
        <v>855</v>
      </c>
      <c r="B77" s="30" t="s">
        <v>1</v>
      </c>
      <c r="C77" s="30" t="s">
        <v>2</v>
      </c>
      <c r="D77" s="30" t="s">
        <v>507</v>
      </c>
      <c r="E77" s="30" t="s">
        <v>508</v>
      </c>
      <c r="F77" s="30" t="s">
        <v>3</v>
      </c>
      <c r="G77" s="30" t="s">
        <v>4</v>
      </c>
      <c r="H77" s="30" t="s">
        <v>5</v>
      </c>
      <c r="I77" s="30" t="s">
        <v>6</v>
      </c>
      <c r="J77" s="30" t="s">
        <v>1024</v>
      </c>
      <c r="K77" s="30" t="s">
        <v>1025</v>
      </c>
      <c r="L77" s="30" t="s">
        <v>1026</v>
      </c>
    </row>
    <row r="78" spans="1:12" ht="45" x14ac:dyDescent="0.25">
      <c r="A78" s="31">
        <v>1</v>
      </c>
      <c r="B78" s="32" t="s">
        <v>373</v>
      </c>
      <c r="C78" s="31">
        <v>1995</v>
      </c>
      <c r="D78" s="31">
        <v>1995</v>
      </c>
      <c r="E78" s="31">
        <v>1995</v>
      </c>
      <c r="F78" s="32" t="s">
        <v>64</v>
      </c>
      <c r="G78" s="32" t="s">
        <v>40</v>
      </c>
      <c r="H78" s="32" t="s">
        <v>374</v>
      </c>
      <c r="I78" s="32" t="s">
        <v>375</v>
      </c>
      <c r="J78" s="31">
        <v>1</v>
      </c>
      <c r="K78" s="31">
        <v>1</v>
      </c>
      <c r="L78" s="31">
        <f t="shared" ref="L78:L95" si="3">J78+K78</f>
        <v>2</v>
      </c>
    </row>
    <row r="79" spans="1:12" ht="75" x14ac:dyDescent="0.25">
      <c r="A79" s="5">
        <v>2</v>
      </c>
      <c r="B79" s="16" t="s">
        <v>232</v>
      </c>
      <c r="C79" s="5">
        <v>1998</v>
      </c>
      <c r="D79" s="5">
        <v>1998</v>
      </c>
      <c r="E79" s="5">
        <v>1998</v>
      </c>
      <c r="F79" s="16" t="s">
        <v>85</v>
      </c>
      <c r="G79" s="16" t="s">
        <v>222</v>
      </c>
      <c r="H79" s="16" t="s">
        <v>223</v>
      </c>
      <c r="I79" s="16" t="s">
        <v>224</v>
      </c>
      <c r="J79" s="5">
        <v>3</v>
      </c>
      <c r="K79" s="5">
        <v>2</v>
      </c>
      <c r="L79" s="5">
        <f t="shared" si="3"/>
        <v>5</v>
      </c>
    </row>
    <row r="80" spans="1:12" x14ac:dyDescent="0.25">
      <c r="A80" s="5">
        <v>3</v>
      </c>
      <c r="B80" s="16" t="s">
        <v>428</v>
      </c>
      <c r="C80" s="5">
        <v>1991</v>
      </c>
      <c r="D80" s="5">
        <v>1991</v>
      </c>
      <c r="E80" s="5">
        <v>1991</v>
      </c>
      <c r="F80" s="16" t="s">
        <v>64</v>
      </c>
      <c r="G80" s="16" t="s">
        <v>12</v>
      </c>
      <c r="H80" s="16" t="s">
        <v>99</v>
      </c>
      <c r="I80" s="16" t="s">
        <v>110</v>
      </c>
      <c r="J80" s="5">
        <v>2</v>
      </c>
      <c r="K80" s="5">
        <v>3</v>
      </c>
      <c r="L80" s="5">
        <f t="shared" si="3"/>
        <v>5</v>
      </c>
    </row>
    <row r="81" spans="1:12" ht="60" x14ac:dyDescent="0.25">
      <c r="A81" s="5">
        <v>4</v>
      </c>
      <c r="B81" s="16" t="s">
        <v>301</v>
      </c>
      <c r="C81" s="5">
        <v>1996</v>
      </c>
      <c r="D81" s="5">
        <v>1996</v>
      </c>
      <c r="E81" s="5">
        <v>1996</v>
      </c>
      <c r="F81" s="16" t="s">
        <v>64</v>
      </c>
      <c r="G81" s="16" t="s">
        <v>40</v>
      </c>
      <c r="H81" s="16" t="s">
        <v>302</v>
      </c>
      <c r="I81" s="16" t="s">
        <v>303</v>
      </c>
      <c r="J81" s="5">
        <v>6</v>
      </c>
      <c r="K81" s="5">
        <v>4</v>
      </c>
      <c r="L81" s="5">
        <f t="shared" si="3"/>
        <v>10</v>
      </c>
    </row>
    <row r="82" spans="1:12" ht="75" x14ac:dyDescent="0.25">
      <c r="A82" s="5">
        <v>5</v>
      </c>
      <c r="B82" s="16" t="s">
        <v>221</v>
      </c>
      <c r="C82" s="5">
        <v>1998</v>
      </c>
      <c r="D82" s="5">
        <v>1998</v>
      </c>
      <c r="E82" s="5">
        <v>1998</v>
      </c>
      <c r="F82" s="16" t="s">
        <v>85</v>
      </c>
      <c r="G82" s="16" t="s">
        <v>222</v>
      </c>
      <c r="H82" s="16" t="s">
        <v>223</v>
      </c>
      <c r="I82" s="16" t="s">
        <v>224</v>
      </c>
      <c r="J82" s="5">
        <v>5</v>
      </c>
      <c r="K82" s="5">
        <v>5</v>
      </c>
      <c r="L82" s="5">
        <f t="shared" si="3"/>
        <v>10</v>
      </c>
    </row>
    <row r="83" spans="1:12" ht="60" x14ac:dyDescent="0.25">
      <c r="A83" s="5">
        <v>6</v>
      </c>
      <c r="B83" s="16" t="s">
        <v>316</v>
      </c>
      <c r="C83" s="5">
        <v>1995</v>
      </c>
      <c r="D83" s="5">
        <v>1995</v>
      </c>
      <c r="E83" s="5">
        <v>1995</v>
      </c>
      <c r="F83" s="16" t="s">
        <v>64</v>
      </c>
      <c r="G83" s="16" t="s">
        <v>40</v>
      </c>
      <c r="H83" s="16" t="s">
        <v>317</v>
      </c>
      <c r="I83" s="16" t="s">
        <v>318</v>
      </c>
      <c r="J83" s="5">
        <v>4</v>
      </c>
      <c r="K83" s="5">
        <v>7</v>
      </c>
      <c r="L83" s="5">
        <f t="shared" si="3"/>
        <v>11</v>
      </c>
    </row>
    <row r="84" spans="1:12" ht="75" x14ac:dyDescent="0.25">
      <c r="A84" s="5">
        <v>7</v>
      </c>
      <c r="B84" s="16" t="s">
        <v>405</v>
      </c>
      <c r="C84" s="5">
        <v>1998</v>
      </c>
      <c r="D84" s="5">
        <v>1998</v>
      </c>
      <c r="E84" s="5">
        <v>1998</v>
      </c>
      <c r="F84" s="16" t="s">
        <v>85</v>
      </c>
      <c r="G84" s="16" t="s">
        <v>115</v>
      </c>
      <c r="H84" s="16" t="s">
        <v>406</v>
      </c>
      <c r="I84" s="16" t="s">
        <v>117</v>
      </c>
      <c r="J84" s="5">
        <v>11</v>
      </c>
      <c r="K84" s="5">
        <v>6</v>
      </c>
      <c r="L84" s="5">
        <f t="shared" si="3"/>
        <v>17</v>
      </c>
    </row>
    <row r="85" spans="1:12" ht="75" x14ac:dyDescent="0.25">
      <c r="A85" s="5">
        <v>8</v>
      </c>
      <c r="B85" s="16" t="s">
        <v>242</v>
      </c>
      <c r="C85" s="5">
        <v>2000</v>
      </c>
      <c r="D85" s="5">
        <v>2000</v>
      </c>
      <c r="E85" s="5">
        <v>2000</v>
      </c>
      <c r="F85" s="16" t="s">
        <v>85</v>
      </c>
      <c r="G85" s="16" t="s">
        <v>243</v>
      </c>
      <c r="H85" s="16" t="s">
        <v>244</v>
      </c>
      <c r="I85" s="16" t="s">
        <v>245</v>
      </c>
      <c r="J85" s="5">
        <v>9</v>
      </c>
      <c r="K85" s="5">
        <v>8</v>
      </c>
      <c r="L85" s="5">
        <f t="shared" si="3"/>
        <v>17</v>
      </c>
    </row>
    <row r="86" spans="1:12" x14ac:dyDescent="0.25">
      <c r="A86" s="5">
        <v>9</v>
      </c>
      <c r="B86" s="16" t="s">
        <v>109</v>
      </c>
      <c r="C86" s="5">
        <v>1995</v>
      </c>
      <c r="D86" s="5">
        <v>1995</v>
      </c>
      <c r="E86" s="5">
        <v>1995</v>
      </c>
      <c r="F86" s="16" t="s">
        <v>85</v>
      </c>
      <c r="G86" s="16" t="s">
        <v>12</v>
      </c>
      <c r="H86" s="16" t="s">
        <v>99</v>
      </c>
      <c r="I86" s="16" t="s">
        <v>110</v>
      </c>
      <c r="J86" s="5">
        <v>7</v>
      </c>
      <c r="K86" s="5">
        <v>10</v>
      </c>
      <c r="L86" s="5">
        <f t="shared" si="3"/>
        <v>17</v>
      </c>
    </row>
    <row r="87" spans="1:12" ht="30" x14ac:dyDescent="0.25">
      <c r="A87" s="5">
        <v>10</v>
      </c>
      <c r="B87" s="16" t="s">
        <v>453</v>
      </c>
      <c r="C87" s="5">
        <v>1990</v>
      </c>
      <c r="D87" s="5">
        <v>1990</v>
      </c>
      <c r="E87" s="5">
        <v>1990</v>
      </c>
      <c r="F87" s="16" t="s">
        <v>64</v>
      </c>
      <c r="G87" s="16" t="s">
        <v>12</v>
      </c>
      <c r="H87" s="16" t="s">
        <v>192</v>
      </c>
      <c r="I87" s="16" t="s">
        <v>454</v>
      </c>
      <c r="J87" s="5">
        <v>10</v>
      </c>
      <c r="K87" s="5">
        <v>9</v>
      </c>
      <c r="L87" s="5">
        <f t="shared" si="3"/>
        <v>19</v>
      </c>
    </row>
    <row r="88" spans="1:12" ht="30" x14ac:dyDescent="0.25">
      <c r="A88" s="5">
        <v>11</v>
      </c>
      <c r="B88" s="16" t="s">
        <v>456</v>
      </c>
      <c r="C88" s="5">
        <v>1990</v>
      </c>
      <c r="D88" s="5">
        <v>1990</v>
      </c>
      <c r="E88" s="5">
        <v>1990</v>
      </c>
      <c r="F88" s="16" t="s">
        <v>64</v>
      </c>
      <c r="G88" s="16" t="s">
        <v>12</v>
      </c>
      <c r="H88" s="16" t="s">
        <v>192</v>
      </c>
      <c r="I88" s="16" t="s">
        <v>283</v>
      </c>
      <c r="J88" s="5">
        <v>8</v>
      </c>
      <c r="K88" s="5">
        <v>11</v>
      </c>
      <c r="L88" s="5">
        <f t="shared" si="3"/>
        <v>19</v>
      </c>
    </row>
    <row r="89" spans="1:12" ht="30" x14ac:dyDescent="0.25">
      <c r="A89" s="5">
        <v>12</v>
      </c>
      <c r="B89" s="16" t="s">
        <v>185</v>
      </c>
      <c r="C89" s="5">
        <v>2000</v>
      </c>
      <c r="D89" s="5">
        <v>2000</v>
      </c>
      <c r="E89" s="5">
        <v>2000</v>
      </c>
      <c r="F89" s="16" t="s">
        <v>85</v>
      </c>
      <c r="G89" s="16" t="s">
        <v>12</v>
      </c>
      <c r="H89" s="16" t="s">
        <v>99</v>
      </c>
      <c r="I89" s="16" t="s">
        <v>100</v>
      </c>
      <c r="J89" s="5">
        <v>12</v>
      </c>
      <c r="K89" s="5">
        <v>12</v>
      </c>
      <c r="L89" s="5">
        <f t="shared" si="3"/>
        <v>24</v>
      </c>
    </row>
    <row r="90" spans="1:12" ht="30" x14ac:dyDescent="0.25">
      <c r="A90" s="5">
        <v>13</v>
      </c>
      <c r="B90" s="16" t="s">
        <v>98</v>
      </c>
      <c r="C90" s="5">
        <v>1999</v>
      </c>
      <c r="D90" s="5">
        <v>1999</v>
      </c>
      <c r="E90" s="5">
        <v>1999</v>
      </c>
      <c r="F90" s="16" t="s">
        <v>85</v>
      </c>
      <c r="G90" s="16" t="s">
        <v>12</v>
      </c>
      <c r="H90" s="16" t="s">
        <v>99</v>
      </c>
      <c r="I90" s="16" t="s">
        <v>100</v>
      </c>
      <c r="J90" s="5">
        <v>14</v>
      </c>
      <c r="K90" s="5">
        <v>13</v>
      </c>
      <c r="L90" s="5">
        <f t="shared" si="3"/>
        <v>27</v>
      </c>
    </row>
    <row r="91" spans="1:12" ht="60" x14ac:dyDescent="0.25">
      <c r="A91" s="5">
        <v>14</v>
      </c>
      <c r="B91" s="16" t="s">
        <v>379</v>
      </c>
      <c r="C91" s="5">
        <v>2000</v>
      </c>
      <c r="D91" s="5">
        <v>2000</v>
      </c>
      <c r="E91" s="5">
        <v>2000</v>
      </c>
      <c r="F91" s="16" t="s">
        <v>85</v>
      </c>
      <c r="G91" s="16" t="s">
        <v>243</v>
      </c>
      <c r="H91" s="16" t="s">
        <v>380</v>
      </c>
      <c r="I91" s="16" t="s">
        <v>381</v>
      </c>
      <c r="J91" s="5">
        <v>13</v>
      </c>
      <c r="K91" s="5">
        <v>15</v>
      </c>
      <c r="L91" s="5">
        <f t="shared" si="3"/>
        <v>28</v>
      </c>
    </row>
    <row r="92" spans="1:12" ht="30" x14ac:dyDescent="0.25">
      <c r="A92" s="5">
        <v>15</v>
      </c>
      <c r="B92" s="16" t="s">
        <v>215</v>
      </c>
      <c r="C92" s="5">
        <v>2000</v>
      </c>
      <c r="D92" s="5">
        <v>2000</v>
      </c>
      <c r="E92" s="5">
        <v>2000</v>
      </c>
      <c r="F92" s="16" t="s">
        <v>85</v>
      </c>
      <c r="G92" s="16" t="s">
        <v>12</v>
      </c>
      <c r="H92" s="16" t="s">
        <v>99</v>
      </c>
      <c r="I92" s="16" t="s">
        <v>100</v>
      </c>
      <c r="J92" s="5">
        <v>16</v>
      </c>
      <c r="K92" s="5">
        <v>14</v>
      </c>
      <c r="L92" s="5">
        <f t="shared" si="3"/>
        <v>30</v>
      </c>
    </row>
    <row r="93" spans="1:12" ht="30" x14ac:dyDescent="0.25">
      <c r="A93" s="5">
        <v>16</v>
      </c>
      <c r="B93" s="16" t="s">
        <v>445</v>
      </c>
      <c r="C93" s="5">
        <v>1985</v>
      </c>
      <c r="D93" s="5">
        <v>1985</v>
      </c>
      <c r="E93" s="5">
        <v>1985</v>
      </c>
      <c r="F93" s="16" t="s">
        <v>85</v>
      </c>
      <c r="G93" s="16" t="s">
        <v>12</v>
      </c>
      <c r="H93" s="16" t="s">
        <v>78</v>
      </c>
      <c r="I93" s="16" t="s">
        <v>66</v>
      </c>
      <c r="J93" s="5">
        <v>15</v>
      </c>
      <c r="K93" s="5">
        <v>17</v>
      </c>
      <c r="L93" s="5">
        <f t="shared" si="3"/>
        <v>32</v>
      </c>
    </row>
    <row r="94" spans="1:12" ht="90" x14ac:dyDescent="0.25">
      <c r="A94" s="5">
        <v>17</v>
      </c>
      <c r="B94" s="16" t="s">
        <v>418</v>
      </c>
      <c r="C94" s="5">
        <v>2003</v>
      </c>
      <c r="D94" s="5">
        <v>2003</v>
      </c>
      <c r="E94" s="5">
        <v>2003</v>
      </c>
      <c r="F94" s="16">
        <v>2</v>
      </c>
      <c r="G94" s="16" t="s">
        <v>40</v>
      </c>
      <c r="H94" s="16" t="s">
        <v>419</v>
      </c>
      <c r="I94" s="16" t="s">
        <v>420</v>
      </c>
      <c r="J94" s="5">
        <v>17</v>
      </c>
      <c r="K94" s="5">
        <v>16</v>
      </c>
      <c r="L94" s="5">
        <f t="shared" si="3"/>
        <v>33</v>
      </c>
    </row>
    <row r="95" spans="1:12" ht="75" x14ac:dyDescent="0.25">
      <c r="A95" s="5">
        <v>18</v>
      </c>
      <c r="B95" s="16" t="s">
        <v>114</v>
      </c>
      <c r="C95" s="5">
        <v>1998</v>
      </c>
      <c r="D95" s="5">
        <v>1998</v>
      </c>
      <c r="E95" s="5">
        <v>1998</v>
      </c>
      <c r="F95" s="16" t="s">
        <v>85</v>
      </c>
      <c r="G95" s="16" t="s">
        <v>115</v>
      </c>
      <c r="H95" s="16" t="s">
        <v>116</v>
      </c>
      <c r="I95" s="16" t="s">
        <v>117</v>
      </c>
      <c r="J95" s="5">
        <v>18</v>
      </c>
      <c r="K95" s="5">
        <v>18</v>
      </c>
      <c r="L95" s="5">
        <f t="shared" si="3"/>
        <v>36</v>
      </c>
    </row>
    <row r="96" spans="1:12" ht="18.75" x14ac:dyDescent="0.25">
      <c r="A96" s="47" t="s">
        <v>906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12" ht="60" x14ac:dyDescent="0.25">
      <c r="A97" s="30" t="s">
        <v>855</v>
      </c>
      <c r="B97" s="30" t="s">
        <v>1</v>
      </c>
      <c r="C97" s="30" t="s">
        <v>2</v>
      </c>
      <c r="D97" s="30" t="s">
        <v>507</v>
      </c>
      <c r="E97" s="30" t="s">
        <v>508</v>
      </c>
      <c r="F97" s="30" t="s">
        <v>3</v>
      </c>
      <c r="G97" s="30" t="s">
        <v>4</v>
      </c>
      <c r="H97" s="30" t="s">
        <v>5</v>
      </c>
      <c r="I97" s="30" t="s">
        <v>6</v>
      </c>
      <c r="J97" s="30" t="s">
        <v>1024</v>
      </c>
      <c r="K97" s="30" t="s">
        <v>1025</v>
      </c>
      <c r="L97" s="30" t="s">
        <v>1026</v>
      </c>
    </row>
    <row r="98" spans="1:12" ht="120" x14ac:dyDescent="0.25">
      <c r="A98" s="31">
        <v>1</v>
      </c>
      <c r="B98" s="32" t="s">
        <v>476</v>
      </c>
      <c r="C98" s="31">
        <v>2000</v>
      </c>
      <c r="D98" s="31">
        <v>2000</v>
      </c>
      <c r="E98" s="31">
        <v>2000</v>
      </c>
      <c r="F98" s="32" t="s">
        <v>64</v>
      </c>
      <c r="G98" s="32" t="s">
        <v>477</v>
      </c>
      <c r="H98" s="32" t="s">
        <v>478</v>
      </c>
      <c r="I98" s="32" t="s">
        <v>479</v>
      </c>
      <c r="J98" s="31">
        <v>1</v>
      </c>
      <c r="K98" s="31">
        <v>2</v>
      </c>
      <c r="L98" s="31">
        <f t="shared" ref="L98:L105" si="4">J98+K98</f>
        <v>3</v>
      </c>
    </row>
    <row r="99" spans="1:12" ht="45" x14ac:dyDescent="0.25">
      <c r="A99" s="5">
        <v>2</v>
      </c>
      <c r="B99" s="16" t="s">
        <v>240</v>
      </c>
      <c r="C99" s="5">
        <v>1997</v>
      </c>
      <c r="D99" s="5">
        <v>1997</v>
      </c>
      <c r="E99" s="5">
        <v>1997</v>
      </c>
      <c r="F99" s="16" t="s">
        <v>64</v>
      </c>
      <c r="G99" s="16" t="s">
        <v>12</v>
      </c>
      <c r="H99" s="16" t="s">
        <v>192</v>
      </c>
      <c r="I99" s="16" t="s">
        <v>193</v>
      </c>
      <c r="J99" s="5">
        <v>3</v>
      </c>
      <c r="K99" s="5">
        <v>1</v>
      </c>
      <c r="L99" s="5">
        <f t="shared" si="4"/>
        <v>4</v>
      </c>
    </row>
    <row r="100" spans="1:12" ht="30" x14ac:dyDescent="0.25">
      <c r="A100" s="5">
        <v>3</v>
      </c>
      <c r="B100" s="16" t="s">
        <v>440</v>
      </c>
      <c r="C100" s="5">
        <v>1991</v>
      </c>
      <c r="D100" s="5">
        <v>1991</v>
      </c>
      <c r="E100" s="5">
        <v>1991</v>
      </c>
      <c r="F100" s="16" t="s">
        <v>64</v>
      </c>
      <c r="G100" s="16" t="s">
        <v>441</v>
      </c>
      <c r="H100" s="16" t="s">
        <v>442</v>
      </c>
      <c r="I100" s="16" t="s">
        <v>443</v>
      </c>
      <c r="J100" s="5">
        <v>2</v>
      </c>
      <c r="K100" s="5">
        <v>4</v>
      </c>
      <c r="L100" s="5">
        <f t="shared" si="4"/>
        <v>6</v>
      </c>
    </row>
    <row r="101" spans="1:12" ht="60" x14ac:dyDescent="0.25">
      <c r="A101" s="5">
        <v>4</v>
      </c>
      <c r="B101" s="16" t="s">
        <v>437</v>
      </c>
      <c r="C101" s="5">
        <v>2001</v>
      </c>
      <c r="D101" s="5">
        <v>2001</v>
      </c>
      <c r="E101" s="5">
        <v>2001</v>
      </c>
      <c r="F101" s="16" t="s">
        <v>85</v>
      </c>
      <c r="G101" s="16" t="s">
        <v>40</v>
      </c>
      <c r="H101" s="16" t="s">
        <v>438</v>
      </c>
      <c r="I101" s="16" t="s">
        <v>318</v>
      </c>
      <c r="J101" s="5">
        <v>4</v>
      </c>
      <c r="K101" s="5">
        <v>3</v>
      </c>
      <c r="L101" s="5">
        <f t="shared" si="4"/>
        <v>7</v>
      </c>
    </row>
    <row r="102" spans="1:12" ht="75" x14ac:dyDescent="0.25">
      <c r="A102" s="5">
        <v>5</v>
      </c>
      <c r="B102" s="16" t="s">
        <v>356</v>
      </c>
      <c r="C102" s="5">
        <v>2001</v>
      </c>
      <c r="D102" s="5">
        <v>2001</v>
      </c>
      <c r="E102" s="5">
        <v>2001</v>
      </c>
      <c r="F102" s="16" t="s">
        <v>85</v>
      </c>
      <c r="G102" s="16" t="s">
        <v>12</v>
      </c>
      <c r="H102" s="16" t="s">
        <v>357</v>
      </c>
      <c r="I102" s="16" t="s">
        <v>358</v>
      </c>
      <c r="J102" s="5">
        <v>6</v>
      </c>
      <c r="K102" s="5">
        <v>5</v>
      </c>
      <c r="L102" s="5">
        <f t="shared" si="4"/>
        <v>11</v>
      </c>
    </row>
    <row r="103" spans="1:12" ht="45" x14ac:dyDescent="0.25">
      <c r="A103" s="5">
        <v>6</v>
      </c>
      <c r="B103" s="16" t="s">
        <v>251</v>
      </c>
      <c r="C103" s="5">
        <v>1999</v>
      </c>
      <c r="D103" s="5">
        <v>1999</v>
      </c>
      <c r="E103" s="5">
        <v>1999</v>
      </c>
      <c r="F103" s="16" t="s">
        <v>85</v>
      </c>
      <c r="G103" s="16" t="s">
        <v>12</v>
      </c>
      <c r="H103" s="16" t="s">
        <v>244</v>
      </c>
      <c r="I103" s="16" t="s">
        <v>252</v>
      </c>
      <c r="J103" s="5">
        <v>5</v>
      </c>
      <c r="K103" s="5">
        <v>6</v>
      </c>
      <c r="L103" s="5">
        <f t="shared" si="4"/>
        <v>11</v>
      </c>
    </row>
    <row r="104" spans="1:12" ht="45" x14ac:dyDescent="0.25">
      <c r="A104" s="5">
        <v>7</v>
      </c>
      <c r="B104" s="16" t="s">
        <v>345</v>
      </c>
      <c r="C104" s="5">
        <v>1998</v>
      </c>
      <c r="D104" s="5">
        <v>1998</v>
      </c>
      <c r="E104" s="5">
        <v>1998</v>
      </c>
      <c r="F104" s="16" t="s">
        <v>85</v>
      </c>
      <c r="G104" s="16" t="s">
        <v>40</v>
      </c>
      <c r="H104" s="16" t="s">
        <v>346</v>
      </c>
      <c r="I104" s="16" t="s">
        <v>347</v>
      </c>
      <c r="J104" s="5">
        <v>7</v>
      </c>
      <c r="K104" s="5">
        <v>7</v>
      </c>
      <c r="L104" s="5">
        <f t="shared" si="4"/>
        <v>14</v>
      </c>
    </row>
    <row r="105" spans="1:12" ht="30" x14ac:dyDescent="0.25">
      <c r="A105" s="5">
        <v>8</v>
      </c>
      <c r="B105" s="16" t="s">
        <v>281</v>
      </c>
      <c r="C105" s="5">
        <v>1987</v>
      </c>
      <c r="D105" s="5">
        <v>1987</v>
      </c>
      <c r="E105" s="5">
        <v>1987</v>
      </c>
      <c r="F105" s="16" t="s">
        <v>282</v>
      </c>
      <c r="G105" s="16" t="s">
        <v>12</v>
      </c>
      <c r="H105" s="16" t="s">
        <v>192</v>
      </c>
      <c r="I105" s="16" t="s">
        <v>283</v>
      </c>
      <c r="J105" s="5">
        <v>8</v>
      </c>
      <c r="K105" s="5">
        <v>8</v>
      </c>
      <c r="L105" s="5">
        <f t="shared" si="4"/>
        <v>16</v>
      </c>
    </row>
  </sheetData>
  <mergeCells count="11">
    <mergeCell ref="A6:J6"/>
    <mergeCell ref="A48:J48"/>
    <mergeCell ref="A56:J56"/>
    <mergeCell ref="A76:J76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</row>
    <row r="3" spans="1:59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ht="21" x14ac:dyDescent="0.25">
      <c r="A4" s="23" t="s">
        <v>1021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</row>
    <row r="5" spans="1:59" ht="23.25" x14ac:dyDescent="0.25">
      <c r="A5" s="24" t="s">
        <v>908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</row>
    <row r="7" spans="1:59" ht="18.75" x14ac:dyDescent="0.25">
      <c r="A7" s="20" t="s">
        <v>856</v>
      </c>
      <c r="B7" s="20"/>
      <c r="C7" s="20"/>
      <c r="D7" s="20"/>
      <c r="E7" s="20"/>
      <c r="F7" s="20"/>
      <c r="G7" s="20"/>
      <c r="H7" s="20"/>
      <c r="I7" s="20"/>
      <c r="J7" s="20"/>
    </row>
    <row r="8" spans="1:59" x14ac:dyDescent="0.25">
      <c r="A8" s="25" t="s">
        <v>855</v>
      </c>
      <c r="B8" s="25" t="s">
        <v>1</v>
      </c>
      <c r="C8" s="25" t="s">
        <v>2</v>
      </c>
      <c r="D8" s="25" t="s">
        <v>507</v>
      </c>
      <c r="E8" s="25" t="s">
        <v>508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857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7" t="s">
        <v>861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9"/>
      <c r="BF8" s="25" t="s">
        <v>862</v>
      </c>
      <c r="BG8" s="25" t="s">
        <v>863</v>
      </c>
    </row>
    <row r="9" spans="1:59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 t="s">
        <v>858</v>
      </c>
      <c r="AF9" s="30" t="s">
        <v>859</v>
      </c>
      <c r="AG9" s="30" t="s">
        <v>860</v>
      </c>
      <c r="AH9" s="30">
        <v>1</v>
      </c>
      <c r="AI9" s="30">
        <v>2</v>
      </c>
      <c r="AJ9" s="30">
        <v>3</v>
      </c>
      <c r="AK9" s="30">
        <v>4</v>
      </c>
      <c r="AL9" s="30">
        <v>5</v>
      </c>
      <c r="AM9" s="30">
        <v>6</v>
      </c>
      <c r="AN9" s="30">
        <v>7</v>
      </c>
      <c r="AO9" s="30">
        <v>8</v>
      </c>
      <c r="AP9" s="30">
        <v>9</v>
      </c>
      <c r="AQ9" s="30">
        <v>10</v>
      </c>
      <c r="AR9" s="30">
        <v>11</v>
      </c>
      <c r="AS9" s="30">
        <v>12</v>
      </c>
      <c r="AT9" s="30">
        <v>13</v>
      </c>
      <c r="AU9" s="30">
        <v>14</v>
      </c>
      <c r="AV9" s="30">
        <v>15</v>
      </c>
      <c r="AW9" s="30">
        <v>16</v>
      </c>
      <c r="AX9" s="30">
        <v>17</v>
      </c>
      <c r="AY9" s="30">
        <v>18</v>
      </c>
      <c r="AZ9" s="30">
        <v>19</v>
      </c>
      <c r="BA9" s="30">
        <v>20</v>
      </c>
      <c r="BB9" s="30">
        <v>21</v>
      </c>
      <c r="BC9" s="30" t="s">
        <v>858</v>
      </c>
      <c r="BD9" s="30" t="s">
        <v>859</v>
      </c>
      <c r="BE9" s="30" t="s">
        <v>860</v>
      </c>
      <c r="BF9" s="26"/>
      <c r="BG9" s="26"/>
    </row>
    <row r="10" spans="1:59" ht="45" x14ac:dyDescent="0.25">
      <c r="A10" s="31">
        <v>1</v>
      </c>
      <c r="B10" s="32" t="s">
        <v>191</v>
      </c>
      <c r="C10" s="32">
        <v>1997</v>
      </c>
      <c r="D10" s="32">
        <v>1997</v>
      </c>
      <c r="E10" s="32">
        <v>1997</v>
      </c>
      <c r="F10" s="32" t="s">
        <v>64</v>
      </c>
      <c r="G10" s="32" t="s">
        <v>12</v>
      </c>
      <c r="H10" s="32" t="s">
        <v>192</v>
      </c>
      <c r="I10" s="32" t="s">
        <v>193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3">
        <v>82.269996643066406</v>
      </c>
      <c r="AF10" s="31">
        <f t="shared" ref="AF10:AF49" si="0">SUM(J10:AD10)</f>
        <v>0</v>
      </c>
      <c r="AG10" s="33">
        <f t="shared" ref="AG10:AG49" si="1">AE10+AF10</f>
        <v>82.269996643066406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2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3">
        <v>83.269996643066406</v>
      </c>
      <c r="BD10" s="31">
        <f t="shared" ref="BD10:BD49" si="2">SUM(AH10:BB10)</f>
        <v>2</v>
      </c>
      <c r="BE10" s="33">
        <f t="shared" ref="BE10:BE49" si="3">BC10+BD10</f>
        <v>85.269996643066406</v>
      </c>
      <c r="BF10" s="33">
        <f t="shared" ref="BF10:BF49" si="4">MIN(BE10,AG10)</f>
        <v>82.269996643066406</v>
      </c>
      <c r="BG10" s="33">
        <f t="shared" ref="BG10:BG49" si="5">IF( AND(ISNUMBER(BF$10),ISNUMBER(BF10)),(BF10-BF$10)/BF$10*100,"")</f>
        <v>0</v>
      </c>
    </row>
    <row r="11" spans="1:59" ht="60" x14ac:dyDescent="0.25">
      <c r="A11" s="5">
        <v>2</v>
      </c>
      <c r="B11" s="16" t="s">
        <v>316</v>
      </c>
      <c r="C11" s="16">
        <v>1995</v>
      </c>
      <c r="D11" s="16">
        <v>1995</v>
      </c>
      <c r="E11" s="16">
        <v>1995</v>
      </c>
      <c r="F11" s="16" t="s">
        <v>64</v>
      </c>
      <c r="G11" s="16" t="s">
        <v>40</v>
      </c>
      <c r="H11" s="16" t="s">
        <v>317</v>
      </c>
      <c r="I11" s="16" t="s">
        <v>318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4">
        <v>83.239997863769531</v>
      </c>
      <c r="AF11" s="5">
        <f t="shared" si="0"/>
        <v>0</v>
      </c>
      <c r="AG11" s="34">
        <f t="shared" si="1"/>
        <v>83.239997863769531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2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34">
        <v>85.519996643066406</v>
      </c>
      <c r="BD11" s="5">
        <f t="shared" si="2"/>
        <v>2</v>
      </c>
      <c r="BE11" s="34">
        <f t="shared" si="3"/>
        <v>87.519996643066406</v>
      </c>
      <c r="BF11" s="34">
        <f t="shared" si="4"/>
        <v>83.239997863769531</v>
      </c>
      <c r="BG11" s="34">
        <f t="shared" si="5"/>
        <v>1.1790461410999404</v>
      </c>
    </row>
    <row r="12" spans="1:59" ht="75" x14ac:dyDescent="0.25">
      <c r="A12" s="5">
        <v>3</v>
      </c>
      <c r="B12" s="16" t="s">
        <v>405</v>
      </c>
      <c r="C12" s="16">
        <v>1998</v>
      </c>
      <c r="D12" s="16">
        <v>1998</v>
      </c>
      <c r="E12" s="16">
        <v>1998</v>
      </c>
      <c r="F12" s="16" t="s">
        <v>85</v>
      </c>
      <c r="G12" s="16" t="s">
        <v>115</v>
      </c>
      <c r="H12" s="16" t="s">
        <v>406</v>
      </c>
      <c r="I12" s="16" t="s">
        <v>117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4">
        <v>82.199996948242188</v>
      </c>
      <c r="AF12" s="5">
        <f t="shared" si="0"/>
        <v>4</v>
      </c>
      <c r="AG12" s="34">
        <f t="shared" si="1"/>
        <v>86.199996948242188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4">
        <v>85.010002136230469</v>
      </c>
      <c r="BD12" s="5">
        <f t="shared" si="2"/>
        <v>0</v>
      </c>
      <c r="BE12" s="34">
        <f t="shared" si="3"/>
        <v>85.010002136230469</v>
      </c>
      <c r="BF12" s="34">
        <f t="shared" si="4"/>
        <v>85.010002136230469</v>
      </c>
      <c r="BG12" s="34">
        <f t="shared" si="5"/>
        <v>3.3305039564444736</v>
      </c>
    </row>
    <row r="13" spans="1:59" ht="45" x14ac:dyDescent="0.25">
      <c r="A13" s="5">
        <v>4</v>
      </c>
      <c r="B13" s="16" t="s">
        <v>377</v>
      </c>
      <c r="C13" s="16">
        <v>2000</v>
      </c>
      <c r="D13" s="16">
        <v>2000</v>
      </c>
      <c r="E13" s="16">
        <v>2000</v>
      </c>
      <c r="F13" s="16" t="s">
        <v>85</v>
      </c>
      <c r="G13" s="16" t="s">
        <v>12</v>
      </c>
      <c r="H13" s="16" t="s">
        <v>99</v>
      </c>
      <c r="I13" s="16" t="s">
        <v>269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4">
        <v>87.680000305175781</v>
      </c>
      <c r="AF13" s="5">
        <f t="shared" si="0"/>
        <v>0</v>
      </c>
      <c r="AG13" s="34">
        <f t="shared" si="1"/>
        <v>87.680000305175781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50</v>
      </c>
      <c r="AY13" s="5">
        <v>0</v>
      </c>
      <c r="AZ13" s="5">
        <v>0</v>
      </c>
      <c r="BA13" s="5">
        <v>0</v>
      </c>
      <c r="BB13" s="5">
        <v>0</v>
      </c>
      <c r="BC13" s="34">
        <v>89.870002746582031</v>
      </c>
      <c r="BD13" s="5">
        <f t="shared" si="2"/>
        <v>50</v>
      </c>
      <c r="BE13" s="34">
        <f t="shared" si="3"/>
        <v>139.87000274658203</v>
      </c>
      <c r="BF13" s="34">
        <f t="shared" si="4"/>
        <v>87.680000305175781</v>
      </c>
      <c r="BG13" s="34">
        <f t="shared" si="5"/>
        <v>6.5759133133079102</v>
      </c>
    </row>
    <row r="14" spans="1:59" ht="30" x14ac:dyDescent="0.25">
      <c r="A14" s="5">
        <v>5</v>
      </c>
      <c r="B14" s="16" t="s">
        <v>445</v>
      </c>
      <c r="C14" s="16">
        <v>1985</v>
      </c>
      <c r="D14" s="16">
        <v>1985</v>
      </c>
      <c r="E14" s="16">
        <v>1985</v>
      </c>
      <c r="F14" s="16" t="s">
        <v>85</v>
      </c>
      <c r="G14" s="16" t="s">
        <v>12</v>
      </c>
      <c r="H14" s="16" t="s">
        <v>78</v>
      </c>
      <c r="I14" s="16" t="s">
        <v>66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4">
        <v>88.459999084472656</v>
      </c>
      <c r="AF14" s="5">
        <f t="shared" si="0"/>
        <v>0</v>
      </c>
      <c r="AG14" s="34">
        <f t="shared" si="1"/>
        <v>88.459999084472656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4">
        <v>90.339996337890625</v>
      </c>
      <c r="BD14" s="5">
        <f t="shared" si="2"/>
        <v>0</v>
      </c>
      <c r="BE14" s="34">
        <f t="shared" si="3"/>
        <v>90.339996337890625</v>
      </c>
      <c r="BF14" s="34">
        <f t="shared" si="4"/>
        <v>88.459999084472656</v>
      </c>
      <c r="BG14" s="34">
        <f t="shared" si="5"/>
        <v>7.5240095952136326</v>
      </c>
    </row>
    <row r="15" spans="1:59" ht="30" x14ac:dyDescent="0.25">
      <c r="A15" s="5">
        <v>6</v>
      </c>
      <c r="B15" s="16" t="s">
        <v>77</v>
      </c>
      <c r="C15" s="16">
        <v>1986</v>
      </c>
      <c r="D15" s="16">
        <v>1986</v>
      </c>
      <c r="E15" s="16">
        <v>1986</v>
      </c>
      <c r="F15" s="16">
        <v>1</v>
      </c>
      <c r="G15" s="16" t="s">
        <v>12</v>
      </c>
      <c r="H15" s="16" t="s">
        <v>78</v>
      </c>
      <c r="I15" s="16" t="s">
        <v>79</v>
      </c>
      <c r="J15" s="5">
        <v>0</v>
      </c>
      <c r="K15" s="5">
        <v>0</v>
      </c>
      <c r="L15" s="5">
        <v>0</v>
      </c>
      <c r="M15" s="5">
        <v>0</v>
      </c>
      <c r="N15" s="5">
        <v>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4">
        <v>88.650001525878906</v>
      </c>
      <c r="AF15" s="5">
        <f t="shared" si="0"/>
        <v>2</v>
      </c>
      <c r="AG15" s="34">
        <f t="shared" si="1"/>
        <v>90.650001525878906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2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4">
        <v>93.620002746582031</v>
      </c>
      <c r="BD15" s="5">
        <f t="shared" si="2"/>
        <v>2</v>
      </c>
      <c r="BE15" s="34">
        <f t="shared" si="3"/>
        <v>95.620002746582031</v>
      </c>
      <c r="BF15" s="34">
        <f t="shared" si="4"/>
        <v>90.650001525878906</v>
      </c>
      <c r="BG15" s="34">
        <f t="shared" si="5"/>
        <v>10.185979366414323</v>
      </c>
    </row>
    <row r="16" spans="1:59" ht="45" x14ac:dyDescent="0.25">
      <c r="A16" s="5">
        <v>7</v>
      </c>
      <c r="B16" s="16" t="s">
        <v>393</v>
      </c>
      <c r="C16" s="16">
        <v>2000</v>
      </c>
      <c r="D16" s="16">
        <v>2000</v>
      </c>
      <c r="E16" s="16">
        <v>2000</v>
      </c>
      <c r="F16" s="16" t="s">
        <v>85</v>
      </c>
      <c r="G16" s="16" t="s">
        <v>12</v>
      </c>
      <c r="H16" s="16" t="s">
        <v>99</v>
      </c>
      <c r="I16" s="16" t="s">
        <v>269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4">
        <v>91.010002136230469</v>
      </c>
      <c r="AF16" s="5">
        <f t="shared" si="0"/>
        <v>0</v>
      </c>
      <c r="AG16" s="34">
        <f t="shared" si="1"/>
        <v>91.010002136230469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4">
        <v>92.019996643066406</v>
      </c>
      <c r="BD16" s="5">
        <f t="shared" si="2"/>
        <v>0</v>
      </c>
      <c r="BE16" s="34">
        <f t="shared" si="3"/>
        <v>92.019996643066406</v>
      </c>
      <c r="BF16" s="34">
        <f t="shared" si="4"/>
        <v>91.010002136230469</v>
      </c>
      <c r="BG16" s="34">
        <f t="shared" si="5"/>
        <v>10.62356369246389</v>
      </c>
    </row>
    <row r="17" spans="1:59" ht="30" x14ac:dyDescent="0.25">
      <c r="A17" s="5">
        <v>8</v>
      </c>
      <c r="B17" s="16" t="s">
        <v>145</v>
      </c>
      <c r="C17" s="16">
        <v>1973</v>
      </c>
      <c r="D17" s="16">
        <v>1973</v>
      </c>
      <c r="E17" s="16">
        <v>1973</v>
      </c>
      <c r="F17" s="16" t="s">
        <v>64</v>
      </c>
      <c r="G17" s="16" t="s">
        <v>12</v>
      </c>
      <c r="H17" s="16" t="s">
        <v>60</v>
      </c>
      <c r="I17" s="16" t="s">
        <v>146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2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4">
        <v>89.480003356933594</v>
      </c>
      <c r="AF17" s="5">
        <f t="shared" si="0"/>
        <v>2</v>
      </c>
      <c r="AG17" s="34">
        <f t="shared" si="1"/>
        <v>91.480003356933594</v>
      </c>
      <c r="AH17" s="5">
        <v>0</v>
      </c>
      <c r="AI17" s="5">
        <v>2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4">
        <v>89.19000244140625</v>
      </c>
      <c r="BD17" s="5">
        <f t="shared" si="2"/>
        <v>2</v>
      </c>
      <c r="BE17" s="34">
        <f t="shared" si="3"/>
        <v>91.19000244140625</v>
      </c>
      <c r="BF17" s="34">
        <f t="shared" si="4"/>
        <v>91.19000244140625</v>
      </c>
      <c r="BG17" s="34">
        <f t="shared" si="5"/>
        <v>10.842355855488671</v>
      </c>
    </row>
    <row r="18" spans="1:59" ht="75" x14ac:dyDescent="0.25">
      <c r="A18" s="5">
        <v>9</v>
      </c>
      <c r="B18" s="16" t="s">
        <v>114</v>
      </c>
      <c r="C18" s="16">
        <v>1998</v>
      </c>
      <c r="D18" s="16">
        <v>1998</v>
      </c>
      <c r="E18" s="16">
        <v>1998</v>
      </c>
      <c r="F18" s="16" t="s">
        <v>85</v>
      </c>
      <c r="G18" s="16" t="s">
        <v>115</v>
      </c>
      <c r="H18" s="16" t="s">
        <v>116</v>
      </c>
      <c r="I18" s="16" t="s">
        <v>117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2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4">
        <v>89.860000610351563</v>
      </c>
      <c r="AF18" s="5">
        <f t="shared" si="0"/>
        <v>2</v>
      </c>
      <c r="AG18" s="34">
        <f t="shared" si="1"/>
        <v>91.860000610351563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2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34">
        <v>92.529998779296875</v>
      </c>
      <c r="BD18" s="5">
        <f t="shared" si="2"/>
        <v>2</v>
      </c>
      <c r="BE18" s="34">
        <f t="shared" si="3"/>
        <v>94.529998779296875</v>
      </c>
      <c r="BF18" s="34">
        <f t="shared" si="4"/>
        <v>91.860000610351563</v>
      </c>
      <c r="BG18" s="34">
        <f t="shared" si="5"/>
        <v>11.656745300345635</v>
      </c>
    </row>
    <row r="19" spans="1:59" ht="30" x14ac:dyDescent="0.25">
      <c r="A19" s="5">
        <v>10</v>
      </c>
      <c r="B19" s="16" t="s">
        <v>124</v>
      </c>
      <c r="C19" s="16">
        <v>1986</v>
      </c>
      <c r="D19" s="16">
        <v>1986</v>
      </c>
      <c r="E19" s="16">
        <v>1986</v>
      </c>
      <c r="F19" s="16" t="s">
        <v>85</v>
      </c>
      <c r="G19" s="16" t="s">
        <v>12</v>
      </c>
      <c r="H19" s="16" t="s">
        <v>60</v>
      </c>
      <c r="I19" s="16" t="s">
        <v>61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4">
        <v>92.290000915527344</v>
      </c>
      <c r="AF19" s="5">
        <f t="shared" si="0"/>
        <v>0</v>
      </c>
      <c r="AG19" s="34">
        <f t="shared" si="1"/>
        <v>92.290000915527344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2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4">
        <v>91.480003356933594</v>
      </c>
      <c r="BD19" s="5">
        <f t="shared" si="2"/>
        <v>2</v>
      </c>
      <c r="BE19" s="34">
        <f t="shared" si="3"/>
        <v>93.480003356933594</v>
      </c>
      <c r="BF19" s="34">
        <f t="shared" si="4"/>
        <v>92.290000915527344</v>
      </c>
      <c r="BG19" s="34">
        <f t="shared" si="5"/>
        <v>12.179414952371229</v>
      </c>
    </row>
    <row r="20" spans="1:59" ht="45" x14ac:dyDescent="0.25">
      <c r="A20" s="5">
        <v>11</v>
      </c>
      <c r="B20" s="16" t="s">
        <v>202</v>
      </c>
      <c r="C20" s="16">
        <v>1990</v>
      </c>
      <c r="D20" s="16">
        <v>1990</v>
      </c>
      <c r="E20" s="16">
        <v>1990</v>
      </c>
      <c r="F20" s="16" t="s">
        <v>85</v>
      </c>
      <c r="G20" s="16" t="s">
        <v>12</v>
      </c>
      <c r="H20" s="16" t="s">
        <v>203</v>
      </c>
      <c r="I20" s="16" t="s">
        <v>66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4">
        <v>92.290000915527344</v>
      </c>
      <c r="AF20" s="5">
        <f t="shared" si="0"/>
        <v>2</v>
      </c>
      <c r="AG20" s="34">
        <f t="shared" si="1"/>
        <v>94.290000915527344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4">
        <v>98.680000305175781</v>
      </c>
      <c r="BD20" s="5">
        <f t="shared" si="2"/>
        <v>0</v>
      </c>
      <c r="BE20" s="34">
        <f t="shared" si="3"/>
        <v>98.680000305175781</v>
      </c>
      <c r="BF20" s="34">
        <f t="shared" si="4"/>
        <v>94.290000915527344</v>
      </c>
      <c r="BG20" s="34">
        <f t="shared" si="5"/>
        <v>14.6104348643777</v>
      </c>
    </row>
    <row r="21" spans="1:59" ht="30" x14ac:dyDescent="0.25">
      <c r="A21" s="5">
        <v>12</v>
      </c>
      <c r="B21" s="16" t="s">
        <v>354</v>
      </c>
      <c r="C21" s="16">
        <v>1978</v>
      </c>
      <c r="D21" s="16">
        <v>1978</v>
      </c>
      <c r="E21" s="16">
        <v>1978</v>
      </c>
      <c r="F21" s="16">
        <v>1</v>
      </c>
      <c r="G21" s="16" t="s">
        <v>18</v>
      </c>
      <c r="H21" s="16" t="s">
        <v>32</v>
      </c>
      <c r="I21" s="16" t="s">
        <v>66</v>
      </c>
      <c r="J21" s="5">
        <v>0</v>
      </c>
      <c r="K21" s="5">
        <v>0</v>
      </c>
      <c r="L21" s="5">
        <v>0</v>
      </c>
      <c r="M21" s="5">
        <v>2</v>
      </c>
      <c r="N21" s="5">
        <v>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50</v>
      </c>
      <c r="W21" s="5">
        <v>50</v>
      </c>
      <c r="X21" s="5">
        <v>50</v>
      </c>
      <c r="Y21" s="5">
        <v>50</v>
      </c>
      <c r="Z21" s="5">
        <v>50</v>
      </c>
      <c r="AA21" s="5">
        <v>0</v>
      </c>
      <c r="AB21" s="5">
        <v>0</v>
      </c>
      <c r="AC21" s="5">
        <v>0</v>
      </c>
      <c r="AD21" s="5">
        <v>0</v>
      </c>
      <c r="AE21" s="34">
        <v>91.720001220703125</v>
      </c>
      <c r="AF21" s="5">
        <f t="shared" si="0"/>
        <v>254</v>
      </c>
      <c r="AG21" s="34">
        <f t="shared" si="1"/>
        <v>345.72000122070312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4">
        <v>95.839996337890625</v>
      </c>
      <c r="BD21" s="5">
        <f t="shared" si="2"/>
        <v>0</v>
      </c>
      <c r="BE21" s="34">
        <f t="shared" si="3"/>
        <v>95.839996337890625</v>
      </c>
      <c r="BF21" s="34">
        <f t="shared" si="4"/>
        <v>95.839996337890625</v>
      </c>
      <c r="BG21" s="34">
        <f t="shared" si="5"/>
        <v>16.494469732019709</v>
      </c>
    </row>
    <row r="22" spans="1:59" ht="45" x14ac:dyDescent="0.25">
      <c r="A22" s="5">
        <v>13</v>
      </c>
      <c r="B22" s="16" t="s">
        <v>383</v>
      </c>
      <c r="C22" s="16">
        <v>1976</v>
      </c>
      <c r="D22" s="16">
        <v>1976</v>
      </c>
      <c r="E22" s="16">
        <v>1976</v>
      </c>
      <c r="F22" s="16">
        <v>1</v>
      </c>
      <c r="G22" s="16" t="s">
        <v>12</v>
      </c>
      <c r="H22" s="16" t="s">
        <v>136</v>
      </c>
      <c r="I22" s="16" t="s">
        <v>137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4">
        <v>96.650001525878906</v>
      </c>
      <c r="AF22" s="5">
        <f t="shared" si="0"/>
        <v>0</v>
      </c>
      <c r="AG22" s="34">
        <f t="shared" si="1"/>
        <v>96.650001525878906</v>
      </c>
      <c r="AH22" s="5">
        <v>0</v>
      </c>
      <c r="AI22" s="5">
        <v>0</v>
      </c>
      <c r="AJ22" s="5">
        <v>0</v>
      </c>
      <c r="AK22" s="5">
        <v>0</v>
      </c>
      <c r="AL22" s="5">
        <v>2</v>
      </c>
      <c r="AM22" s="5">
        <v>0</v>
      </c>
      <c r="AN22" s="5">
        <v>2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4">
        <v>97.319999694824219</v>
      </c>
      <c r="BD22" s="5">
        <f t="shared" si="2"/>
        <v>4</v>
      </c>
      <c r="BE22" s="34">
        <f t="shared" si="3"/>
        <v>101.31999969482422</v>
      </c>
      <c r="BF22" s="34">
        <f t="shared" si="4"/>
        <v>96.650001525878906</v>
      </c>
      <c r="BG22" s="34">
        <f t="shared" si="5"/>
        <v>17.479039102433738</v>
      </c>
    </row>
    <row r="23" spans="1:59" x14ac:dyDescent="0.25">
      <c r="A23" s="5">
        <v>14</v>
      </c>
      <c r="B23" s="16" t="s">
        <v>332</v>
      </c>
      <c r="C23" s="16">
        <v>1990</v>
      </c>
      <c r="D23" s="16">
        <v>1990</v>
      </c>
      <c r="E23" s="16">
        <v>1990</v>
      </c>
      <c r="F23" s="16" t="s">
        <v>85</v>
      </c>
      <c r="G23" s="16" t="s">
        <v>12</v>
      </c>
      <c r="H23" s="16" t="s">
        <v>333</v>
      </c>
      <c r="I23" s="16"/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4">
        <v>97.860000610351563</v>
      </c>
      <c r="AF23" s="5">
        <f t="shared" si="0"/>
        <v>0</v>
      </c>
      <c r="AG23" s="34">
        <f t="shared" si="1"/>
        <v>97.860000610351563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2</v>
      </c>
      <c r="AZ23" s="5">
        <v>0</v>
      </c>
      <c r="BA23" s="5">
        <v>0</v>
      </c>
      <c r="BB23" s="5">
        <v>0</v>
      </c>
      <c r="BC23" s="34">
        <v>99.599998474121094</v>
      </c>
      <c r="BD23" s="5">
        <f t="shared" si="2"/>
        <v>2</v>
      </c>
      <c r="BE23" s="34">
        <f t="shared" si="3"/>
        <v>101.59999847412109</v>
      </c>
      <c r="BF23" s="34">
        <f t="shared" si="4"/>
        <v>97.860000610351563</v>
      </c>
      <c r="BG23" s="34">
        <f t="shared" si="5"/>
        <v>18.949805036365049</v>
      </c>
    </row>
    <row r="24" spans="1:59" ht="45" x14ac:dyDescent="0.25">
      <c r="A24" s="5">
        <v>15</v>
      </c>
      <c r="B24" s="16" t="s">
        <v>88</v>
      </c>
      <c r="C24" s="16">
        <v>2000</v>
      </c>
      <c r="D24" s="16">
        <v>2000</v>
      </c>
      <c r="E24" s="16">
        <v>2000</v>
      </c>
      <c r="F24" s="16" t="s">
        <v>85</v>
      </c>
      <c r="G24" s="16" t="s">
        <v>12</v>
      </c>
      <c r="H24" s="16" t="s">
        <v>82</v>
      </c>
      <c r="I24" s="16" t="s">
        <v>86</v>
      </c>
      <c r="J24" s="5">
        <v>0</v>
      </c>
      <c r="K24" s="5">
        <v>0</v>
      </c>
      <c r="L24" s="5">
        <v>0</v>
      </c>
      <c r="M24" s="5">
        <v>0</v>
      </c>
      <c r="N24" s="5">
        <v>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4">
        <v>100.30999755859375</v>
      </c>
      <c r="AF24" s="5">
        <f t="shared" si="0"/>
        <v>2</v>
      </c>
      <c r="AG24" s="34">
        <f t="shared" si="1"/>
        <v>102.30999755859375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4">
        <v>98.349998474121094</v>
      </c>
      <c r="BD24" s="5">
        <f t="shared" si="2"/>
        <v>0</v>
      </c>
      <c r="BE24" s="34">
        <f t="shared" si="3"/>
        <v>98.349998474121094</v>
      </c>
      <c r="BF24" s="34">
        <f t="shared" si="4"/>
        <v>98.349998474121094</v>
      </c>
      <c r="BG24" s="34">
        <f t="shared" si="5"/>
        <v>19.545402318197233</v>
      </c>
    </row>
    <row r="25" spans="1:59" ht="45" x14ac:dyDescent="0.25">
      <c r="A25" s="5">
        <v>16</v>
      </c>
      <c r="B25" s="16" t="s">
        <v>84</v>
      </c>
      <c r="C25" s="16">
        <v>2002</v>
      </c>
      <c r="D25" s="16">
        <v>2002</v>
      </c>
      <c r="E25" s="16">
        <v>2002</v>
      </c>
      <c r="F25" s="16" t="s">
        <v>85</v>
      </c>
      <c r="G25" s="16" t="s">
        <v>12</v>
      </c>
      <c r="H25" s="16" t="s">
        <v>82</v>
      </c>
      <c r="I25" s="16" t="s">
        <v>86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4">
        <v>99.300003051757813</v>
      </c>
      <c r="AF25" s="5">
        <f t="shared" si="0"/>
        <v>0</v>
      </c>
      <c r="AG25" s="34">
        <f t="shared" si="1"/>
        <v>99.300003051757813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4">
        <v>104.12000274658203</v>
      </c>
      <c r="BD25" s="5">
        <f t="shared" si="2"/>
        <v>0</v>
      </c>
      <c r="BE25" s="34">
        <f t="shared" si="3"/>
        <v>104.12000274658203</v>
      </c>
      <c r="BF25" s="34">
        <f t="shared" si="4"/>
        <v>99.300003051757813</v>
      </c>
      <c r="BG25" s="34">
        <f t="shared" si="5"/>
        <v>20.700142340563314</v>
      </c>
    </row>
    <row r="26" spans="1:59" x14ac:dyDescent="0.25">
      <c r="A26" s="5">
        <v>17</v>
      </c>
      <c r="B26" s="16" t="s">
        <v>464</v>
      </c>
      <c r="C26" s="16">
        <v>1981</v>
      </c>
      <c r="D26" s="16">
        <v>1981</v>
      </c>
      <c r="E26" s="16">
        <v>1981</v>
      </c>
      <c r="F26" s="16">
        <v>1</v>
      </c>
      <c r="G26" s="16" t="s">
        <v>12</v>
      </c>
      <c r="H26" s="16" t="s">
        <v>465</v>
      </c>
      <c r="I26" s="16" t="s">
        <v>25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4">
        <v>100.48999786376953</v>
      </c>
      <c r="AF26" s="5">
        <f t="shared" si="0"/>
        <v>0</v>
      </c>
      <c r="AG26" s="34">
        <f t="shared" si="1"/>
        <v>100.48999786376953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4">
        <v>99.44000244140625</v>
      </c>
      <c r="BD26" s="5">
        <f t="shared" si="2"/>
        <v>0</v>
      </c>
      <c r="BE26" s="34">
        <f t="shared" si="3"/>
        <v>99.44000244140625</v>
      </c>
      <c r="BF26" s="34">
        <f t="shared" si="4"/>
        <v>99.44000244140625</v>
      </c>
      <c r="BG26" s="34">
        <f t="shared" si="5"/>
        <v>20.870312992515366</v>
      </c>
    </row>
    <row r="27" spans="1:59" ht="30" x14ac:dyDescent="0.25">
      <c r="A27" s="5">
        <v>18</v>
      </c>
      <c r="B27" s="16" t="s">
        <v>200</v>
      </c>
      <c r="C27" s="16">
        <v>1992</v>
      </c>
      <c r="D27" s="16">
        <v>1992</v>
      </c>
      <c r="E27" s="16">
        <v>1992</v>
      </c>
      <c r="F27" s="16">
        <v>2</v>
      </c>
      <c r="G27" s="16" t="s">
        <v>12</v>
      </c>
      <c r="H27" s="16" t="s">
        <v>60</v>
      </c>
      <c r="I27" s="16" t="s">
        <v>120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4">
        <v>97.660003662109375</v>
      </c>
      <c r="AF27" s="5">
        <f t="shared" si="0"/>
        <v>2</v>
      </c>
      <c r="AG27" s="34">
        <f t="shared" si="1"/>
        <v>99.660003662109375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2</v>
      </c>
      <c r="BA27" s="5">
        <v>0</v>
      </c>
      <c r="BB27" s="5">
        <v>0</v>
      </c>
      <c r="BC27" s="34">
        <v>120.98999786376953</v>
      </c>
      <c r="BD27" s="5">
        <f t="shared" si="2"/>
        <v>2</v>
      </c>
      <c r="BE27" s="34">
        <f t="shared" si="3"/>
        <v>122.98999786376953</v>
      </c>
      <c r="BF27" s="34">
        <f t="shared" si="4"/>
        <v>99.660003662109375</v>
      </c>
      <c r="BG27" s="34">
        <f t="shared" si="5"/>
        <v>21.137726666612881</v>
      </c>
    </row>
    <row r="28" spans="1:59" ht="45" x14ac:dyDescent="0.25">
      <c r="A28" s="5">
        <v>19</v>
      </c>
      <c r="B28" s="16" t="s">
        <v>268</v>
      </c>
      <c r="C28" s="16">
        <v>2002</v>
      </c>
      <c r="D28" s="16">
        <v>2002</v>
      </c>
      <c r="E28" s="16">
        <v>2002</v>
      </c>
      <c r="F28" s="16" t="s">
        <v>85</v>
      </c>
      <c r="G28" s="16" t="s">
        <v>12</v>
      </c>
      <c r="H28" s="16" t="s">
        <v>82</v>
      </c>
      <c r="I28" s="16" t="s">
        <v>269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4">
        <v>101.30999755859375</v>
      </c>
      <c r="AF28" s="5">
        <f t="shared" si="0"/>
        <v>0</v>
      </c>
      <c r="AG28" s="34">
        <f t="shared" si="1"/>
        <v>101.30999755859375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2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4">
        <v>100.16999816894531</v>
      </c>
      <c r="BD28" s="5">
        <f t="shared" si="2"/>
        <v>2</v>
      </c>
      <c r="BE28" s="34">
        <f t="shared" si="3"/>
        <v>102.16999816894531</v>
      </c>
      <c r="BF28" s="34">
        <f t="shared" si="4"/>
        <v>101.30999755859375</v>
      </c>
      <c r="BG28" s="34">
        <f t="shared" si="5"/>
        <v>23.143310675134209</v>
      </c>
    </row>
    <row r="29" spans="1:59" ht="45" x14ac:dyDescent="0.25">
      <c r="A29" s="5">
        <v>20</v>
      </c>
      <c r="B29" s="16" t="s">
        <v>410</v>
      </c>
      <c r="C29" s="16">
        <v>1963</v>
      </c>
      <c r="D29" s="16">
        <v>1963</v>
      </c>
      <c r="E29" s="16">
        <v>1963</v>
      </c>
      <c r="F29" s="16">
        <v>1</v>
      </c>
      <c r="G29" s="16" t="s">
        <v>12</v>
      </c>
      <c r="H29" s="16" t="s">
        <v>136</v>
      </c>
      <c r="I29" s="16" t="s">
        <v>137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4">
        <v>104.87000274658203</v>
      </c>
      <c r="AF29" s="5">
        <f t="shared" si="0"/>
        <v>0</v>
      </c>
      <c r="AG29" s="34">
        <f t="shared" si="1"/>
        <v>104.87000274658203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34">
        <v>101.52999877929687</v>
      </c>
      <c r="BD29" s="5">
        <f t="shared" si="2"/>
        <v>0</v>
      </c>
      <c r="BE29" s="34">
        <f t="shared" si="3"/>
        <v>101.52999877929687</v>
      </c>
      <c r="BF29" s="34">
        <f t="shared" si="4"/>
        <v>101.52999877929687</v>
      </c>
      <c r="BG29" s="34">
        <f t="shared" si="5"/>
        <v>23.410724349231725</v>
      </c>
    </row>
    <row r="30" spans="1:59" x14ac:dyDescent="0.25">
      <c r="A30" s="5">
        <v>21</v>
      </c>
      <c r="B30" s="16" t="s">
        <v>170</v>
      </c>
      <c r="C30" s="16">
        <v>1975</v>
      </c>
      <c r="D30" s="16">
        <v>1975</v>
      </c>
      <c r="E30" s="16">
        <v>1975</v>
      </c>
      <c r="F30" s="16">
        <v>1</v>
      </c>
      <c r="G30" s="16" t="s">
        <v>12</v>
      </c>
      <c r="H30" s="16" t="s">
        <v>24</v>
      </c>
      <c r="I30" s="16" t="s">
        <v>25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2</v>
      </c>
      <c r="X30" s="5">
        <v>2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4">
        <v>99.849998474121094</v>
      </c>
      <c r="AF30" s="5">
        <f t="shared" si="0"/>
        <v>6</v>
      </c>
      <c r="AG30" s="34">
        <f t="shared" si="1"/>
        <v>105.84999847412109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4">
        <v>101.90000152587891</v>
      </c>
      <c r="BD30" s="5">
        <f t="shared" si="2"/>
        <v>0</v>
      </c>
      <c r="BE30" s="34">
        <f t="shared" si="3"/>
        <v>101.90000152587891</v>
      </c>
      <c r="BF30" s="34">
        <f t="shared" si="4"/>
        <v>101.90000152587891</v>
      </c>
      <c r="BG30" s="34">
        <f t="shared" si="5"/>
        <v>23.860466371450727</v>
      </c>
    </row>
    <row r="31" spans="1:59" x14ac:dyDescent="0.25">
      <c r="A31" s="5">
        <v>22</v>
      </c>
      <c r="B31" s="16" t="s">
        <v>159</v>
      </c>
      <c r="C31" s="16">
        <v>1986</v>
      </c>
      <c r="D31" s="16">
        <v>1986</v>
      </c>
      <c r="E31" s="16">
        <v>1986</v>
      </c>
      <c r="F31" s="16" t="s">
        <v>11</v>
      </c>
      <c r="G31" s="16" t="s">
        <v>12</v>
      </c>
      <c r="H31" s="16" t="s">
        <v>160</v>
      </c>
      <c r="I31" s="16" t="s">
        <v>161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34">
        <v>100.47000122070312</v>
      </c>
      <c r="AF31" s="5">
        <f t="shared" si="0"/>
        <v>2</v>
      </c>
      <c r="AG31" s="34">
        <f t="shared" si="1"/>
        <v>102.47000122070312</v>
      </c>
      <c r="AH31" s="5">
        <v>0</v>
      </c>
      <c r="AI31" s="5">
        <v>0</v>
      </c>
      <c r="AJ31" s="5">
        <v>0</v>
      </c>
      <c r="AK31" s="5">
        <v>0</v>
      </c>
      <c r="AL31" s="5">
        <v>2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34">
        <v>102.30999755859375</v>
      </c>
      <c r="BD31" s="5">
        <f t="shared" si="2"/>
        <v>2</v>
      </c>
      <c r="BE31" s="34">
        <f t="shared" si="3"/>
        <v>104.30999755859375</v>
      </c>
      <c r="BF31" s="34">
        <f t="shared" si="4"/>
        <v>102.47000122070312</v>
      </c>
      <c r="BG31" s="34">
        <f t="shared" si="5"/>
        <v>24.55330667542837</v>
      </c>
    </row>
    <row r="32" spans="1:59" ht="45" x14ac:dyDescent="0.25">
      <c r="A32" s="5">
        <v>23</v>
      </c>
      <c r="B32" s="16" t="s">
        <v>209</v>
      </c>
      <c r="C32" s="16">
        <v>1982</v>
      </c>
      <c r="D32" s="16">
        <v>1982</v>
      </c>
      <c r="E32" s="16">
        <v>1982</v>
      </c>
      <c r="F32" s="16">
        <v>1</v>
      </c>
      <c r="G32" s="16" t="s">
        <v>12</v>
      </c>
      <c r="H32" s="16" t="s">
        <v>136</v>
      </c>
      <c r="I32" s="16" t="s">
        <v>137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2</v>
      </c>
      <c r="AB32" s="5">
        <v>0</v>
      </c>
      <c r="AC32" s="5">
        <v>0</v>
      </c>
      <c r="AD32" s="5">
        <v>0</v>
      </c>
      <c r="AE32" s="34">
        <v>99.099998474121094</v>
      </c>
      <c r="AF32" s="5">
        <f t="shared" si="0"/>
        <v>4</v>
      </c>
      <c r="AG32" s="34">
        <f t="shared" si="1"/>
        <v>103.09999847412109</v>
      </c>
      <c r="AH32" s="5">
        <v>2</v>
      </c>
      <c r="AI32" s="5">
        <v>2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2</v>
      </c>
      <c r="AY32" s="5">
        <v>0</v>
      </c>
      <c r="AZ32" s="5">
        <v>0</v>
      </c>
      <c r="BA32" s="5">
        <v>0</v>
      </c>
      <c r="BB32" s="5">
        <v>0</v>
      </c>
      <c r="BC32" s="34">
        <v>99.339996337890625</v>
      </c>
      <c r="BD32" s="5">
        <f t="shared" si="2"/>
        <v>6</v>
      </c>
      <c r="BE32" s="34">
        <f t="shared" si="3"/>
        <v>105.33999633789062</v>
      </c>
      <c r="BF32" s="34">
        <f t="shared" si="4"/>
        <v>103.09999847412109</v>
      </c>
      <c r="BG32" s="34">
        <f t="shared" si="5"/>
        <v>25.319074609212606</v>
      </c>
    </row>
    <row r="33" spans="1:59" ht="30" x14ac:dyDescent="0.25">
      <c r="A33" s="5">
        <v>24</v>
      </c>
      <c r="B33" s="16" t="s">
        <v>289</v>
      </c>
      <c r="C33" s="16">
        <v>1973</v>
      </c>
      <c r="D33" s="16">
        <v>1973</v>
      </c>
      <c r="E33" s="16">
        <v>1973</v>
      </c>
      <c r="F33" s="16">
        <v>1</v>
      </c>
      <c r="G33" s="16" t="s">
        <v>12</v>
      </c>
      <c r="H33" s="16" t="s">
        <v>60</v>
      </c>
      <c r="I33" s="16" t="s">
        <v>146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4">
        <v>104.31999969482422</v>
      </c>
      <c r="AF33" s="5">
        <f t="shared" si="0"/>
        <v>2</v>
      </c>
      <c r="AG33" s="34">
        <f t="shared" si="1"/>
        <v>106.31999969482422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2</v>
      </c>
      <c r="AT33" s="5">
        <v>0</v>
      </c>
      <c r="AU33" s="5">
        <v>2</v>
      </c>
      <c r="AV33" s="5">
        <v>0</v>
      </c>
      <c r="AW33" s="5">
        <v>0</v>
      </c>
      <c r="AX33" s="5">
        <v>0</v>
      </c>
      <c r="AY33" s="5">
        <v>2</v>
      </c>
      <c r="AZ33" s="5">
        <v>0</v>
      </c>
      <c r="BA33" s="5">
        <v>0</v>
      </c>
      <c r="BB33" s="5">
        <v>0</v>
      </c>
      <c r="BC33" s="34">
        <v>97.470001220703125</v>
      </c>
      <c r="BD33" s="5">
        <f t="shared" si="2"/>
        <v>6</v>
      </c>
      <c r="BE33" s="34">
        <f t="shared" si="3"/>
        <v>103.47000122070312</v>
      </c>
      <c r="BF33" s="34">
        <f t="shared" si="4"/>
        <v>103.47000122070312</v>
      </c>
      <c r="BG33" s="34">
        <f t="shared" si="5"/>
        <v>25.768816631431608</v>
      </c>
    </row>
    <row r="34" spans="1:59" ht="30" x14ac:dyDescent="0.25">
      <c r="A34" s="5">
        <v>25</v>
      </c>
      <c r="B34" s="16" t="s">
        <v>399</v>
      </c>
      <c r="C34" s="16">
        <v>1968</v>
      </c>
      <c r="D34" s="16">
        <v>1968</v>
      </c>
      <c r="E34" s="16">
        <v>1968</v>
      </c>
      <c r="F34" s="16" t="s">
        <v>64</v>
      </c>
      <c r="G34" s="16" t="s">
        <v>12</v>
      </c>
      <c r="H34" s="16" t="s">
        <v>24</v>
      </c>
      <c r="I34" s="16" t="s">
        <v>66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34">
        <v>106.30999755859375</v>
      </c>
      <c r="AF34" s="5">
        <f t="shared" si="0"/>
        <v>2</v>
      </c>
      <c r="AG34" s="34">
        <f t="shared" si="1"/>
        <v>108.30999755859375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4">
        <v>103.65000152587891</v>
      </c>
      <c r="BD34" s="5">
        <f t="shared" si="2"/>
        <v>0</v>
      </c>
      <c r="BE34" s="34">
        <f t="shared" si="3"/>
        <v>103.65000152587891</v>
      </c>
      <c r="BF34" s="34">
        <f t="shared" si="4"/>
        <v>103.65000152587891</v>
      </c>
      <c r="BG34" s="34">
        <f t="shared" si="5"/>
        <v>25.987608794456385</v>
      </c>
    </row>
    <row r="35" spans="1:59" ht="45" x14ac:dyDescent="0.25">
      <c r="A35" s="5">
        <v>26</v>
      </c>
      <c r="B35" s="16" t="s">
        <v>395</v>
      </c>
      <c r="C35" s="16">
        <v>2002</v>
      </c>
      <c r="D35" s="16">
        <v>2002</v>
      </c>
      <c r="E35" s="16">
        <v>2002</v>
      </c>
      <c r="F35" s="16">
        <v>1</v>
      </c>
      <c r="G35" s="16" t="s">
        <v>12</v>
      </c>
      <c r="H35" s="16" t="s">
        <v>82</v>
      </c>
      <c r="I35" s="16" t="s">
        <v>269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4">
        <v>104.06999969482422</v>
      </c>
      <c r="AF35" s="5">
        <f t="shared" si="0"/>
        <v>0</v>
      </c>
      <c r="AG35" s="34">
        <f t="shared" si="1"/>
        <v>104.06999969482422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2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4">
        <v>119.83999633789063</v>
      </c>
      <c r="BD35" s="5">
        <f t="shared" si="2"/>
        <v>2</v>
      </c>
      <c r="BE35" s="34">
        <f t="shared" si="3"/>
        <v>121.83999633789062</v>
      </c>
      <c r="BF35" s="34">
        <f t="shared" si="4"/>
        <v>104.06999969482422</v>
      </c>
      <c r="BG35" s="34">
        <f t="shared" si="5"/>
        <v>26.498120750312541</v>
      </c>
    </row>
    <row r="36" spans="1:59" ht="45" x14ac:dyDescent="0.25">
      <c r="A36" s="5">
        <v>27</v>
      </c>
      <c r="B36" s="16" t="s">
        <v>326</v>
      </c>
      <c r="C36" s="16">
        <v>1958</v>
      </c>
      <c r="D36" s="16">
        <v>1958</v>
      </c>
      <c r="E36" s="16">
        <v>1958</v>
      </c>
      <c r="F36" s="16">
        <v>1</v>
      </c>
      <c r="G36" s="16" t="s">
        <v>12</v>
      </c>
      <c r="H36" s="16" t="s">
        <v>136</v>
      </c>
      <c r="I36" s="16" t="s">
        <v>137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4">
        <v>102.41000366210937</v>
      </c>
      <c r="AF36" s="5">
        <f t="shared" si="0"/>
        <v>2</v>
      </c>
      <c r="AG36" s="34">
        <f t="shared" si="1"/>
        <v>104.41000366210937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34">
        <v>107.09999847412109</v>
      </c>
      <c r="BD36" s="5">
        <f t="shared" si="2"/>
        <v>0</v>
      </c>
      <c r="BE36" s="34">
        <f t="shared" si="3"/>
        <v>107.09999847412109</v>
      </c>
      <c r="BF36" s="34">
        <f t="shared" si="4"/>
        <v>104.41000366210937</v>
      </c>
      <c r="BG36" s="34">
        <f t="shared" si="5"/>
        <v>26.911398957628251</v>
      </c>
    </row>
    <row r="37" spans="1:59" ht="30" x14ac:dyDescent="0.25">
      <c r="A37" s="5">
        <v>28</v>
      </c>
      <c r="B37" s="16" t="s">
        <v>211</v>
      </c>
      <c r="C37" s="16">
        <v>1969</v>
      </c>
      <c r="D37" s="16">
        <v>1969</v>
      </c>
      <c r="E37" s="16">
        <v>1969</v>
      </c>
      <c r="F37" s="16" t="s">
        <v>85</v>
      </c>
      <c r="G37" s="16" t="s">
        <v>12</v>
      </c>
      <c r="H37" s="16" t="s">
        <v>74</v>
      </c>
      <c r="I37" s="16" t="s">
        <v>66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4">
        <v>105.05999755859375</v>
      </c>
      <c r="AF37" s="5">
        <f t="shared" si="0"/>
        <v>0</v>
      </c>
      <c r="AG37" s="34">
        <f t="shared" si="1"/>
        <v>105.05999755859375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34">
        <v>108.66999816894531</v>
      </c>
      <c r="BD37" s="5">
        <f t="shared" si="2"/>
        <v>0</v>
      </c>
      <c r="BE37" s="34">
        <f t="shared" si="3"/>
        <v>108.66999816894531</v>
      </c>
      <c r="BF37" s="34">
        <f t="shared" si="4"/>
        <v>105.05999755859375</v>
      </c>
      <c r="BG37" s="34">
        <f t="shared" si="5"/>
        <v>27.701473010146344</v>
      </c>
    </row>
    <row r="38" spans="1:59" ht="30" x14ac:dyDescent="0.25">
      <c r="A38" s="5">
        <v>29</v>
      </c>
      <c r="B38" s="16" t="s">
        <v>447</v>
      </c>
      <c r="C38" s="16">
        <v>1962</v>
      </c>
      <c r="D38" s="16">
        <v>1962</v>
      </c>
      <c r="E38" s="16">
        <v>1962</v>
      </c>
      <c r="F38" s="16">
        <v>1</v>
      </c>
      <c r="G38" s="16" t="s">
        <v>12</v>
      </c>
      <c r="H38" s="16" t="s">
        <v>74</v>
      </c>
      <c r="I38" s="16" t="s">
        <v>75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4">
        <v>105.12000274658203</v>
      </c>
      <c r="AF38" s="5">
        <f t="shared" si="0"/>
        <v>0</v>
      </c>
      <c r="AG38" s="34">
        <f t="shared" si="1"/>
        <v>105.12000274658203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4">
        <v>111.23000335693359</v>
      </c>
      <c r="BD38" s="5">
        <f t="shared" si="2"/>
        <v>0</v>
      </c>
      <c r="BE38" s="34">
        <f t="shared" si="3"/>
        <v>111.23000335693359</v>
      </c>
      <c r="BF38" s="34">
        <f t="shared" si="4"/>
        <v>105.12000274658203</v>
      </c>
      <c r="BG38" s="34">
        <f t="shared" si="5"/>
        <v>27.774409913557946</v>
      </c>
    </row>
    <row r="39" spans="1:59" ht="30" x14ac:dyDescent="0.25">
      <c r="A39" s="5">
        <v>30</v>
      </c>
      <c r="B39" s="16" t="s">
        <v>483</v>
      </c>
      <c r="C39" s="16">
        <v>1978</v>
      </c>
      <c r="D39" s="16">
        <v>1978</v>
      </c>
      <c r="E39" s="16">
        <v>1978</v>
      </c>
      <c r="F39" s="16">
        <v>1</v>
      </c>
      <c r="G39" s="16" t="s">
        <v>12</v>
      </c>
      <c r="H39" s="16" t="s">
        <v>74</v>
      </c>
      <c r="I39" s="16" t="s">
        <v>75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4">
        <v>105.5</v>
      </c>
      <c r="AF39" s="5">
        <f t="shared" si="0"/>
        <v>0</v>
      </c>
      <c r="AG39" s="34">
        <f t="shared" si="1"/>
        <v>105.5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2</v>
      </c>
      <c r="AZ39" s="5">
        <v>0</v>
      </c>
      <c r="BA39" s="5">
        <v>0</v>
      </c>
      <c r="BB39" s="5">
        <v>0</v>
      </c>
      <c r="BC39" s="34">
        <v>103.12999725341797</v>
      </c>
      <c r="BD39" s="5">
        <f t="shared" si="2"/>
        <v>2</v>
      </c>
      <c r="BE39" s="34">
        <f t="shared" si="3"/>
        <v>105.12999725341797</v>
      </c>
      <c r="BF39" s="34">
        <f t="shared" si="4"/>
        <v>105.12999725341797</v>
      </c>
      <c r="BG39" s="34">
        <f t="shared" si="5"/>
        <v>27.786558336122368</v>
      </c>
    </row>
    <row r="40" spans="1:59" ht="30" x14ac:dyDescent="0.25">
      <c r="A40" s="5">
        <v>31</v>
      </c>
      <c r="B40" s="16" t="s">
        <v>341</v>
      </c>
      <c r="C40" s="16">
        <v>2002</v>
      </c>
      <c r="D40" s="16">
        <v>2002</v>
      </c>
      <c r="E40" s="16">
        <v>2002</v>
      </c>
      <c r="F40" s="16">
        <v>1</v>
      </c>
      <c r="G40" s="16" t="s">
        <v>18</v>
      </c>
      <c r="H40" s="16" t="s">
        <v>32</v>
      </c>
      <c r="I40" s="16" t="s">
        <v>33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2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4">
        <v>105.61000061035156</v>
      </c>
      <c r="AF40" s="5">
        <f t="shared" si="0"/>
        <v>2</v>
      </c>
      <c r="AG40" s="34">
        <f t="shared" si="1"/>
        <v>107.61000061035156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2</v>
      </c>
      <c r="AZ40" s="5">
        <v>0</v>
      </c>
      <c r="BA40" s="5">
        <v>0</v>
      </c>
      <c r="BB40" s="5">
        <v>0</v>
      </c>
      <c r="BC40" s="34">
        <v>103.83000183105469</v>
      </c>
      <c r="BD40" s="5">
        <f t="shared" si="2"/>
        <v>2</v>
      </c>
      <c r="BE40" s="34">
        <f t="shared" si="3"/>
        <v>105.83000183105469</v>
      </c>
      <c r="BF40" s="34">
        <f t="shared" si="4"/>
        <v>105.83000183105469</v>
      </c>
      <c r="BG40" s="34">
        <f t="shared" si="5"/>
        <v>28.637420869487642</v>
      </c>
    </row>
    <row r="41" spans="1:59" x14ac:dyDescent="0.25">
      <c r="A41" s="5">
        <v>32</v>
      </c>
      <c r="B41" s="16" t="s">
        <v>335</v>
      </c>
      <c r="C41" s="16">
        <v>1955</v>
      </c>
      <c r="D41" s="16">
        <v>1955</v>
      </c>
      <c r="E41" s="16">
        <v>1955</v>
      </c>
      <c r="F41" s="16">
        <v>1</v>
      </c>
      <c r="G41" s="16" t="s">
        <v>12</v>
      </c>
      <c r="H41" s="16" t="s">
        <v>336</v>
      </c>
      <c r="I41" s="16" t="s">
        <v>79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4">
        <v>107.59999847412109</v>
      </c>
      <c r="AF41" s="5">
        <f t="shared" si="0"/>
        <v>0</v>
      </c>
      <c r="AG41" s="34">
        <f t="shared" si="1"/>
        <v>107.59999847412109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34">
        <v>107.18000030517578</v>
      </c>
      <c r="BD41" s="5">
        <f t="shared" si="2"/>
        <v>0</v>
      </c>
      <c r="BE41" s="34">
        <f t="shared" si="3"/>
        <v>107.18000030517578</v>
      </c>
      <c r="BF41" s="34">
        <f t="shared" si="4"/>
        <v>107.18000030517578</v>
      </c>
      <c r="BG41" s="34">
        <f t="shared" si="5"/>
        <v>30.278357455371008</v>
      </c>
    </row>
    <row r="42" spans="1:59" ht="45" x14ac:dyDescent="0.25">
      <c r="A42" s="5">
        <v>33</v>
      </c>
      <c r="B42" s="16" t="s">
        <v>273</v>
      </c>
      <c r="C42" s="16">
        <v>1983</v>
      </c>
      <c r="D42" s="16">
        <v>1983</v>
      </c>
      <c r="E42" s="16">
        <v>1983</v>
      </c>
      <c r="F42" s="16" t="s">
        <v>11</v>
      </c>
      <c r="G42" s="16" t="s">
        <v>12</v>
      </c>
      <c r="H42" s="16" t="s">
        <v>136</v>
      </c>
      <c r="I42" s="16" t="s">
        <v>137</v>
      </c>
      <c r="J42" s="5">
        <v>0</v>
      </c>
      <c r="K42" s="5">
        <v>0</v>
      </c>
      <c r="L42" s="5">
        <v>0</v>
      </c>
      <c r="M42" s="5">
        <v>2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4">
        <v>106.65000152587891</v>
      </c>
      <c r="AF42" s="5">
        <f t="shared" si="0"/>
        <v>2</v>
      </c>
      <c r="AG42" s="34">
        <f t="shared" si="1"/>
        <v>108.65000152587891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2</v>
      </c>
      <c r="AX42" s="5">
        <v>0</v>
      </c>
      <c r="AY42" s="5">
        <v>2</v>
      </c>
      <c r="AZ42" s="5">
        <v>0</v>
      </c>
      <c r="BA42" s="5">
        <v>0</v>
      </c>
      <c r="BB42" s="5">
        <v>0</v>
      </c>
      <c r="BC42" s="34">
        <v>108.76999664306641</v>
      </c>
      <c r="BD42" s="5">
        <f t="shared" si="2"/>
        <v>4</v>
      </c>
      <c r="BE42" s="34">
        <f t="shared" si="3"/>
        <v>112.76999664306641</v>
      </c>
      <c r="BF42" s="34">
        <f t="shared" si="4"/>
        <v>108.65000152587891</v>
      </c>
      <c r="BG42" s="34">
        <f t="shared" si="5"/>
        <v>32.065158574472569</v>
      </c>
    </row>
    <row r="43" spans="1:59" ht="45" x14ac:dyDescent="0.25">
      <c r="A43" s="5">
        <v>34</v>
      </c>
      <c r="B43" s="16" t="s">
        <v>458</v>
      </c>
      <c r="C43" s="16">
        <v>2002</v>
      </c>
      <c r="D43" s="16">
        <v>2002</v>
      </c>
      <c r="E43" s="16">
        <v>2002</v>
      </c>
      <c r="F43" s="16">
        <v>2</v>
      </c>
      <c r="G43" s="16" t="s">
        <v>18</v>
      </c>
      <c r="H43" s="16" t="s">
        <v>19</v>
      </c>
      <c r="I43" s="16" t="s">
        <v>20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2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4">
        <v>126.81999969482422</v>
      </c>
      <c r="AF43" s="5">
        <f t="shared" si="0"/>
        <v>4</v>
      </c>
      <c r="AG43" s="34">
        <f t="shared" si="1"/>
        <v>130.81999969482422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34">
        <v>109.69999694824219</v>
      </c>
      <c r="BD43" s="5">
        <f t="shared" si="2"/>
        <v>0</v>
      </c>
      <c r="BE43" s="34">
        <f t="shared" si="3"/>
        <v>109.69999694824219</v>
      </c>
      <c r="BF43" s="34">
        <f t="shared" si="4"/>
        <v>109.69999694824219</v>
      </c>
      <c r="BG43" s="34">
        <f t="shared" si="5"/>
        <v>33.341438464112954</v>
      </c>
    </row>
    <row r="44" spans="1:59" ht="45" x14ac:dyDescent="0.25">
      <c r="A44" s="5">
        <v>35</v>
      </c>
      <c r="B44" s="16" t="s">
        <v>297</v>
      </c>
      <c r="C44" s="16">
        <v>1979</v>
      </c>
      <c r="D44" s="16">
        <v>1979</v>
      </c>
      <c r="E44" s="16">
        <v>1979</v>
      </c>
      <c r="F44" s="16">
        <v>1</v>
      </c>
      <c r="G44" s="16" t="s">
        <v>12</v>
      </c>
      <c r="H44" s="16" t="s">
        <v>136</v>
      </c>
      <c r="I44" s="16" t="s">
        <v>137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5">
        <v>0</v>
      </c>
      <c r="AE44" s="34">
        <v>106.08999633789062</v>
      </c>
      <c r="AF44" s="5">
        <f t="shared" si="0"/>
        <v>4</v>
      </c>
      <c r="AG44" s="34">
        <f t="shared" si="1"/>
        <v>110.08999633789062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50</v>
      </c>
      <c r="AV44" s="5">
        <v>0</v>
      </c>
      <c r="AW44" s="5">
        <v>0</v>
      </c>
      <c r="AX44" s="5">
        <v>0</v>
      </c>
      <c r="AY44" s="5">
        <v>50</v>
      </c>
      <c r="AZ44" s="5">
        <v>0</v>
      </c>
      <c r="BA44" s="5">
        <v>0</v>
      </c>
      <c r="BB44" s="5">
        <v>0</v>
      </c>
      <c r="BC44" s="34"/>
      <c r="BD44" s="5">
        <f t="shared" si="2"/>
        <v>100</v>
      </c>
      <c r="BE44" s="34" t="s">
        <v>865</v>
      </c>
      <c r="BF44" s="34">
        <f t="shared" si="4"/>
        <v>110.08999633789062</v>
      </c>
      <c r="BG44" s="34">
        <f t="shared" si="5"/>
        <v>33.815486605065821</v>
      </c>
    </row>
    <row r="45" spans="1:59" x14ac:dyDescent="0.25">
      <c r="A45" s="5">
        <v>36</v>
      </c>
      <c r="B45" s="16" t="s">
        <v>139</v>
      </c>
      <c r="C45" s="16">
        <v>1975</v>
      </c>
      <c r="D45" s="16">
        <v>1975</v>
      </c>
      <c r="E45" s="16">
        <v>1975</v>
      </c>
      <c r="F45" s="16">
        <v>1</v>
      </c>
      <c r="G45" s="16" t="s">
        <v>12</v>
      </c>
      <c r="H45" s="16" t="s">
        <v>24</v>
      </c>
      <c r="I45" s="16" t="s">
        <v>25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4">
        <v>110.18000030517578</v>
      </c>
      <c r="AF45" s="5">
        <f t="shared" si="0"/>
        <v>0</v>
      </c>
      <c r="AG45" s="34">
        <f t="shared" si="1"/>
        <v>110.18000030517578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2</v>
      </c>
      <c r="BB45" s="5">
        <v>0</v>
      </c>
      <c r="BC45" s="34">
        <v>110.37999725341797</v>
      </c>
      <c r="BD45" s="5">
        <f t="shared" si="2"/>
        <v>2</v>
      </c>
      <c r="BE45" s="34">
        <f t="shared" si="3"/>
        <v>112.37999725341797</v>
      </c>
      <c r="BF45" s="34">
        <f t="shared" si="4"/>
        <v>110.18000030517578</v>
      </c>
      <c r="BG45" s="34">
        <f t="shared" si="5"/>
        <v>33.924887323380716</v>
      </c>
    </row>
    <row r="46" spans="1:59" ht="30" x14ac:dyDescent="0.25">
      <c r="A46" s="5">
        <v>37</v>
      </c>
      <c r="B46" s="16" t="s">
        <v>397</v>
      </c>
      <c r="C46" s="16">
        <v>1959</v>
      </c>
      <c r="D46" s="16">
        <v>1959</v>
      </c>
      <c r="E46" s="16">
        <v>1959</v>
      </c>
      <c r="F46" s="16">
        <v>1</v>
      </c>
      <c r="G46" s="16" t="s">
        <v>12</v>
      </c>
      <c r="H46" s="16" t="s">
        <v>336</v>
      </c>
      <c r="I46" s="16" t="s">
        <v>66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4">
        <v>110.41999816894531</v>
      </c>
      <c r="AF46" s="5">
        <f t="shared" si="0"/>
        <v>0</v>
      </c>
      <c r="AG46" s="34">
        <f t="shared" si="1"/>
        <v>110.41999816894531</v>
      </c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34"/>
      <c r="BD46" s="5">
        <f t="shared" si="2"/>
        <v>0</v>
      </c>
      <c r="BE46" s="34" t="s">
        <v>864</v>
      </c>
      <c r="BF46" s="34">
        <f t="shared" si="4"/>
        <v>110.41999816894531</v>
      </c>
      <c r="BG46" s="34">
        <f t="shared" si="5"/>
        <v>34.216607116212089</v>
      </c>
    </row>
    <row r="47" spans="1:59" x14ac:dyDescent="0.25">
      <c r="A47" s="5">
        <v>38</v>
      </c>
      <c r="B47" s="16" t="s">
        <v>349</v>
      </c>
      <c r="C47" s="16">
        <v>1983</v>
      </c>
      <c r="D47" s="16">
        <v>1983</v>
      </c>
      <c r="E47" s="16">
        <v>1983</v>
      </c>
      <c r="F47" s="16" t="s">
        <v>64</v>
      </c>
      <c r="G47" s="16" t="s">
        <v>12</v>
      </c>
      <c r="H47" s="16" t="s">
        <v>45</v>
      </c>
      <c r="I47" s="16" t="s">
        <v>350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34"/>
      <c r="AF47" s="5">
        <f t="shared" si="0"/>
        <v>0</v>
      </c>
      <c r="AG47" s="34" t="s">
        <v>864</v>
      </c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34"/>
      <c r="BD47" s="5">
        <f t="shared" si="2"/>
        <v>0</v>
      </c>
      <c r="BE47" s="34" t="s">
        <v>864</v>
      </c>
      <c r="BF47" s="34"/>
      <c r="BG47" s="34" t="str">
        <f t="shared" si="5"/>
        <v/>
      </c>
    </row>
    <row r="48" spans="1:59" ht="60" x14ac:dyDescent="0.25">
      <c r="A48" s="5">
        <v>38</v>
      </c>
      <c r="B48" s="16" t="s">
        <v>39</v>
      </c>
      <c r="C48" s="16">
        <v>2002</v>
      </c>
      <c r="D48" s="16">
        <v>2002</v>
      </c>
      <c r="E48" s="16">
        <v>2002</v>
      </c>
      <c r="F48" s="16">
        <v>1</v>
      </c>
      <c r="G48" s="16" t="s">
        <v>40</v>
      </c>
      <c r="H48" s="16" t="s">
        <v>41</v>
      </c>
      <c r="I48" s="16" t="s">
        <v>42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34"/>
      <c r="AF48" s="5">
        <f t="shared" si="0"/>
        <v>0</v>
      </c>
      <c r="AG48" s="34" t="s">
        <v>864</v>
      </c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34"/>
      <c r="BD48" s="5">
        <f t="shared" si="2"/>
        <v>0</v>
      </c>
      <c r="BE48" s="34" t="s">
        <v>864</v>
      </c>
      <c r="BF48" s="34"/>
      <c r="BG48" s="34" t="str">
        <f t="shared" si="5"/>
        <v/>
      </c>
    </row>
    <row r="49" spans="1:59" ht="45" x14ac:dyDescent="0.25">
      <c r="A49" s="5">
        <v>38</v>
      </c>
      <c r="B49" s="16" t="s">
        <v>295</v>
      </c>
      <c r="C49" s="16">
        <v>1989</v>
      </c>
      <c r="D49" s="16">
        <v>1989</v>
      </c>
      <c r="E49" s="16">
        <v>1989</v>
      </c>
      <c r="F49" s="16" t="s">
        <v>11</v>
      </c>
      <c r="G49" s="16" t="s">
        <v>12</v>
      </c>
      <c r="H49" s="16" t="s">
        <v>136</v>
      </c>
      <c r="I49" s="16" t="s">
        <v>137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34"/>
      <c r="AF49" s="5">
        <f t="shared" si="0"/>
        <v>0</v>
      </c>
      <c r="AG49" s="34" t="s">
        <v>864</v>
      </c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34"/>
      <c r="BD49" s="5">
        <f t="shared" si="2"/>
        <v>0</v>
      </c>
      <c r="BE49" s="34" t="s">
        <v>864</v>
      </c>
      <c r="BF49" s="34"/>
      <c r="BG49" s="34" t="str">
        <f t="shared" si="5"/>
        <v/>
      </c>
    </row>
    <row r="51" spans="1:59" ht="18.75" x14ac:dyDescent="0.25">
      <c r="A51" s="20" t="s">
        <v>866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59" x14ac:dyDescent="0.25">
      <c r="A52" s="25" t="s">
        <v>855</v>
      </c>
      <c r="B52" s="25" t="s">
        <v>1</v>
      </c>
      <c r="C52" s="25" t="s">
        <v>2</v>
      </c>
      <c r="D52" s="25" t="s">
        <v>507</v>
      </c>
      <c r="E52" s="25" t="s">
        <v>508</v>
      </c>
      <c r="F52" s="25" t="s">
        <v>3</v>
      </c>
      <c r="G52" s="25" t="s">
        <v>4</v>
      </c>
      <c r="H52" s="25" t="s">
        <v>5</v>
      </c>
      <c r="I52" s="25" t="s">
        <v>6</v>
      </c>
      <c r="J52" s="27" t="s">
        <v>857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9"/>
      <c r="AH52" s="27" t="s">
        <v>861</v>
      </c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9"/>
      <c r="BF52" s="25" t="s">
        <v>862</v>
      </c>
      <c r="BG52" s="25" t="s">
        <v>863</v>
      </c>
    </row>
    <row r="53" spans="1:59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30">
        <v>1</v>
      </c>
      <c r="K53" s="30">
        <v>2</v>
      </c>
      <c r="L53" s="30">
        <v>3</v>
      </c>
      <c r="M53" s="30">
        <v>4</v>
      </c>
      <c r="N53" s="30">
        <v>5</v>
      </c>
      <c r="O53" s="30">
        <v>6</v>
      </c>
      <c r="P53" s="30">
        <v>7</v>
      </c>
      <c r="Q53" s="30">
        <v>8</v>
      </c>
      <c r="R53" s="30">
        <v>9</v>
      </c>
      <c r="S53" s="30">
        <v>10</v>
      </c>
      <c r="T53" s="30">
        <v>11</v>
      </c>
      <c r="U53" s="30">
        <v>12</v>
      </c>
      <c r="V53" s="30">
        <v>13</v>
      </c>
      <c r="W53" s="30">
        <v>14</v>
      </c>
      <c r="X53" s="30">
        <v>15</v>
      </c>
      <c r="Y53" s="30">
        <v>16</v>
      </c>
      <c r="Z53" s="30">
        <v>17</v>
      </c>
      <c r="AA53" s="30">
        <v>18</v>
      </c>
      <c r="AB53" s="30">
        <v>19</v>
      </c>
      <c r="AC53" s="30">
        <v>20</v>
      </c>
      <c r="AD53" s="30">
        <v>21</v>
      </c>
      <c r="AE53" s="30" t="s">
        <v>858</v>
      </c>
      <c r="AF53" s="30" t="s">
        <v>859</v>
      </c>
      <c r="AG53" s="30" t="s">
        <v>860</v>
      </c>
      <c r="AH53" s="30">
        <v>1</v>
      </c>
      <c r="AI53" s="30">
        <v>2</v>
      </c>
      <c r="AJ53" s="30">
        <v>3</v>
      </c>
      <c r="AK53" s="30">
        <v>4</v>
      </c>
      <c r="AL53" s="30">
        <v>5</v>
      </c>
      <c r="AM53" s="30">
        <v>6</v>
      </c>
      <c r="AN53" s="30">
        <v>7</v>
      </c>
      <c r="AO53" s="30">
        <v>8</v>
      </c>
      <c r="AP53" s="30">
        <v>9</v>
      </c>
      <c r="AQ53" s="30">
        <v>10</v>
      </c>
      <c r="AR53" s="30">
        <v>11</v>
      </c>
      <c r="AS53" s="30">
        <v>12</v>
      </c>
      <c r="AT53" s="30">
        <v>13</v>
      </c>
      <c r="AU53" s="30">
        <v>14</v>
      </c>
      <c r="AV53" s="30">
        <v>15</v>
      </c>
      <c r="AW53" s="30">
        <v>16</v>
      </c>
      <c r="AX53" s="30">
        <v>17</v>
      </c>
      <c r="AY53" s="30">
        <v>18</v>
      </c>
      <c r="AZ53" s="30">
        <v>19</v>
      </c>
      <c r="BA53" s="30">
        <v>20</v>
      </c>
      <c r="BB53" s="30">
        <v>21</v>
      </c>
      <c r="BC53" s="30" t="s">
        <v>858</v>
      </c>
      <c r="BD53" s="30" t="s">
        <v>859</v>
      </c>
      <c r="BE53" s="30" t="s">
        <v>860</v>
      </c>
      <c r="BF53" s="26"/>
      <c r="BG53" s="26"/>
    </row>
    <row r="54" spans="1:59" ht="30" x14ac:dyDescent="0.25">
      <c r="A54" s="31">
        <v>1</v>
      </c>
      <c r="B54" s="32" t="s">
        <v>867</v>
      </c>
      <c r="C54" s="32" t="s">
        <v>868</v>
      </c>
      <c r="D54" s="32">
        <v>1990</v>
      </c>
      <c r="E54" s="32">
        <v>1990</v>
      </c>
      <c r="F54" s="32" t="s">
        <v>869</v>
      </c>
      <c r="G54" s="32" t="s">
        <v>12</v>
      </c>
      <c r="H54" s="32" t="s">
        <v>192</v>
      </c>
      <c r="I54" s="32" t="s">
        <v>728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94.099998474121094</v>
      </c>
      <c r="AF54" s="31">
        <f t="shared" ref="AF54:AF59" si="6">SUM(J54:AD54)</f>
        <v>0</v>
      </c>
      <c r="AG54" s="33">
        <f t="shared" ref="AG54:AG59" si="7">AE54+AF54</f>
        <v>94.099998474121094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3">
        <v>94.589996337890625</v>
      </c>
      <c r="BD54" s="31">
        <f t="shared" ref="BD54:BD59" si="8">SUM(AH54:BB54)</f>
        <v>0</v>
      </c>
      <c r="BE54" s="33">
        <f t="shared" ref="BE54:BE59" si="9">BC54+BD54</f>
        <v>94.589996337890625</v>
      </c>
      <c r="BF54" s="33">
        <f t="shared" ref="BF54:BF59" si="10">MIN(BE54,AG54)</f>
        <v>94.099998474121094</v>
      </c>
      <c r="BG54" s="33">
        <f t="shared" ref="BG54:BG59" si="11">IF( AND(ISNUMBER(BF$54),ISNUMBER(BF54)),(BF54-BF$54)/BF$54*100,"")</f>
        <v>0</v>
      </c>
    </row>
    <row r="55" spans="1:59" ht="75" x14ac:dyDescent="0.25">
      <c r="A55" s="5">
        <v>2</v>
      </c>
      <c r="B55" s="16" t="s">
        <v>872</v>
      </c>
      <c r="C55" s="16" t="s">
        <v>873</v>
      </c>
      <c r="D55" s="16">
        <v>1998</v>
      </c>
      <c r="E55" s="16">
        <v>1998</v>
      </c>
      <c r="F55" s="16" t="s">
        <v>874</v>
      </c>
      <c r="G55" s="16" t="s">
        <v>222</v>
      </c>
      <c r="H55" s="16" t="s">
        <v>223</v>
      </c>
      <c r="I55" s="16" t="s">
        <v>224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4">
        <v>97.75</v>
      </c>
      <c r="AF55" s="5">
        <f t="shared" si="6"/>
        <v>0</v>
      </c>
      <c r="AG55" s="34">
        <f t="shared" si="7"/>
        <v>97.75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34">
        <v>99.589996337890625</v>
      </c>
      <c r="BD55" s="5">
        <f t="shared" si="8"/>
        <v>0</v>
      </c>
      <c r="BE55" s="34">
        <f t="shared" si="9"/>
        <v>99.589996337890625</v>
      </c>
      <c r="BF55" s="34">
        <f t="shared" si="10"/>
        <v>97.75</v>
      </c>
      <c r="BG55" s="34">
        <f t="shared" si="11"/>
        <v>3.8788539692513502</v>
      </c>
    </row>
    <row r="56" spans="1:59" ht="105" x14ac:dyDescent="0.25">
      <c r="A56" s="5">
        <v>3</v>
      </c>
      <c r="B56" s="16" t="s">
        <v>870</v>
      </c>
      <c r="C56" s="16" t="s">
        <v>871</v>
      </c>
      <c r="D56" s="16">
        <v>1995</v>
      </c>
      <c r="E56" s="16">
        <v>1995</v>
      </c>
      <c r="F56" s="16" t="s">
        <v>869</v>
      </c>
      <c r="G56" s="16" t="s">
        <v>40</v>
      </c>
      <c r="H56" s="16" t="s">
        <v>715</v>
      </c>
      <c r="I56" s="16" t="s">
        <v>716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4">
        <v>96.339996337890625</v>
      </c>
      <c r="AF56" s="5">
        <f t="shared" si="6"/>
        <v>2</v>
      </c>
      <c r="AG56" s="34">
        <f t="shared" si="7"/>
        <v>98.339996337890625</v>
      </c>
      <c r="AH56" s="5">
        <v>0</v>
      </c>
      <c r="AI56" s="5">
        <v>0</v>
      </c>
      <c r="AJ56" s="5">
        <v>0</v>
      </c>
      <c r="AK56" s="5">
        <v>0</v>
      </c>
      <c r="AL56" s="5">
        <v>2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34">
        <v>95.930000305175781</v>
      </c>
      <c r="BD56" s="5">
        <f t="shared" si="8"/>
        <v>2</v>
      </c>
      <c r="BE56" s="34">
        <f t="shared" si="9"/>
        <v>97.930000305175781</v>
      </c>
      <c r="BF56" s="34">
        <f t="shared" si="10"/>
        <v>97.930000305175781</v>
      </c>
      <c r="BG56" s="34">
        <f t="shared" si="11"/>
        <v>4.0701401627631215</v>
      </c>
    </row>
    <row r="57" spans="1:59" ht="30" x14ac:dyDescent="0.25">
      <c r="A57" s="5">
        <v>4</v>
      </c>
      <c r="B57" s="16" t="s">
        <v>875</v>
      </c>
      <c r="C57" s="16" t="s">
        <v>876</v>
      </c>
      <c r="D57" s="16">
        <v>2000</v>
      </c>
      <c r="E57" s="16">
        <v>2000</v>
      </c>
      <c r="F57" s="16" t="s">
        <v>874</v>
      </c>
      <c r="G57" s="16" t="s">
        <v>12</v>
      </c>
      <c r="H57" s="16" t="s">
        <v>99</v>
      </c>
      <c r="I57" s="16" t="s">
        <v>100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34">
        <v>113.37999725341797</v>
      </c>
      <c r="AF57" s="5">
        <f t="shared" si="6"/>
        <v>2</v>
      </c>
      <c r="AG57" s="34">
        <f t="shared" si="7"/>
        <v>115.37999725341797</v>
      </c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34"/>
      <c r="BD57" s="5">
        <f t="shared" si="8"/>
        <v>0</v>
      </c>
      <c r="BE57" s="34" t="s">
        <v>864</v>
      </c>
      <c r="BF57" s="34">
        <f t="shared" si="10"/>
        <v>115.37999725341797</v>
      </c>
      <c r="BG57" s="34">
        <f t="shared" si="11"/>
        <v>22.614239239492857</v>
      </c>
    </row>
    <row r="58" spans="1:59" ht="45" x14ac:dyDescent="0.25">
      <c r="A58" s="5">
        <v>5</v>
      </c>
      <c r="B58" s="16" t="s">
        <v>880</v>
      </c>
      <c r="C58" s="16" t="s">
        <v>881</v>
      </c>
      <c r="D58" s="16">
        <v>2003</v>
      </c>
      <c r="E58" s="16">
        <v>2002</v>
      </c>
      <c r="F58" s="16" t="s">
        <v>882</v>
      </c>
      <c r="G58" s="16" t="s">
        <v>18</v>
      </c>
      <c r="H58" s="16" t="s">
        <v>19</v>
      </c>
      <c r="I58" s="16" t="s">
        <v>20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0</v>
      </c>
      <c r="R58" s="5">
        <v>0</v>
      </c>
      <c r="S58" s="5">
        <v>2</v>
      </c>
      <c r="T58" s="5">
        <v>0</v>
      </c>
      <c r="U58" s="5">
        <v>0</v>
      </c>
      <c r="V58" s="5">
        <v>2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4">
        <v>159.69000244140625</v>
      </c>
      <c r="AF58" s="5">
        <f t="shared" si="6"/>
        <v>6</v>
      </c>
      <c r="AG58" s="34">
        <f t="shared" si="7"/>
        <v>165.69000244140625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2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2</v>
      </c>
      <c r="AX58" s="5">
        <v>0</v>
      </c>
      <c r="AY58" s="5">
        <v>0</v>
      </c>
      <c r="AZ58" s="5">
        <v>0</v>
      </c>
      <c r="BA58" s="5">
        <v>2</v>
      </c>
      <c r="BB58" s="5">
        <v>0</v>
      </c>
      <c r="BC58" s="34">
        <v>165.10000610351562</v>
      </c>
      <c r="BD58" s="5">
        <f t="shared" si="8"/>
        <v>6</v>
      </c>
      <c r="BE58" s="34">
        <f t="shared" si="9"/>
        <v>171.10000610351562</v>
      </c>
      <c r="BF58" s="34">
        <f t="shared" si="10"/>
        <v>165.69000244140625</v>
      </c>
      <c r="BG58" s="34">
        <f t="shared" si="11"/>
        <v>76.078645194636721</v>
      </c>
    </row>
    <row r="59" spans="1:59" ht="75" x14ac:dyDescent="0.25">
      <c r="A59" s="5">
        <v>6</v>
      </c>
      <c r="B59" s="16" t="s">
        <v>877</v>
      </c>
      <c r="C59" s="16" t="s">
        <v>878</v>
      </c>
      <c r="D59" s="16">
        <v>2002</v>
      </c>
      <c r="E59" s="16">
        <v>2000</v>
      </c>
      <c r="F59" s="16" t="s">
        <v>879</v>
      </c>
      <c r="G59" s="16" t="s">
        <v>40</v>
      </c>
      <c r="H59" s="16" t="s">
        <v>41</v>
      </c>
      <c r="I59" s="16" t="s">
        <v>664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34"/>
      <c r="AF59" s="5">
        <f t="shared" si="6"/>
        <v>0</v>
      </c>
      <c r="AG59" s="34" t="s">
        <v>864</v>
      </c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34"/>
      <c r="BD59" s="5">
        <f t="shared" si="8"/>
        <v>0</v>
      </c>
      <c r="BE59" s="34" t="s">
        <v>864</v>
      </c>
      <c r="BF59" s="34"/>
      <c r="BG59" s="34" t="str">
        <f t="shared" si="11"/>
        <v/>
      </c>
    </row>
    <row r="61" spans="1:59" ht="18.75" x14ac:dyDescent="0.25">
      <c r="A61" s="20" t="s">
        <v>904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59" x14ac:dyDescent="0.25">
      <c r="A62" s="25" t="s">
        <v>855</v>
      </c>
      <c r="B62" s="25" t="s">
        <v>1</v>
      </c>
      <c r="C62" s="25" t="s">
        <v>2</v>
      </c>
      <c r="D62" s="25" t="s">
        <v>507</v>
      </c>
      <c r="E62" s="25" t="s">
        <v>508</v>
      </c>
      <c r="F62" s="25" t="s">
        <v>3</v>
      </c>
      <c r="G62" s="25" t="s">
        <v>4</v>
      </c>
      <c r="H62" s="25" t="s">
        <v>5</v>
      </c>
      <c r="I62" s="25" t="s">
        <v>6</v>
      </c>
      <c r="J62" s="27" t="s">
        <v>857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9"/>
      <c r="AH62" s="27" t="s">
        <v>861</v>
      </c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9"/>
      <c r="BF62" s="25" t="s">
        <v>862</v>
      </c>
      <c r="BG62" s="25" t="s">
        <v>863</v>
      </c>
    </row>
    <row r="63" spans="1:59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30">
        <v>1</v>
      </c>
      <c r="K63" s="30">
        <v>2</v>
      </c>
      <c r="L63" s="30">
        <v>3</v>
      </c>
      <c r="M63" s="30">
        <v>4</v>
      </c>
      <c r="N63" s="30">
        <v>5</v>
      </c>
      <c r="O63" s="30">
        <v>6</v>
      </c>
      <c r="P63" s="30">
        <v>7</v>
      </c>
      <c r="Q63" s="30">
        <v>8</v>
      </c>
      <c r="R63" s="30">
        <v>9</v>
      </c>
      <c r="S63" s="30">
        <v>10</v>
      </c>
      <c r="T63" s="30">
        <v>11</v>
      </c>
      <c r="U63" s="30">
        <v>12</v>
      </c>
      <c r="V63" s="30">
        <v>13</v>
      </c>
      <c r="W63" s="30">
        <v>14</v>
      </c>
      <c r="X63" s="30">
        <v>15</v>
      </c>
      <c r="Y63" s="30">
        <v>16</v>
      </c>
      <c r="Z63" s="30">
        <v>17</v>
      </c>
      <c r="AA63" s="30">
        <v>18</v>
      </c>
      <c r="AB63" s="30">
        <v>19</v>
      </c>
      <c r="AC63" s="30">
        <v>20</v>
      </c>
      <c r="AD63" s="30">
        <v>21</v>
      </c>
      <c r="AE63" s="30" t="s">
        <v>858</v>
      </c>
      <c r="AF63" s="30" t="s">
        <v>859</v>
      </c>
      <c r="AG63" s="30" t="s">
        <v>860</v>
      </c>
      <c r="AH63" s="30">
        <v>1</v>
      </c>
      <c r="AI63" s="30">
        <v>2</v>
      </c>
      <c r="AJ63" s="30">
        <v>3</v>
      </c>
      <c r="AK63" s="30">
        <v>4</v>
      </c>
      <c r="AL63" s="30">
        <v>5</v>
      </c>
      <c r="AM63" s="30">
        <v>6</v>
      </c>
      <c r="AN63" s="30">
        <v>7</v>
      </c>
      <c r="AO63" s="30">
        <v>8</v>
      </c>
      <c r="AP63" s="30">
        <v>9</v>
      </c>
      <c r="AQ63" s="30">
        <v>10</v>
      </c>
      <c r="AR63" s="30">
        <v>11</v>
      </c>
      <c r="AS63" s="30">
        <v>12</v>
      </c>
      <c r="AT63" s="30">
        <v>13</v>
      </c>
      <c r="AU63" s="30">
        <v>14</v>
      </c>
      <c r="AV63" s="30">
        <v>15</v>
      </c>
      <c r="AW63" s="30">
        <v>16</v>
      </c>
      <c r="AX63" s="30">
        <v>17</v>
      </c>
      <c r="AY63" s="30">
        <v>18</v>
      </c>
      <c r="AZ63" s="30">
        <v>19</v>
      </c>
      <c r="BA63" s="30">
        <v>20</v>
      </c>
      <c r="BB63" s="30">
        <v>21</v>
      </c>
      <c r="BC63" s="30" t="s">
        <v>858</v>
      </c>
      <c r="BD63" s="30" t="s">
        <v>859</v>
      </c>
      <c r="BE63" s="30" t="s">
        <v>860</v>
      </c>
      <c r="BF63" s="26"/>
      <c r="BG63" s="26"/>
    </row>
    <row r="64" spans="1:59" ht="45" x14ac:dyDescent="0.25">
      <c r="A64" s="31">
        <v>1</v>
      </c>
      <c r="B64" s="32" t="s">
        <v>240</v>
      </c>
      <c r="C64" s="32">
        <v>1997</v>
      </c>
      <c r="D64" s="32">
        <v>1997</v>
      </c>
      <c r="E64" s="32">
        <v>1997</v>
      </c>
      <c r="F64" s="32" t="s">
        <v>64</v>
      </c>
      <c r="G64" s="32" t="s">
        <v>12</v>
      </c>
      <c r="H64" s="32" t="s">
        <v>192</v>
      </c>
      <c r="I64" s="32" t="s">
        <v>193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3">
        <v>92.510002136230469</v>
      </c>
      <c r="AF64" s="31">
        <f t="shared" ref="AF64:AF81" si="12">SUM(J64:AD64)</f>
        <v>0</v>
      </c>
      <c r="AG64" s="33">
        <f t="shared" ref="AG64:AG81" si="13">AE64+AF64</f>
        <v>92.510002136230469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0</v>
      </c>
      <c r="BC64" s="33">
        <v>93.730003356933594</v>
      </c>
      <c r="BD64" s="31">
        <f t="shared" ref="BD64:BD81" si="14">SUM(AH64:BB64)</f>
        <v>0</v>
      </c>
      <c r="BE64" s="33">
        <f t="shared" ref="BE64:BE81" si="15">BC64+BD64</f>
        <v>93.730003356933594</v>
      </c>
      <c r="BF64" s="33">
        <f t="shared" ref="BF64:BF81" si="16">MIN(BE64,AG64)</f>
        <v>92.510002136230469</v>
      </c>
      <c r="BG64" s="33">
        <f t="shared" ref="BG64:BG81" si="17">IF( AND(ISNUMBER(BF$64),ISNUMBER(BF64)),(BF64-BF$64)/BF$64*100,"")</f>
        <v>0</v>
      </c>
    </row>
    <row r="65" spans="1:59" ht="60" x14ac:dyDescent="0.25">
      <c r="A65" s="5">
        <v>2</v>
      </c>
      <c r="B65" s="16" t="s">
        <v>437</v>
      </c>
      <c r="C65" s="16">
        <v>2001</v>
      </c>
      <c r="D65" s="16">
        <v>2001</v>
      </c>
      <c r="E65" s="16">
        <v>2001</v>
      </c>
      <c r="F65" s="16" t="s">
        <v>85</v>
      </c>
      <c r="G65" s="16" t="s">
        <v>40</v>
      </c>
      <c r="H65" s="16" t="s">
        <v>438</v>
      </c>
      <c r="I65" s="16" t="s">
        <v>318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34">
        <v>93.05999755859375</v>
      </c>
      <c r="AF65" s="5">
        <f t="shared" si="12"/>
        <v>0</v>
      </c>
      <c r="AG65" s="34">
        <f t="shared" si="13"/>
        <v>93.05999755859375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4">
        <v>95.089996337890625</v>
      </c>
      <c r="BD65" s="5">
        <f t="shared" si="14"/>
        <v>0</v>
      </c>
      <c r="BE65" s="34">
        <f t="shared" si="15"/>
        <v>95.089996337890625</v>
      </c>
      <c r="BF65" s="34">
        <f t="shared" si="16"/>
        <v>93.05999755859375</v>
      </c>
      <c r="BG65" s="34">
        <f t="shared" si="17"/>
        <v>0.59452535905615544</v>
      </c>
    </row>
    <row r="66" spans="1:59" ht="45" x14ac:dyDescent="0.25">
      <c r="A66" s="5">
        <v>3</v>
      </c>
      <c r="B66" s="16" t="s">
        <v>251</v>
      </c>
      <c r="C66" s="16">
        <v>1999</v>
      </c>
      <c r="D66" s="16">
        <v>1999</v>
      </c>
      <c r="E66" s="16">
        <v>1999</v>
      </c>
      <c r="F66" s="16" t="s">
        <v>85</v>
      </c>
      <c r="G66" s="16" t="s">
        <v>12</v>
      </c>
      <c r="H66" s="16" t="s">
        <v>244</v>
      </c>
      <c r="I66" s="16" t="s">
        <v>252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4">
        <v>108.44000244140625</v>
      </c>
      <c r="AF66" s="5">
        <f t="shared" si="12"/>
        <v>0</v>
      </c>
      <c r="AG66" s="34">
        <f t="shared" si="13"/>
        <v>108.44000244140625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34">
        <v>99.589996337890625</v>
      </c>
      <c r="BD66" s="5">
        <f t="shared" si="14"/>
        <v>0</v>
      </c>
      <c r="BE66" s="34">
        <f t="shared" si="15"/>
        <v>99.589996337890625</v>
      </c>
      <c r="BF66" s="34">
        <f t="shared" si="16"/>
        <v>99.589996337890625</v>
      </c>
      <c r="BG66" s="34">
        <f t="shared" si="17"/>
        <v>7.6532202336717479</v>
      </c>
    </row>
    <row r="67" spans="1:59" ht="75" x14ac:dyDescent="0.25">
      <c r="A67" s="5">
        <v>4</v>
      </c>
      <c r="B67" s="16" t="s">
        <v>356</v>
      </c>
      <c r="C67" s="16">
        <v>2001</v>
      </c>
      <c r="D67" s="16">
        <v>2001</v>
      </c>
      <c r="E67" s="16">
        <v>2001</v>
      </c>
      <c r="F67" s="16" t="s">
        <v>85</v>
      </c>
      <c r="G67" s="16" t="s">
        <v>12</v>
      </c>
      <c r="H67" s="16" t="s">
        <v>357</v>
      </c>
      <c r="I67" s="16" t="s">
        <v>358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4">
        <v>100.33000183105469</v>
      </c>
      <c r="AF67" s="5">
        <f t="shared" si="12"/>
        <v>0</v>
      </c>
      <c r="AG67" s="34">
        <f t="shared" si="13"/>
        <v>100.33000183105469</v>
      </c>
      <c r="AH67" s="5">
        <v>0</v>
      </c>
      <c r="AI67" s="5">
        <v>0</v>
      </c>
      <c r="AJ67" s="5">
        <v>2</v>
      </c>
      <c r="AK67" s="5">
        <v>0</v>
      </c>
      <c r="AL67" s="5">
        <v>0</v>
      </c>
      <c r="AM67" s="5">
        <v>0</v>
      </c>
      <c r="AN67" s="5">
        <v>0</v>
      </c>
      <c r="AO67" s="5">
        <v>2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2</v>
      </c>
      <c r="AZ67" s="5">
        <v>0</v>
      </c>
      <c r="BA67" s="5">
        <v>0</v>
      </c>
      <c r="BB67" s="5">
        <v>0</v>
      </c>
      <c r="BC67" s="34">
        <v>109.76999664306641</v>
      </c>
      <c r="BD67" s="5">
        <f t="shared" si="14"/>
        <v>6</v>
      </c>
      <c r="BE67" s="34">
        <f t="shared" si="15"/>
        <v>115.76999664306641</v>
      </c>
      <c r="BF67" s="34">
        <f t="shared" si="16"/>
        <v>100.33000183105469</v>
      </c>
      <c r="BG67" s="34">
        <f t="shared" si="17"/>
        <v>8.4531396759762991</v>
      </c>
    </row>
    <row r="68" spans="1:59" ht="45" x14ac:dyDescent="0.25">
      <c r="A68" s="5">
        <v>5</v>
      </c>
      <c r="B68" s="16" t="s">
        <v>345</v>
      </c>
      <c r="C68" s="16">
        <v>1998</v>
      </c>
      <c r="D68" s="16">
        <v>1998</v>
      </c>
      <c r="E68" s="16">
        <v>1998</v>
      </c>
      <c r="F68" s="16" t="s">
        <v>85</v>
      </c>
      <c r="G68" s="16" t="s">
        <v>40</v>
      </c>
      <c r="H68" s="16" t="s">
        <v>346</v>
      </c>
      <c r="I68" s="16" t="s">
        <v>347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2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34">
        <v>102.13999938964844</v>
      </c>
      <c r="AF68" s="5">
        <f t="shared" si="12"/>
        <v>2</v>
      </c>
      <c r="AG68" s="34">
        <f t="shared" si="13"/>
        <v>104.13999938964844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2</v>
      </c>
      <c r="AV68" s="5">
        <v>0</v>
      </c>
      <c r="AW68" s="5">
        <v>2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4">
        <v>107.52999877929687</v>
      </c>
      <c r="BD68" s="5">
        <f t="shared" si="14"/>
        <v>4</v>
      </c>
      <c r="BE68" s="34">
        <f t="shared" si="15"/>
        <v>111.52999877929687</v>
      </c>
      <c r="BF68" s="34">
        <f t="shared" si="16"/>
        <v>104.13999938964844</v>
      </c>
      <c r="BG68" s="34">
        <f t="shared" si="17"/>
        <v>12.571610620321472</v>
      </c>
    </row>
    <row r="69" spans="1:59" ht="120" x14ac:dyDescent="0.25">
      <c r="A69" s="5">
        <v>6</v>
      </c>
      <c r="B69" s="16" t="s">
        <v>476</v>
      </c>
      <c r="C69" s="16">
        <v>2000</v>
      </c>
      <c r="D69" s="16">
        <v>2000</v>
      </c>
      <c r="E69" s="16">
        <v>2000</v>
      </c>
      <c r="F69" s="16" t="s">
        <v>64</v>
      </c>
      <c r="G69" s="16" t="s">
        <v>477</v>
      </c>
      <c r="H69" s="16" t="s">
        <v>478</v>
      </c>
      <c r="I69" s="16" t="s">
        <v>479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4">
        <v>104.77999877929687</v>
      </c>
      <c r="AF69" s="5">
        <f t="shared" si="12"/>
        <v>0</v>
      </c>
      <c r="AG69" s="34">
        <f t="shared" si="13"/>
        <v>104.77999877929687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2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34">
        <v>110.45999908447266</v>
      </c>
      <c r="BD69" s="5">
        <f t="shared" si="14"/>
        <v>2</v>
      </c>
      <c r="BE69" s="34">
        <f t="shared" si="15"/>
        <v>112.45999908447266</v>
      </c>
      <c r="BF69" s="34">
        <f t="shared" si="16"/>
        <v>104.77999877929687</v>
      </c>
      <c r="BG69" s="34">
        <f t="shared" si="17"/>
        <v>13.263427045431886</v>
      </c>
    </row>
    <row r="70" spans="1:59" x14ac:dyDescent="0.25">
      <c r="A70" s="5">
        <v>7</v>
      </c>
      <c r="B70" s="16" t="s">
        <v>287</v>
      </c>
      <c r="C70" s="16">
        <v>1993</v>
      </c>
      <c r="D70" s="16">
        <v>1993</v>
      </c>
      <c r="E70" s="16">
        <v>1993</v>
      </c>
      <c r="F70" s="16" t="s">
        <v>85</v>
      </c>
      <c r="G70" s="16" t="s">
        <v>12</v>
      </c>
      <c r="H70" s="16" t="s">
        <v>99</v>
      </c>
      <c r="I70" s="16" t="s">
        <v>110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4">
        <v>105.30000305175781</v>
      </c>
      <c r="AF70" s="5">
        <f t="shared" si="12"/>
        <v>0</v>
      </c>
      <c r="AG70" s="34">
        <f t="shared" si="13"/>
        <v>105.30000305175781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34">
        <v>110.63999938964844</v>
      </c>
      <c r="BD70" s="5">
        <f t="shared" si="14"/>
        <v>0</v>
      </c>
      <c r="BE70" s="34">
        <f t="shared" si="15"/>
        <v>110.63999938964844</v>
      </c>
      <c r="BF70" s="34">
        <f t="shared" si="16"/>
        <v>105.30000305175781</v>
      </c>
      <c r="BG70" s="34">
        <f t="shared" si="17"/>
        <v>13.825533045273044</v>
      </c>
    </row>
    <row r="71" spans="1:59" ht="30" x14ac:dyDescent="0.25">
      <c r="A71" s="5">
        <v>8</v>
      </c>
      <c r="B71" s="16" t="s">
        <v>471</v>
      </c>
      <c r="C71" s="16">
        <v>1997</v>
      </c>
      <c r="D71" s="16">
        <v>1997</v>
      </c>
      <c r="E71" s="16">
        <v>1997</v>
      </c>
      <c r="F71" s="16" t="s">
        <v>85</v>
      </c>
      <c r="G71" s="16" t="s">
        <v>12</v>
      </c>
      <c r="H71" s="16" t="s">
        <v>244</v>
      </c>
      <c r="I71" s="16" t="s">
        <v>472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4">
        <v>110.38999938964844</v>
      </c>
      <c r="AF71" s="5">
        <f t="shared" si="12"/>
        <v>0</v>
      </c>
      <c r="AG71" s="34">
        <f t="shared" si="13"/>
        <v>110.38999938964844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2</v>
      </c>
      <c r="AZ71" s="5">
        <v>0</v>
      </c>
      <c r="BA71" s="5">
        <v>0</v>
      </c>
      <c r="BB71" s="5">
        <v>0</v>
      </c>
      <c r="BC71" s="34">
        <v>107.44000244140625</v>
      </c>
      <c r="BD71" s="5">
        <f t="shared" si="14"/>
        <v>2</v>
      </c>
      <c r="BE71" s="34">
        <f t="shared" si="15"/>
        <v>109.44000244140625</v>
      </c>
      <c r="BF71" s="34">
        <f t="shared" si="16"/>
        <v>109.44000244140625</v>
      </c>
      <c r="BG71" s="34">
        <f t="shared" si="17"/>
        <v>18.300724153313304</v>
      </c>
    </row>
    <row r="72" spans="1:59" x14ac:dyDescent="0.25">
      <c r="A72" s="5">
        <v>9</v>
      </c>
      <c r="B72" s="16" t="s">
        <v>401</v>
      </c>
      <c r="C72" s="16">
        <v>1974</v>
      </c>
      <c r="D72" s="16">
        <v>1974</v>
      </c>
      <c r="E72" s="16">
        <v>1974</v>
      </c>
      <c r="F72" s="16" t="s">
        <v>85</v>
      </c>
      <c r="G72" s="16" t="s">
        <v>12</v>
      </c>
      <c r="H72" s="16" t="s">
        <v>24</v>
      </c>
      <c r="I72" s="16" t="s">
        <v>25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2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34">
        <v>107.54000091552734</v>
      </c>
      <c r="AF72" s="5">
        <f t="shared" si="12"/>
        <v>2</v>
      </c>
      <c r="AG72" s="34">
        <f t="shared" si="13"/>
        <v>109.54000091552734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4">
        <v>111.97000122070312</v>
      </c>
      <c r="BD72" s="5">
        <f t="shared" si="14"/>
        <v>0</v>
      </c>
      <c r="BE72" s="34">
        <f t="shared" si="15"/>
        <v>111.97000122070312</v>
      </c>
      <c r="BF72" s="34">
        <f t="shared" si="16"/>
        <v>109.54000091552734</v>
      </c>
      <c r="BG72" s="34">
        <f t="shared" si="17"/>
        <v>18.408818923405121</v>
      </c>
    </row>
    <row r="73" spans="1:59" ht="30" x14ac:dyDescent="0.25">
      <c r="A73" s="5">
        <v>10</v>
      </c>
      <c r="B73" s="16" t="s">
        <v>122</v>
      </c>
      <c r="C73" s="16">
        <v>1988</v>
      </c>
      <c r="D73" s="16">
        <v>1988</v>
      </c>
      <c r="E73" s="16">
        <v>1988</v>
      </c>
      <c r="F73" s="16">
        <v>2</v>
      </c>
      <c r="G73" s="16" t="s">
        <v>12</v>
      </c>
      <c r="H73" s="16" t="s">
        <v>60</v>
      </c>
      <c r="I73" s="16" t="s">
        <v>120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4">
        <v>109.25</v>
      </c>
      <c r="AF73" s="5">
        <f t="shared" si="12"/>
        <v>2</v>
      </c>
      <c r="AG73" s="34">
        <f t="shared" si="13"/>
        <v>111.25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2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2</v>
      </c>
      <c r="AV73" s="5">
        <v>2</v>
      </c>
      <c r="AW73" s="5">
        <v>2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34">
        <v>116.84999847412109</v>
      </c>
      <c r="BD73" s="5">
        <f t="shared" si="14"/>
        <v>8</v>
      </c>
      <c r="BE73" s="34">
        <f t="shared" si="15"/>
        <v>124.84999847412109</v>
      </c>
      <c r="BF73" s="34">
        <f t="shared" si="16"/>
        <v>111.25</v>
      </c>
      <c r="BG73" s="34">
        <f t="shared" si="17"/>
        <v>20.25726670741285</v>
      </c>
    </row>
    <row r="74" spans="1:59" ht="45" x14ac:dyDescent="0.25">
      <c r="A74" s="5">
        <v>11</v>
      </c>
      <c r="B74" s="16" t="s">
        <v>412</v>
      </c>
      <c r="C74" s="16">
        <v>1971</v>
      </c>
      <c r="D74" s="16">
        <v>1971</v>
      </c>
      <c r="E74" s="16">
        <v>1971</v>
      </c>
      <c r="F74" s="16" t="s">
        <v>64</v>
      </c>
      <c r="G74" s="16" t="s">
        <v>12</v>
      </c>
      <c r="H74" s="16" t="s">
        <v>136</v>
      </c>
      <c r="I74" s="16" t="s">
        <v>137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2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4">
        <v>110.77999877929687</v>
      </c>
      <c r="AF74" s="5">
        <f t="shared" si="12"/>
        <v>2</v>
      </c>
      <c r="AG74" s="34">
        <f t="shared" si="13"/>
        <v>112.77999877929687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34">
        <v>111.66000366210937</v>
      </c>
      <c r="BD74" s="5">
        <f t="shared" si="14"/>
        <v>0</v>
      </c>
      <c r="BE74" s="34">
        <f t="shared" si="15"/>
        <v>111.66000366210937</v>
      </c>
      <c r="BF74" s="34">
        <f t="shared" si="16"/>
        <v>111.66000366210937</v>
      </c>
      <c r="BG74" s="34">
        <f t="shared" si="17"/>
        <v>20.700465986022316</v>
      </c>
    </row>
    <row r="75" spans="1:59" ht="90" x14ac:dyDescent="0.25">
      <c r="A75" s="5">
        <v>12</v>
      </c>
      <c r="B75" s="16" t="s">
        <v>422</v>
      </c>
      <c r="C75" s="16">
        <v>2001</v>
      </c>
      <c r="D75" s="16">
        <v>2001</v>
      </c>
      <c r="E75" s="16">
        <v>2001</v>
      </c>
      <c r="F75" s="16">
        <v>1</v>
      </c>
      <c r="G75" s="16" t="s">
        <v>40</v>
      </c>
      <c r="H75" s="16" t="s">
        <v>419</v>
      </c>
      <c r="I75" s="16" t="s">
        <v>420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2</v>
      </c>
      <c r="AB75" s="5">
        <v>0</v>
      </c>
      <c r="AC75" s="5">
        <v>2</v>
      </c>
      <c r="AD75" s="5">
        <v>0</v>
      </c>
      <c r="AE75" s="34">
        <v>107.69999694824219</v>
      </c>
      <c r="AF75" s="5">
        <f t="shared" si="12"/>
        <v>4</v>
      </c>
      <c r="AG75" s="34">
        <f t="shared" si="13"/>
        <v>111.69999694824219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2</v>
      </c>
      <c r="BA75" s="5">
        <v>0</v>
      </c>
      <c r="BB75" s="5">
        <v>0</v>
      </c>
      <c r="BC75" s="34">
        <v>110.55000305175781</v>
      </c>
      <c r="BD75" s="5">
        <f t="shared" si="14"/>
        <v>2</v>
      </c>
      <c r="BE75" s="34">
        <f t="shared" si="15"/>
        <v>112.55000305175781</v>
      </c>
      <c r="BF75" s="34">
        <f t="shared" si="16"/>
        <v>111.69999694824219</v>
      </c>
      <c r="BG75" s="34">
        <f t="shared" si="17"/>
        <v>20.743697296377189</v>
      </c>
    </row>
    <row r="76" spans="1:59" ht="45" x14ac:dyDescent="0.25">
      <c r="A76" s="5">
        <v>13</v>
      </c>
      <c r="B76" s="16" t="s">
        <v>460</v>
      </c>
      <c r="C76" s="16">
        <v>1984</v>
      </c>
      <c r="D76" s="16">
        <v>1984</v>
      </c>
      <c r="E76" s="16">
        <v>1984</v>
      </c>
      <c r="F76" s="16">
        <v>1</v>
      </c>
      <c r="G76" s="16" t="s">
        <v>12</v>
      </c>
      <c r="H76" s="16" t="s">
        <v>136</v>
      </c>
      <c r="I76" s="16" t="s">
        <v>137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2</v>
      </c>
      <c r="V76" s="5">
        <v>2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4">
        <v>109.44000244140625</v>
      </c>
      <c r="AF76" s="5">
        <f t="shared" si="12"/>
        <v>4</v>
      </c>
      <c r="AG76" s="34">
        <f t="shared" si="13"/>
        <v>113.44000244140625</v>
      </c>
      <c r="AH76" s="5">
        <v>0</v>
      </c>
      <c r="AI76" s="5">
        <v>2</v>
      </c>
      <c r="AJ76" s="5">
        <v>0</v>
      </c>
      <c r="AK76" s="5">
        <v>0</v>
      </c>
      <c r="AL76" s="5">
        <v>2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34">
        <v>110.05000305175781</v>
      </c>
      <c r="BD76" s="5">
        <f t="shared" si="14"/>
        <v>4</v>
      </c>
      <c r="BE76" s="34">
        <f t="shared" si="15"/>
        <v>114.05000305175781</v>
      </c>
      <c r="BF76" s="34">
        <f t="shared" si="16"/>
        <v>113.44000244140625</v>
      </c>
      <c r="BG76" s="34">
        <f t="shared" si="17"/>
        <v>22.624580933804552</v>
      </c>
    </row>
    <row r="77" spans="1:59" ht="30" x14ac:dyDescent="0.25">
      <c r="A77" s="5">
        <v>14</v>
      </c>
      <c r="B77" s="16" t="s">
        <v>414</v>
      </c>
      <c r="C77" s="16">
        <v>1996</v>
      </c>
      <c r="D77" s="16">
        <v>1996</v>
      </c>
      <c r="E77" s="16">
        <v>1996</v>
      </c>
      <c r="F77" s="16" t="s">
        <v>85</v>
      </c>
      <c r="G77" s="16" t="s">
        <v>12</v>
      </c>
      <c r="H77" s="16" t="s">
        <v>56</v>
      </c>
      <c r="I77" s="16" t="s">
        <v>86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4">
        <v>115.05999755859375</v>
      </c>
      <c r="AF77" s="5">
        <f t="shared" si="12"/>
        <v>0</v>
      </c>
      <c r="AG77" s="34">
        <f t="shared" si="13"/>
        <v>115.05999755859375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34">
        <v>113.80000305175781</v>
      </c>
      <c r="BD77" s="5">
        <f t="shared" si="14"/>
        <v>0</v>
      </c>
      <c r="BE77" s="34">
        <f t="shared" si="15"/>
        <v>113.80000305175781</v>
      </c>
      <c r="BF77" s="34">
        <f t="shared" si="16"/>
        <v>113.80000305175781</v>
      </c>
      <c r="BG77" s="34">
        <f t="shared" si="17"/>
        <v>23.013728703816948</v>
      </c>
    </row>
    <row r="78" spans="1:59" ht="30" x14ac:dyDescent="0.25">
      <c r="A78" s="5">
        <v>15</v>
      </c>
      <c r="B78" s="16" t="s">
        <v>352</v>
      </c>
      <c r="C78" s="16">
        <v>1985</v>
      </c>
      <c r="D78" s="16">
        <v>1985</v>
      </c>
      <c r="E78" s="16">
        <v>1985</v>
      </c>
      <c r="F78" s="16" t="s">
        <v>64</v>
      </c>
      <c r="G78" s="16" t="s">
        <v>12</v>
      </c>
      <c r="H78" s="16" t="s">
        <v>56</v>
      </c>
      <c r="I78" s="16" t="s">
        <v>66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2</v>
      </c>
      <c r="AB78" s="5">
        <v>0</v>
      </c>
      <c r="AC78" s="5">
        <v>0</v>
      </c>
      <c r="AD78" s="5">
        <v>0</v>
      </c>
      <c r="AE78" s="34">
        <v>128.36000061035156</v>
      </c>
      <c r="AF78" s="5">
        <f t="shared" si="12"/>
        <v>2</v>
      </c>
      <c r="AG78" s="34">
        <f t="shared" si="13"/>
        <v>130.36000061035156</v>
      </c>
      <c r="AH78" s="5">
        <v>0</v>
      </c>
      <c r="AI78" s="5">
        <v>0</v>
      </c>
      <c r="AJ78" s="5">
        <v>0</v>
      </c>
      <c r="AK78" s="5">
        <v>2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2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34">
        <v>112.43000030517578</v>
      </c>
      <c r="BD78" s="5">
        <f t="shared" si="14"/>
        <v>4</v>
      </c>
      <c r="BE78" s="34">
        <f t="shared" si="15"/>
        <v>116.43000030517578</v>
      </c>
      <c r="BF78" s="34">
        <f t="shared" si="16"/>
        <v>116.43000030517578</v>
      </c>
      <c r="BG78" s="34">
        <f t="shared" si="17"/>
        <v>25.856661568033111</v>
      </c>
    </row>
    <row r="79" spans="1:59" ht="45" x14ac:dyDescent="0.25">
      <c r="A79" s="5">
        <v>16</v>
      </c>
      <c r="B79" s="16" t="s">
        <v>291</v>
      </c>
      <c r="C79" s="16">
        <v>1993</v>
      </c>
      <c r="D79" s="16">
        <v>1993</v>
      </c>
      <c r="E79" s="16">
        <v>1993</v>
      </c>
      <c r="F79" s="16">
        <v>1</v>
      </c>
      <c r="G79" s="16" t="s">
        <v>12</v>
      </c>
      <c r="H79" s="16" t="s">
        <v>136</v>
      </c>
      <c r="I79" s="16" t="s">
        <v>137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2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34">
        <v>115.48999786376953</v>
      </c>
      <c r="AF79" s="5">
        <f t="shared" si="12"/>
        <v>2</v>
      </c>
      <c r="AG79" s="34">
        <f t="shared" si="13"/>
        <v>117.48999786376953</v>
      </c>
      <c r="AH79" s="5">
        <v>0</v>
      </c>
      <c r="AI79" s="5">
        <v>2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34">
        <v>116.41000366210937</v>
      </c>
      <c r="BD79" s="5">
        <f t="shared" si="14"/>
        <v>2</v>
      </c>
      <c r="BE79" s="34">
        <f t="shared" si="15"/>
        <v>118.41000366210937</v>
      </c>
      <c r="BF79" s="34">
        <f t="shared" si="16"/>
        <v>117.48999786376953</v>
      </c>
      <c r="BG79" s="34">
        <f t="shared" si="17"/>
        <v>27.002480975790551</v>
      </c>
    </row>
    <row r="80" spans="1:59" ht="30" x14ac:dyDescent="0.25">
      <c r="A80" s="5">
        <v>17</v>
      </c>
      <c r="B80" s="16" t="s">
        <v>183</v>
      </c>
      <c r="C80" s="16">
        <v>1978</v>
      </c>
      <c r="D80" s="16">
        <v>1978</v>
      </c>
      <c r="E80" s="16">
        <v>1978</v>
      </c>
      <c r="F80" s="16">
        <v>1</v>
      </c>
      <c r="G80" s="16" t="s">
        <v>12</v>
      </c>
      <c r="H80" s="16" t="s">
        <v>60</v>
      </c>
      <c r="I80" s="16" t="s">
        <v>120</v>
      </c>
      <c r="J80" s="5">
        <v>0</v>
      </c>
      <c r="K80" s="5">
        <v>0</v>
      </c>
      <c r="L80" s="5">
        <v>0</v>
      </c>
      <c r="M80" s="5">
        <v>2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4">
        <v>116.87000274658203</v>
      </c>
      <c r="AF80" s="5">
        <f t="shared" si="12"/>
        <v>2</v>
      </c>
      <c r="AG80" s="34">
        <f t="shared" si="13"/>
        <v>118.87000274658203</v>
      </c>
      <c r="AH80" s="5">
        <v>0</v>
      </c>
      <c r="AI80" s="5">
        <v>0</v>
      </c>
      <c r="AJ80" s="5">
        <v>0</v>
      </c>
      <c r="AK80" s="5">
        <v>2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2</v>
      </c>
      <c r="BA80" s="5">
        <v>0</v>
      </c>
      <c r="BB80" s="5">
        <v>0</v>
      </c>
      <c r="BC80" s="34">
        <v>144.69000244140625</v>
      </c>
      <c r="BD80" s="5">
        <f t="shared" si="14"/>
        <v>4</v>
      </c>
      <c r="BE80" s="34">
        <f t="shared" si="15"/>
        <v>148.69000244140625</v>
      </c>
      <c r="BF80" s="34">
        <f t="shared" si="16"/>
        <v>118.87000274658203</v>
      </c>
      <c r="BG80" s="34">
        <f t="shared" si="17"/>
        <v>28.494216843205511</v>
      </c>
    </row>
    <row r="81" spans="1:59" ht="60" x14ac:dyDescent="0.25">
      <c r="A81" s="5">
        <v>18</v>
      </c>
      <c r="B81" s="16" t="s">
        <v>106</v>
      </c>
      <c r="C81" s="16">
        <v>2003</v>
      </c>
      <c r="D81" s="16">
        <v>2003</v>
      </c>
      <c r="E81" s="16">
        <v>2003</v>
      </c>
      <c r="F81" s="16">
        <v>2</v>
      </c>
      <c r="G81" s="16" t="s">
        <v>40</v>
      </c>
      <c r="H81" s="16" t="s">
        <v>107</v>
      </c>
      <c r="I81" s="16" t="s">
        <v>96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34"/>
      <c r="AF81" s="5">
        <f t="shared" si="12"/>
        <v>0</v>
      </c>
      <c r="AG81" s="34" t="s">
        <v>864</v>
      </c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34"/>
      <c r="BD81" s="5">
        <f t="shared" si="14"/>
        <v>0</v>
      </c>
      <c r="BE81" s="34" t="s">
        <v>864</v>
      </c>
      <c r="BF81" s="34"/>
      <c r="BG81" s="34" t="str">
        <f t="shared" si="17"/>
        <v/>
      </c>
    </row>
    <row r="83" spans="1:59" ht="18.75" x14ac:dyDescent="0.25">
      <c r="A83" s="20" t="s">
        <v>905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59" x14ac:dyDescent="0.25">
      <c r="A84" s="25" t="s">
        <v>855</v>
      </c>
      <c r="B84" s="25" t="s">
        <v>1</v>
      </c>
      <c r="C84" s="25" t="s">
        <v>2</v>
      </c>
      <c r="D84" s="25" t="s">
        <v>507</v>
      </c>
      <c r="E84" s="25" t="s">
        <v>508</v>
      </c>
      <c r="F84" s="25" t="s">
        <v>3</v>
      </c>
      <c r="G84" s="25" t="s">
        <v>4</v>
      </c>
      <c r="H84" s="25" t="s">
        <v>5</v>
      </c>
      <c r="I84" s="25" t="s">
        <v>6</v>
      </c>
      <c r="J84" s="27" t="s">
        <v>857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9"/>
      <c r="AH84" s="27" t="s">
        <v>861</v>
      </c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9"/>
      <c r="BF84" s="25" t="s">
        <v>862</v>
      </c>
      <c r="BG84" s="25" t="s">
        <v>863</v>
      </c>
    </row>
    <row r="85" spans="1:59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0">
        <v>1</v>
      </c>
      <c r="K85" s="30">
        <v>2</v>
      </c>
      <c r="L85" s="30">
        <v>3</v>
      </c>
      <c r="M85" s="30">
        <v>4</v>
      </c>
      <c r="N85" s="30">
        <v>5</v>
      </c>
      <c r="O85" s="30">
        <v>6</v>
      </c>
      <c r="P85" s="30">
        <v>7</v>
      </c>
      <c r="Q85" s="30">
        <v>8</v>
      </c>
      <c r="R85" s="30">
        <v>9</v>
      </c>
      <c r="S85" s="30">
        <v>10</v>
      </c>
      <c r="T85" s="30">
        <v>11</v>
      </c>
      <c r="U85" s="30">
        <v>12</v>
      </c>
      <c r="V85" s="30">
        <v>13</v>
      </c>
      <c r="W85" s="30">
        <v>14</v>
      </c>
      <c r="X85" s="30">
        <v>15</v>
      </c>
      <c r="Y85" s="30">
        <v>16</v>
      </c>
      <c r="Z85" s="30">
        <v>17</v>
      </c>
      <c r="AA85" s="30">
        <v>18</v>
      </c>
      <c r="AB85" s="30">
        <v>19</v>
      </c>
      <c r="AC85" s="30">
        <v>20</v>
      </c>
      <c r="AD85" s="30">
        <v>21</v>
      </c>
      <c r="AE85" s="30" t="s">
        <v>858</v>
      </c>
      <c r="AF85" s="30" t="s">
        <v>859</v>
      </c>
      <c r="AG85" s="30" t="s">
        <v>860</v>
      </c>
      <c r="AH85" s="30">
        <v>1</v>
      </c>
      <c r="AI85" s="30">
        <v>2</v>
      </c>
      <c r="AJ85" s="30">
        <v>3</v>
      </c>
      <c r="AK85" s="30">
        <v>4</v>
      </c>
      <c r="AL85" s="30">
        <v>5</v>
      </c>
      <c r="AM85" s="30">
        <v>6</v>
      </c>
      <c r="AN85" s="30">
        <v>7</v>
      </c>
      <c r="AO85" s="30">
        <v>8</v>
      </c>
      <c r="AP85" s="30">
        <v>9</v>
      </c>
      <c r="AQ85" s="30">
        <v>10</v>
      </c>
      <c r="AR85" s="30">
        <v>11</v>
      </c>
      <c r="AS85" s="30">
        <v>12</v>
      </c>
      <c r="AT85" s="30">
        <v>13</v>
      </c>
      <c r="AU85" s="30">
        <v>14</v>
      </c>
      <c r="AV85" s="30">
        <v>15</v>
      </c>
      <c r="AW85" s="30">
        <v>16</v>
      </c>
      <c r="AX85" s="30">
        <v>17</v>
      </c>
      <c r="AY85" s="30">
        <v>18</v>
      </c>
      <c r="AZ85" s="30">
        <v>19</v>
      </c>
      <c r="BA85" s="30">
        <v>20</v>
      </c>
      <c r="BB85" s="30">
        <v>21</v>
      </c>
      <c r="BC85" s="30" t="s">
        <v>858</v>
      </c>
      <c r="BD85" s="30" t="s">
        <v>859</v>
      </c>
      <c r="BE85" s="30" t="s">
        <v>860</v>
      </c>
      <c r="BF85" s="26"/>
      <c r="BG85" s="26"/>
    </row>
    <row r="86" spans="1:59" ht="45" x14ac:dyDescent="0.25">
      <c r="A86" s="31">
        <v>1</v>
      </c>
      <c r="B86" s="32" t="s">
        <v>373</v>
      </c>
      <c r="C86" s="32">
        <v>1995</v>
      </c>
      <c r="D86" s="32">
        <v>1995</v>
      </c>
      <c r="E86" s="32">
        <v>1995</v>
      </c>
      <c r="F86" s="32" t="s">
        <v>64</v>
      </c>
      <c r="G86" s="32" t="s">
        <v>40</v>
      </c>
      <c r="H86" s="32" t="s">
        <v>374</v>
      </c>
      <c r="I86" s="32" t="s">
        <v>375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3">
        <v>90.849998474121094</v>
      </c>
      <c r="AF86" s="31">
        <f t="shared" ref="AF86:AF103" si="18">SUM(J86:AD86)</f>
        <v>0</v>
      </c>
      <c r="AG86" s="33">
        <f t="shared" ref="AG86:AG103" si="19">AE86+AF86</f>
        <v>90.849998474121094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3">
        <v>88.69000244140625</v>
      </c>
      <c r="BD86" s="31">
        <f t="shared" ref="BD86:BD103" si="20">SUM(AH86:BB86)</f>
        <v>0</v>
      </c>
      <c r="BE86" s="33">
        <f t="shared" ref="BE86:BE103" si="21">BC86+BD86</f>
        <v>88.69000244140625</v>
      </c>
      <c r="BF86" s="33">
        <f t="shared" ref="BF86:BF103" si="22">MIN(BE86,AG86)</f>
        <v>88.69000244140625</v>
      </c>
      <c r="BG86" s="33">
        <f t="shared" ref="BG86:BG103" si="23">IF( AND(ISNUMBER(BF$86),ISNUMBER(BF86)),(BF86-BF$86)/BF$86*100,"")</f>
        <v>0</v>
      </c>
    </row>
    <row r="87" spans="1:59" ht="75" x14ac:dyDescent="0.25">
      <c r="A87" s="5">
        <v>2</v>
      </c>
      <c r="B87" s="16" t="s">
        <v>232</v>
      </c>
      <c r="C87" s="16">
        <v>1998</v>
      </c>
      <c r="D87" s="16">
        <v>1998</v>
      </c>
      <c r="E87" s="16">
        <v>1998</v>
      </c>
      <c r="F87" s="16" t="s">
        <v>85</v>
      </c>
      <c r="G87" s="16" t="s">
        <v>222</v>
      </c>
      <c r="H87" s="16" t="s">
        <v>223</v>
      </c>
      <c r="I87" s="16" t="s">
        <v>224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50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34">
        <v>97.519996643066406</v>
      </c>
      <c r="AF87" s="5">
        <f t="shared" si="18"/>
        <v>50</v>
      </c>
      <c r="AG87" s="34">
        <f t="shared" si="19"/>
        <v>147.51999664306641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34">
        <v>90.139999389648438</v>
      </c>
      <c r="BD87" s="5">
        <f t="shared" si="20"/>
        <v>0</v>
      </c>
      <c r="BE87" s="34">
        <f t="shared" si="21"/>
        <v>90.139999389648438</v>
      </c>
      <c r="BF87" s="34">
        <f t="shared" si="22"/>
        <v>90.139999389648438</v>
      </c>
      <c r="BG87" s="34">
        <f t="shared" si="23"/>
        <v>1.6349046209578575</v>
      </c>
    </row>
    <row r="88" spans="1:59" x14ac:dyDescent="0.25">
      <c r="A88" s="5">
        <v>3</v>
      </c>
      <c r="B88" s="16" t="s">
        <v>428</v>
      </c>
      <c r="C88" s="16">
        <v>1991</v>
      </c>
      <c r="D88" s="16">
        <v>1991</v>
      </c>
      <c r="E88" s="16">
        <v>1991</v>
      </c>
      <c r="F88" s="16" t="s">
        <v>64</v>
      </c>
      <c r="G88" s="16" t="s">
        <v>12</v>
      </c>
      <c r="H88" s="16" t="s">
        <v>99</v>
      </c>
      <c r="I88" s="16" t="s">
        <v>110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2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34">
        <v>91.569999694824219</v>
      </c>
      <c r="AF88" s="5">
        <f t="shared" si="18"/>
        <v>2</v>
      </c>
      <c r="AG88" s="34">
        <f t="shared" si="19"/>
        <v>93.569999694824219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2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34">
        <v>89.910003662109375</v>
      </c>
      <c r="BD88" s="5">
        <f t="shared" si="20"/>
        <v>2</v>
      </c>
      <c r="BE88" s="34">
        <f t="shared" si="21"/>
        <v>91.910003662109375</v>
      </c>
      <c r="BF88" s="34">
        <f t="shared" si="22"/>
        <v>91.910003662109375</v>
      </c>
      <c r="BG88" s="34">
        <f t="shared" si="23"/>
        <v>3.6306247965552192</v>
      </c>
    </row>
    <row r="89" spans="1:59" ht="60" x14ac:dyDescent="0.25">
      <c r="A89" s="5">
        <v>4</v>
      </c>
      <c r="B89" s="16" t="s">
        <v>301</v>
      </c>
      <c r="C89" s="16">
        <v>1996</v>
      </c>
      <c r="D89" s="16">
        <v>1996</v>
      </c>
      <c r="E89" s="16">
        <v>1996</v>
      </c>
      <c r="F89" s="16" t="s">
        <v>64</v>
      </c>
      <c r="G89" s="16" t="s">
        <v>40</v>
      </c>
      <c r="H89" s="16" t="s">
        <v>302</v>
      </c>
      <c r="I89" s="16" t="s">
        <v>303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2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34">
        <v>96.569999694824219</v>
      </c>
      <c r="AF89" s="5">
        <f t="shared" si="18"/>
        <v>2</v>
      </c>
      <c r="AG89" s="34">
        <f t="shared" si="19"/>
        <v>98.569999694824219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34">
        <v>94.330001831054688</v>
      </c>
      <c r="BD89" s="5">
        <f t="shared" si="20"/>
        <v>0</v>
      </c>
      <c r="BE89" s="34">
        <f t="shared" si="21"/>
        <v>94.330001831054688</v>
      </c>
      <c r="BF89" s="34">
        <f t="shared" si="22"/>
        <v>94.330001831054688</v>
      </c>
      <c r="BG89" s="34">
        <f t="shared" si="23"/>
        <v>6.3592279111442664</v>
      </c>
    </row>
    <row r="90" spans="1:59" ht="75" x14ac:dyDescent="0.25">
      <c r="A90" s="5">
        <v>5</v>
      </c>
      <c r="B90" s="16" t="s">
        <v>221</v>
      </c>
      <c r="C90" s="16">
        <v>1998</v>
      </c>
      <c r="D90" s="16">
        <v>1998</v>
      </c>
      <c r="E90" s="16">
        <v>1998</v>
      </c>
      <c r="F90" s="16" t="s">
        <v>85</v>
      </c>
      <c r="G90" s="16" t="s">
        <v>222</v>
      </c>
      <c r="H90" s="16" t="s">
        <v>223</v>
      </c>
      <c r="I90" s="16" t="s">
        <v>224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4">
        <v>96.239997863769531</v>
      </c>
      <c r="AF90" s="5">
        <f t="shared" si="18"/>
        <v>0</v>
      </c>
      <c r="AG90" s="34">
        <f t="shared" si="19"/>
        <v>96.239997863769531</v>
      </c>
      <c r="AH90" s="5">
        <v>2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34">
        <v>93.430000305175781</v>
      </c>
      <c r="BD90" s="5">
        <f t="shared" si="20"/>
        <v>2</v>
      </c>
      <c r="BE90" s="34">
        <f t="shared" si="21"/>
        <v>95.430000305175781</v>
      </c>
      <c r="BF90" s="34">
        <f t="shared" si="22"/>
        <v>95.430000305175781</v>
      </c>
      <c r="BG90" s="34">
        <f t="shared" si="23"/>
        <v>7.5995012721105333</v>
      </c>
    </row>
    <row r="91" spans="1:59" ht="75" x14ac:dyDescent="0.25">
      <c r="A91" s="5">
        <v>6</v>
      </c>
      <c r="B91" s="16" t="s">
        <v>405</v>
      </c>
      <c r="C91" s="16">
        <v>1998</v>
      </c>
      <c r="D91" s="16">
        <v>1998</v>
      </c>
      <c r="E91" s="16">
        <v>1998</v>
      </c>
      <c r="F91" s="16" t="s">
        <v>85</v>
      </c>
      <c r="G91" s="16" t="s">
        <v>115</v>
      </c>
      <c r="H91" s="16" t="s">
        <v>406</v>
      </c>
      <c r="I91" s="16" t="s">
        <v>117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34"/>
      <c r="AF91" s="5">
        <f t="shared" si="18"/>
        <v>0</v>
      </c>
      <c r="AG91" s="34" t="s">
        <v>864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2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34">
        <v>94.040000915527344</v>
      </c>
      <c r="BD91" s="5">
        <f t="shared" si="20"/>
        <v>2</v>
      </c>
      <c r="BE91" s="34">
        <f t="shared" si="21"/>
        <v>96.040000915527344</v>
      </c>
      <c r="BF91" s="34">
        <f t="shared" si="22"/>
        <v>96.040000915527344</v>
      </c>
      <c r="BG91" s="34">
        <f t="shared" si="23"/>
        <v>8.287290869088574</v>
      </c>
    </row>
    <row r="92" spans="1:59" ht="60" x14ac:dyDescent="0.25">
      <c r="A92" s="5">
        <v>7</v>
      </c>
      <c r="B92" s="16" t="s">
        <v>316</v>
      </c>
      <c r="C92" s="16">
        <v>1995</v>
      </c>
      <c r="D92" s="16">
        <v>1995</v>
      </c>
      <c r="E92" s="16">
        <v>1995</v>
      </c>
      <c r="F92" s="16" t="s">
        <v>64</v>
      </c>
      <c r="G92" s="16" t="s">
        <v>40</v>
      </c>
      <c r="H92" s="16" t="s">
        <v>317</v>
      </c>
      <c r="I92" s="16" t="s">
        <v>318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2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34">
        <v>95.760002136230469</v>
      </c>
      <c r="AF92" s="5">
        <f t="shared" si="18"/>
        <v>2</v>
      </c>
      <c r="AG92" s="34">
        <f t="shared" si="19"/>
        <v>97.760002136230469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2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34">
        <v>94.050003051757813</v>
      </c>
      <c r="BD92" s="5">
        <f t="shared" si="20"/>
        <v>2</v>
      </c>
      <c r="BE92" s="34">
        <f t="shared" si="21"/>
        <v>96.050003051757813</v>
      </c>
      <c r="BF92" s="34">
        <f t="shared" si="22"/>
        <v>96.050003051757813</v>
      </c>
      <c r="BG92" s="34">
        <f t="shared" si="23"/>
        <v>8.2985685057501328</v>
      </c>
    </row>
    <row r="93" spans="1:59" ht="75" x14ac:dyDescent="0.25">
      <c r="A93" s="5">
        <v>8</v>
      </c>
      <c r="B93" s="16" t="s">
        <v>242</v>
      </c>
      <c r="C93" s="16">
        <v>2000</v>
      </c>
      <c r="D93" s="16">
        <v>2000</v>
      </c>
      <c r="E93" s="16">
        <v>2000</v>
      </c>
      <c r="F93" s="16" t="s">
        <v>85</v>
      </c>
      <c r="G93" s="16" t="s">
        <v>243</v>
      </c>
      <c r="H93" s="16" t="s">
        <v>244</v>
      </c>
      <c r="I93" s="16" t="s">
        <v>245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4">
        <v>96.930000305175781</v>
      </c>
      <c r="AF93" s="5">
        <f t="shared" si="18"/>
        <v>0</v>
      </c>
      <c r="AG93" s="34">
        <f t="shared" si="19"/>
        <v>96.930000305175781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2</v>
      </c>
      <c r="AY93" s="5">
        <v>2</v>
      </c>
      <c r="AZ93" s="5">
        <v>0</v>
      </c>
      <c r="BA93" s="5">
        <v>0</v>
      </c>
      <c r="BB93" s="5">
        <v>0</v>
      </c>
      <c r="BC93" s="34">
        <v>101.80999755859375</v>
      </c>
      <c r="BD93" s="5">
        <f t="shared" si="20"/>
        <v>4</v>
      </c>
      <c r="BE93" s="34">
        <f t="shared" si="21"/>
        <v>105.80999755859375</v>
      </c>
      <c r="BF93" s="34">
        <f t="shared" si="22"/>
        <v>96.930000305175781</v>
      </c>
      <c r="BG93" s="34">
        <f t="shared" si="23"/>
        <v>9.2907854740598879</v>
      </c>
    </row>
    <row r="94" spans="1:59" ht="30" x14ac:dyDescent="0.25">
      <c r="A94" s="5">
        <v>9</v>
      </c>
      <c r="B94" s="16" t="s">
        <v>453</v>
      </c>
      <c r="C94" s="16">
        <v>1990</v>
      </c>
      <c r="D94" s="16">
        <v>1990</v>
      </c>
      <c r="E94" s="16">
        <v>1990</v>
      </c>
      <c r="F94" s="16" t="s">
        <v>64</v>
      </c>
      <c r="G94" s="16" t="s">
        <v>12</v>
      </c>
      <c r="H94" s="16" t="s">
        <v>192</v>
      </c>
      <c r="I94" s="16" t="s">
        <v>454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34">
        <v>97.669998168945313</v>
      </c>
      <c r="AF94" s="5">
        <f t="shared" si="18"/>
        <v>0</v>
      </c>
      <c r="AG94" s="34">
        <f t="shared" si="19"/>
        <v>97.669998168945313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2</v>
      </c>
      <c r="AW94" s="5">
        <v>2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34">
        <v>102.37999725341797</v>
      </c>
      <c r="BD94" s="5">
        <f t="shared" si="20"/>
        <v>4</v>
      </c>
      <c r="BE94" s="34">
        <f t="shared" si="21"/>
        <v>106.37999725341797</v>
      </c>
      <c r="BF94" s="34">
        <f t="shared" si="22"/>
        <v>97.669998168945313</v>
      </c>
      <c r="BG94" s="34">
        <f t="shared" si="23"/>
        <v>10.125149938373006</v>
      </c>
    </row>
    <row r="95" spans="1:59" x14ac:dyDescent="0.25">
      <c r="A95" s="5">
        <v>10</v>
      </c>
      <c r="B95" s="16" t="s">
        <v>109</v>
      </c>
      <c r="C95" s="16">
        <v>1995</v>
      </c>
      <c r="D95" s="16">
        <v>1995</v>
      </c>
      <c r="E95" s="16">
        <v>1995</v>
      </c>
      <c r="F95" s="16" t="s">
        <v>85</v>
      </c>
      <c r="G95" s="16" t="s">
        <v>12</v>
      </c>
      <c r="H95" s="16" t="s">
        <v>99</v>
      </c>
      <c r="I95" s="16" t="s">
        <v>110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34">
        <v>98.160003662109375</v>
      </c>
      <c r="AF95" s="5">
        <f t="shared" si="18"/>
        <v>0</v>
      </c>
      <c r="AG95" s="34">
        <f t="shared" si="19"/>
        <v>98.160003662109375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34">
        <v>100.11000061035156</v>
      </c>
      <c r="BD95" s="5">
        <f t="shared" si="20"/>
        <v>0</v>
      </c>
      <c r="BE95" s="34">
        <f t="shared" si="21"/>
        <v>100.11000061035156</v>
      </c>
      <c r="BF95" s="34">
        <f t="shared" si="22"/>
        <v>98.160003662109375</v>
      </c>
      <c r="BG95" s="34">
        <f t="shared" si="23"/>
        <v>10.677642304677528</v>
      </c>
    </row>
    <row r="96" spans="1:59" ht="30" x14ac:dyDescent="0.25">
      <c r="A96" s="5">
        <v>11</v>
      </c>
      <c r="B96" s="16" t="s">
        <v>456</v>
      </c>
      <c r="C96" s="16">
        <v>1990</v>
      </c>
      <c r="D96" s="16">
        <v>1990</v>
      </c>
      <c r="E96" s="16">
        <v>1990</v>
      </c>
      <c r="F96" s="16" t="s">
        <v>64</v>
      </c>
      <c r="G96" s="16" t="s">
        <v>12</v>
      </c>
      <c r="H96" s="16" t="s">
        <v>192</v>
      </c>
      <c r="I96" s="16" t="s">
        <v>283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2</v>
      </c>
      <c r="AC96" s="5">
        <v>0</v>
      </c>
      <c r="AD96" s="5">
        <v>0</v>
      </c>
      <c r="AE96" s="34">
        <v>96.470001220703125</v>
      </c>
      <c r="AF96" s="5">
        <f t="shared" si="18"/>
        <v>2</v>
      </c>
      <c r="AG96" s="34">
        <f t="shared" si="19"/>
        <v>98.470001220703125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34">
        <v>103.15000152587891</v>
      </c>
      <c r="BD96" s="5">
        <f t="shared" si="20"/>
        <v>0</v>
      </c>
      <c r="BE96" s="34">
        <f t="shared" si="21"/>
        <v>103.15000152587891</v>
      </c>
      <c r="BF96" s="34">
        <f t="shared" si="22"/>
        <v>98.470001220703125</v>
      </c>
      <c r="BG96" s="34">
        <f t="shared" si="23"/>
        <v>11.02717162033918</v>
      </c>
    </row>
    <row r="97" spans="1:59" ht="30" x14ac:dyDescent="0.25">
      <c r="A97" s="5">
        <v>12</v>
      </c>
      <c r="B97" s="16" t="s">
        <v>185</v>
      </c>
      <c r="C97" s="16">
        <v>2000</v>
      </c>
      <c r="D97" s="16">
        <v>2000</v>
      </c>
      <c r="E97" s="16">
        <v>2000</v>
      </c>
      <c r="F97" s="16" t="s">
        <v>85</v>
      </c>
      <c r="G97" s="16" t="s">
        <v>12</v>
      </c>
      <c r="H97" s="16" t="s">
        <v>99</v>
      </c>
      <c r="I97" s="16" t="s">
        <v>100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4">
        <v>99.5</v>
      </c>
      <c r="AF97" s="5">
        <f t="shared" si="18"/>
        <v>0</v>
      </c>
      <c r="AG97" s="34">
        <f t="shared" si="19"/>
        <v>99.5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2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34">
        <v>98.709999084472656</v>
      </c>
      <c r="BD97" s="5">
        <f t="shared" si="20"/>
        <v>2</v>
      </c>
      <c r="BE97" s="34">
        <f t="shared" si="21"/>
        <v>100.70999908447266</v>
      </c>
      <c r="BF97" s="34">
        <f t="shared" si="22"/>
        <v>99.5</v>
      </c>
      <c r="BG97" s="34">
        <f t="shared" si="23"/>
        <v>12.188518729307129</v>
      </c>
    </row>
    <row r="98" spans="1:59" ht="30" x14ac:dyDescent="0.25">
      <c r="A98" s="5">
        <v>13</v>
      </c>
      <c r="B98" s="16" t="s">
        <v>98</v>
      </c>
      <c r="C98" s="16">
        <v>1999</v>
      </c>
      <c r="D98" s="16">
        <v>1999</v>
      </c>
      <c r="E98" s="16">
        <v>1999</v>
      </c>
      <c r="F98" s="16" t="s">
        <v>85</v>
      </c>
      <c r="G98" s="16" t="s">
        <v>12</v>
      </c>
      <c r="H98" s="16" t="s">
        <v>99</v>
      </c>
      <c r="I98" s="16" t="s">
        <v>100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2</v>
      </c>
      <c r="AD98" s="5">
        <v>0</v>
      </c>
      <c r="AE98" s="34">
        <v>101.01000213623047</v>
      </c>
      <c r="AF98" s="5">
        <f t="shared" si="18"/>
        <v>2</v>
      </c>
      <c r="AG98" s="34">
        <f t="shared" si="19"/>
        <v>103.01000213623047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34">
        <v>100.01000213623047</v>
      </c>
      <c r="BD98" s="5">
        <f t="shared" si="20"/>
        <v>0</v>
      </c>
      <c r="BE98" s="34">
        <f t="shared" si="21"/>
        <v>100.01000213623047</v>
      </c>
      <c r="BF98" s="34">
        <f t="shared" si="22"/>
        <v>100.01000213623047</v>
      </c>
      <c r="BG98" s="34">
        <f t="shared" si="23"/>
        <v>12.763557766618472</v>
      </c>
    </row>
    <row r="99" spans="1:59" ht="30" x14ac:dyDescent="0.25">
      <c r="A99" s="5">
        <v>14</v>
      </c>
      <c r="B99" s="16" t="s">
        <v>215</v>
      </c>
      <c r="C99" s="16">
        <v>2000</v>
      </c>
      <c r="D99" s="16">
        <v>2000</v>
      </c>
      <c r="E99" s="16">
        <v>2000</v>
      </c>
      <c r="F99" s="16" t="s">
        <v>85</v>
      </c>
      <c r="G99" s="16" t="s">
        <v>12</v>
      </c>
      <c r="H99" s="16" t="s">
        <v>99</v>
      </c>
      <c r="I99" s="16" t="s">
        <v>100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34">
        <v>102.40000152587891</v>
      </c>
      <c r="AF99" s="5">
        <f t="shared" si="18"/>
        <v>0</v>
      </c>
      <c r="AG99" s="34">
        <f t="shared" si="19"/>
        <v>102.40000152587891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2</v>
      </c>
      <c r="BA99" s="5">
        <v>0</v>
      </c>
      <c r="BB99" s="5">
        <v>0</v>
      </c>
      <c r="BC99" s="34">
        <v>105.55999755859375</v>
      </c>
      <c r="BD99" s="5">
        <f t="shared" si="20"/>
        <v>2</v>
      </c>
      <c r="BE99" s="34">
        <f t="shared" si="21"/>
        <v>107.55999755859375</v>
      </c>
      <c r="BF99" s="34">
        <f t="shared" si="22"/>
        <v>102.40000152587891</v>
      </c>
      <c r="BG99" s="34">
        <f t="shared" si="23"/>
        <v>15.458336573539139</v>
      </c>
    </row>
    <row r="100" spans="1:59" ht="60" x14ac:dyDescent="0.25">
      <c r="A100" s="5">
        <v>15</v>
      </c>
      <c r="B100" s="16" t="s">
        <v>379</v>
      </c>
      <c r="C100" s="16">
        <v>2000</v>
      </c>
      <c r="D100" s="16">
        <v>2000</v>
      </c>
      <c r="E100" s="16">
        <v>2000</v>
      </c>
      <c r="F100" s="16" t="s">
        <v>85</v>
      </c>
      <c r="G100" s="16" t="s">
        <v>243</v>
      </c>
      <c r="H100" s="16" t="s">
        <v>380</v>
      </c>
      <c r="I100" s="16" t="s">
        <v>381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50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4">
        <v>91.029998779296875</v>
      </c>
      <c r="AF100" s="5">
        <f t="shared" si="18"/>
        <v>50</v>
      </c>
      <c r="AG100" s="34">
        <f t="shared" si="19"/>
        <v>141.02999877929687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2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34">
        <v>100.62000274658203</v>
      </c>
      <c r="BD100" s="5">
        <f t="shared" si="20"/>
        <v>2</v>
      </c>
      <c r="BE100" s="34">
        <f t="shared" si="21"/>
        <v>102.62000274658203</v>
      </c>
      <c r="BF100" s="34">
        <f t="shared" si="22"/>
        <v>102.62000274658203</v>
      </c>
      <c r="BG100" s="34">
        <f t="shared" si="23"/>
        <v>15.706392966195651</v>
      </c>
    </row>
    <row r="101" spans="1:59" ht="90" x14ac:dyDescent="0.25">
      <c r="A101" s="5">
        <v>16</v>
      </c>
      <c r="B101" s="16" t="s">
        <v>418</v>
      </c>
      <c r="C101" s="16">
        <v>2003</v>
      </c>
      <c r="D101" s="16">
        <v>2003</v>
      </c>
      <c r="E101" s="16">
        <v>2003</v>
      </c>
      <c r="F101" s="16">
        <v>2</v>
      </c>
      <c r="G101" s="16" t="s">
        <v>40</v>
      </c>
      <c r="H101" s="16" t="s">
        <v>419</v>
      </c>
      <c r="I101" s="16" t="s">
        <v>420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4">
        <v>103.19000244140625</v>
      </c>
      <c r="AF101" s="5">
        <f t="shared" si="18"/>
        <v>0</v>
      </c>
      <c r="AG101" s="34">
        <f t="shared" si="19"/>
        <v>103.19000244140625</v>
      </c>
      <c r="AH101" s="5">
        <v>0</v>
      </c>
      <c r="AI101" s="5">
        <v>0</v>
      </c>
      <c r="AJ101" s="5">
        <v>0</v>
      </c>
      <c r="AK101" s="5">
        <v>2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2</v>
      </c>
      <c r="AZ101" s="5">
        <v>0</v>
      </c>
      <c r="BA101" s="5">
        <v>2</v>
      </c>
      <c r="BB101" s="5">
        <v>0</v>
      </c>
      <c r="BC101" s="34">
        <v>105.45999908447266</v>
      </c>
      <c r="BD101" s="5">
        <f t="shared" si="20"/>
        <v>6</v>
      </c>
      <c r="BE101" s="34">
        <f t="shared" si="21"/>
        <v>111.45999908447266</v>
      </c>
      <c r="BF101" s="34">
        <f t="shared" si="22"/>
        <v>103.19000244140625</v>
      </c>
      <c r="BG101" s="34">
        <f t="shared" si="23"/>
        <v>16.349080618843754</v>
      </c>
    </row>
    <row r="102" spans="1:59" ht="30" x14ac:dyDescent="0.25">
      <c r="A102" s="5">
        <v>17</v>
      </c>
      <c r="B102" s="16" t="s">
        <v>445</v>
      </c>
      <c r="C102" s="16">
        <v>1985</v>
      </c>
      <c r="D102" s="16">
        <v>1985</v>
      </c>
      <c r="E102" s="16">
        <v>1985</v>
      </c>
      <c r="F102" s="16" t="s">
        <v>85</v>
      </c>
      <c r="G102" s="16" t="s">
        <v>12</v>
      </c>
      <c r="H102" s="16" t="s">
        <v>78</v>
      </c>
      <c r="I102" s="16" t="s">
        <v>66</v>
      </c>
      <c r="J102" s="5">
        <v>0</v>
      </c>
      <c r="K102" s="5">
        <v>0</v>
      </c>
      <c r="L102" s="5">
        <v>2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34">
        <v>103.02999877929687</v>
      </c>
      <c r="AF102" s="5">
        <f t="shared" si="18"/>
        <v>2</v>
      </c>
      <c r="AG102" s="34">
        <f t="shared" si="19"/>
        <v>105.02999877929687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2</v>
      </c>
      <c r="AZ102" s="5">
        <v>0</v>
      </c>
      <c r="BA102" s="5">
        <v>0</v>
      </c>
      <c r="BB102" s="5">
        <v>0</v>
      </c>
      <c r="BC102" s="34">
        <v>104.23999786376953</v>
      </c>
      <c r="BD102" s="5">
        <f t="shared" si="20"/>
        <v>2</v>
      </c>
      <c r="BE102" s="34">
        <f t="shared" si="21"/>
        <v>106.23999786376953</v>
      </c>
      <c r="BF102" s="34">
        <f t="shared" si="22"/>
        <v>105.02999877929687</v>
      </c>
      <c r="BG102" s="34">
        <f t="shared" si="23"/>
        <v>18.423718444123139</v>
      </c>
    </row>
    <row r="103" spans="1:59" ht="75" x14ac:dyDescent="0.25">
      <c r="A103" s="5">
        <v>18</v>
      </c>
      <c r="B103" s="16" t="s">
        <v>114</v>
      </c>
      <c r="C103" s="16">
        <v>1998</v>
      </c>
      <c r="D103" s="16">
        <v>1998</v>
      </c>
      <c r="E103" s="16">
        <v>1998</v>
      </c>
      <c r="F103" s="16" t="s">
        <v>85</v>
      </c>
      <c r="G103" s="16" t="s">
        <v>115</v>
      </c>
      <c r="H103" s="16" t="s">
        <v>116</v>
      </c>
      <c r="I103" s="16" t="s">
        <v>117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2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2</v>
      </c>
      <c r="Y103" s="5">
        <v>0</v>
      </c>
      <c r="Z103" s="5">
        <v>0</v>
      </c>
      <c r="AA103" s="5">
        <v>0</v>
      </c>
      <c r="AB103" s="5">
        <v>2</v>
      </c>
      <c r="AC103" s="5">
        <v>0</v>
      </c>
      <c r="AD103" s="5">
        <v>0</v>
      </c>
      <c r="AE103" s="34">
        <v>103.55999755859375</v>
      </c>
      <c r="AF103" s="5">
        <f t="shared" si="18"/>
        <v>6</v>
      </c>
      <c r="AG103" s="34">
        <f t="shared" si="19"/>
        <v>109.55999755859375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2</v>
      </c>
      <c r="AT103" s="5">
        <v>0</v>
      </c>
      <c r="AU103" s="5">
        <v>0</v>
      </c>
      <c r="AV103" s="5">
        <v>2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34">
        <v>108</v>
      </c>
      <c r="BD103" s="5">
        <f t="shared" si="20"/>
        <v>4</v>
      </c>
      <c r="BE103" s="34">
        <f t="shared" si="21"/>
        <v>112</v>
      </c>
      <c r="BF103" s="34">
        <f t="shared" si="22"/>
        <v>109.55999755859375</v>
      </c>
      <c r="BG103" s="34">
        <f t="shared" si="23"/>
        <v>23.531395357639578</v>
      </c>
    </row>
    <row r="105" spans="1:59" ht="18.75" x14ac:dyDescent="0.25">
      <c r="A105" s="20" t="s">
        <v>906</v>
      </c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59" x14ac:dyDescent="0.25">
      <c r="A106" s="25" t="s">
        <v>855</v>
      </c>
      <c r="B106" s="25" t="s">
        <v>1</v>
      </c>
      <c r="C106" s="25" t="s">
        <v>2</v>
      </c>
      <c r="D106" s="25" t="s">
        <v>507</v>
      </c>
      <c r="E106" s="25" t="s">
        <v>508</v>
      </c>
      <c r="F106" s="25" t="s">
        <v>3</v>
      </c>
      <c r="G106" s="25" t="s">
        <v>4</v>
      </c>
      <c r="H106" s="25" t="s">
        <v>5</v>
      </c>
      <c r="I106" s="25" t="s">
        <v>6</v>
      </c>
      <c r="J106" s="27" t="s">
        <v>857</v>
      </c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9"/>
      <c r="AH106" s="27" t="s">
        <v>861</v>
      </c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9"/>
      <c r="BF106" s="25" t="s">
        <v>862</v>
      </c>
      <c r="BG106" s="25" t="s">
        <v>863</v>
      </c>
    </row>
    <row r="107" spans="1:59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30">
        <v>1</v>
      </c>
      <c r="K107" s="30">
        <v>2</v>
      </c>
      <c r="L107" s="30">
        <v>3</v>
      </c>
      <c r="M107" s="30">
        <v>4</v>
      </c>
      <c r="N107" s="30">
        <v>5</v>
      </c>
      <c r="O107" s="30">
        <v>6</v>
      </c>
      <c r="P107" s="30">
        <v>7</v>
      </c>
      <c r="Q107" s="30">
        <v>8</v>
      </c>
      <c r="R107" s="30">
        <v>9</v>
      </c>
      <c r="S107" s="30">
        <v>10</v>
      </c>
      <c r="T107" s="30">
        <v>11</v>
      </c>
      <c r="U107" s="30">
        <v>12</v>
      </c>
      <c r="V107" s="30">
        <v>13</v>
      </c>
      <c r="W107" s="30">
        <v>14</v>
      </c>
      <c r="X107" s="30">
        <v>15</v>
      </c>
      <c r="Y107" s="30">
        <v>16</v>
      </c>
      <c r="Z107" s="30">
        <v>17</v>
      </c>
      <c r="AA107" s="30">
        <v>18</v>
      </c>
      <c r="AB107" s="30">
        <v>19</v>
      </c>
      <c r="AC107" s="30">
        <v>20</v>
      </c>
      <c r="AD107" s="30">
        <v>21</v>
      </c>
      <c r="AE107" s="30" t="s">
        <v>858</v>
      </c>
      <c r="AF107" s="30" t="s">
        <v>859</v>
      </c>
      <c r="AG107" s="30" t="s">
        <v>860</v>
      </c>
      <c r="AH107" s="30">
        <v>1</v>
      </c>
      <c r="AI107" s="30">
        <v>2</v>
      </c>
      <c r="AJ107" s="30">
        <v>3</v>
      </c>
      <c r="AK107" s="30">
        <v>4</v>
      </c>
      <c r="AL107" s="30">
        <v>5</v>
      </c>
      <c r="AM107" s="30">
        <v>6</v>
      </c>
      <c r="AN107" s="30">
        <v>7</v>
      </c>
      <c r="AO107" s="30">
        <v>8</v>
      </c>
      <c r="AP107" s="30">
        <v>9</v>
      </c>
      <c r="AQ107" s="30">
        <v>10</v>
      </c>
      <c r="AR107" s="30">
        <v>11</v>
      </c>
      <c r="AS107" s="30">
        <v>12</v>
      </c>
      <c r="AT107" s="30">
        <v>13</v>
      </c>
      <c r="AU107" s="30">
        <v>14</v>
      </c>
      <c r="AV107" s="30">
        <v>15</v>
      </c>
      <c r="AW107" s="30">
        <v>16</v>
      </c>
      <c r="AX107" s="30">
        <v>17</v>
      </c>
      <c r="AY107" s="30">
        <v>18</v>
      </c>
      <c r="AZ107" s="30">
        <v>19</v>
      </c>
      <c r="BA107" s="30">
        <v>20</v>
      </c>
      <c r="BB107" s="30">
        <v>21</v>
      </c>
      <c r="BC107" s="30" t="s">
        <v>858</v>
      </c>
      <c r="BD107" s="30" t="s">
        <v>859</v>
      </c>
      <c r="BE107" s="30" t="s">
        <v>860</v>
      </c>
      <c r="BF107" s="26"/>
      <c r="BG107" s="26"/>
    </row>
    <row r="108" spans="1:59" ht="45" x14ac:dyDescent="0.25">
      <c r="A108" s="31">
        <v>1</v>
      </c>
      <c r="B108" s="32" t="s">
        <v>240</v>
      </c>
      <c r="C108" s="32">
        <v>1997</v>
      </c>
      <c r="D108" s="32">
        <v>1997</v>
      </c>
      <c r="E108" s="32">
        <v>1997</v>
      </c>
      <c r="F108" s="32" t="s">
        <v>64</v>
      </c>
      <c r="G108" s="32" t="s">
        <v>12</v>
      </c>
      <c r="H108" s="32" t="s">
        <v>192</v>
      </c>
      <c r="I108" s="32" t="s">
        <v>193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3">
        <v>105.87000274658203</v>
      </c>
      <c r="AF108" s="31">
        <f t="shared" ref="AF108:AF115" si="24">SUM(J108:AD108)</f>
        <v>0</v>
      </c>
      <c r="AG108" s="33">
        <f t="shared" ref="AG108:AG115" si="25">AE108+AF108</f>
        <v>105.87000274658203</v>
      </c>
      <c r="AH108" s="31">
        <v>0</v>
      </c>
      <c r="AI108" s="31">
        <v>0</v>
      </c>
      <c r="AJ108" s="31">
        <v>0</v>
      </c>
      <c r="AK108" s="31">
        <v>0</v>
      </c>
      <c r="AL108" s="31">
        <v>0</v>
      </c>
      <c r="AM108" s="31">
        <v>0</v>
      </c>
      <c r="AN108" s="31">
        <v>0</v>
      </c>
      <c r="AO108" s="31">
        <v>0</v>
      </c>
      <c r="AP108" s="31">
        <v>0</v>
      </c>
      <c r="AQ108" s="31">
        <v>0</v>
      </c>
      <c r="AR108" s="31">
        <v>0</v>
      </c>
      <c r="AS108" s="31">
        <v>0</v>
      </c>
      <c r="AT108" s="31">
        <v>0</v>
      </c>
      <c r="AU108" s="31">
        <v>0</v>
      </c>
      <c r="AV108" s="31">
        <v>0</v>
      </c>
      <c r="AW108" s="31">
        <v>0</v>
      </c>
      <c r="AX108" s="31">
        <v>0</v>
      </c>
      <c r="AY108" s="31">
        <v>0</v>
      </c>
      <c r="AZ108" s="31">
        <v>0</v>
      </c>
      <c r="BA108" s="31">
        <v>0</v>
      </c>
      <c r="BB108" s="31">
        <v>0</v>
      </c>
      <c r="BC108" s="33">
        <v>104.58000183105469</v>
      </c>
      <c r="BD108" s="31">
        <f t="shared" ref="BD108:BD115" si="26">SUM(AH108:BB108)</f>
        <v>0</v>
      </c>
      <c r="BE108" s="33">
        <f t="shared" ref="BE108:BE115" si="27">BC108+BD108</f>
        <v>104.58000183105469</v>
      </c>
      <c r="BF108" s="33">
        <f t="shared" ref="BF108:BF115" si="28">MIN(BE108,AG108)</f>
        <v>104.58000183105469</v>
      </c>
      <c r="BG108" s="33">
        <f t="shared" ref="BG108:BG115" si="29">IF( AND(ISNUMBER(BF$108),ISNUMBER(BF108)),(BF108-BF$108)/BF$108*100,"")</f>
        <v>0</v>
      </c>
    </row>
    <row r="109" spans="1:59" ht="120" x14ac:dyDescent="0.25">
      <c r="A109" s="5">
        <v>2</v>
      </c>
      <c r="B109" s="16" t="s">
        <v>476</v>
      </c>
      <c r="C109" s="16">
        <v>2000</v>
      </c>
      <c r="D109" s="16">
        <v>2000</v>
      </c>
      <c r="E109" s="16">
        <v>2000</v>
      </c>
      <c r="F109" s="16" t="s">
        <v>64</v>
      </c>
      <c r="G109" s="16" t="s">
        <v>477</v>
      </c>
      <c r="H109" s="16" t="s">
        <v>478</v>
      </c>
      <c r="I109" s="16" t="s">
        <v>479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34">
        <v>106.48999786376953</v>
      </c>
      <c r="AF109" s="5">
        <f t="shared" si="24"/>
        <v>0</v>
      </c>
      <c r="AG109" s="34">
        <f t="shared" si="25"/>
        <v>106.48999786376953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34">
        <v>104.76000213623047</v>
      </c>
      <c r="BD109" s="5">
        <f t="shared" si="26"/>
        <v>0</v>
      </c>
      <c r="BE109" s="34">
        <f t="shared" si="27"/>
        <v>104.76000213623047</v>
      </c>
      <c r="BF109" s="34">
        <f t="shared" si="28"/>
        <v>104.76000213623047</v>
      </c>
      <c r="BG109" s="34">
        <f t="shared" si="29"/>
        <v>0.1721173283842215</v>
      </c>
    </row>
    <row r="110" spans="1:59" ht="60" x14ac:dyDescent="0.25">
      <c r="A110" s="5">
        <v>3</v>
      </c>
      <c r="B110" s="16" t="s">
        <v>437</v>
      </c>
      <c r="C110" s="16">
        <v>2001</v>
      </c>
      <c r="D110" s="16">
        <v>2001</v>
      </c>
      <c r="E110" s="16">
        <v>2001</v>
      </c>
      <c r="F110" s="16" t="s">
        <v>85</v>
      </c>
      <c r="G110" s="16" t="s">
        <v>40</v>
      </c>
      <c r="H110" s="16" t="s">
        <v>438</v>
      </c>
      <c r="I110" s="16" t="s">
        <v>318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2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4">
        <v>105.09999847412109</v>
      </c>
      <c r="AF110" s="5">
        <f t="shared" si="24"/>
        <v>2</v>
      </c>
      <c r="AG110" s="34">
        <f t="shared" si="25"/>
        <v>107.09999847412109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2</v>
      </c>
      <c r="BA110" s="5">
        <v>2</v>
      </c>
      <c r="BB110" s="5">
        <v>0</v>
      </c>
      <c r="BC110" s="34">
        <v>105.62999725341797</v>
      </c>
      <c r="BD110" s="5">
        <f t="shared" si="26"/>
        <v>4</v>
      </c>
      <c r="BE110" s="34">
        <f t="shared" si="27"/>
        <v>109.62999725341797</v>
      </c>
      <c r="BF110" s="34">
        <f t="shared" si="28"/>
        <v>107.09999847412109</v>
      </c>
      <c r="BG110" s="34">
        <f t="shared" si="29"/>
        <v>2.4096353021081143</v>
      </c>
    </row>
    <row r="111" spans="1:59" ht="30" x14ac:dyDescent="0.25">
      <c r="A111" s="5">
        <v>4</v>
      </c>
      <c r="B111" s="16" t="s">
        <v>440</v>
      </c>
      <c r="C111" s="16">
        <v>1991</v>
      </c>
      <c r="D111" s="16">
        <v>1991</v>
      </c>
      <c r="E111" s="16">
        <v>1991</v>
      </c>
      <c r="F111" s="16" t="s">
        <v>64</v>
      </c>
      <c r="G111" s="16" t="s">
        <v>441</v>
      </c>
      <c r="H111" s="16" t="s">
        <v>442</v>
      </c>
      <c r="I111" s="16" t="s">
        <v>443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0</v>
      </c>
      <c r="AA111" s="5">
        <v>2</v>
      </c>
      <c r="AB111" s="5">
        <v>0</v>
      </c>
      <c r="AC111" s="5">
        <v>0</v>
      </c>
      <c r="AD111" s="5">
        <v>0</v>
      </c>
      <c r="AE111" s="34">
        <v>104.70999908447266</v>
      </c>
      <c r="AF111" s="5">
        <f t="shared" si="24"/>
        <v>4</v>
      </c>
      <c r="AG111" s="34">
        <f t="shared" si="25"/>
        <v>108.70999908447266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2</v>
      </c>
      <c r="AW111" s="5">
        <v>0</v>
      </c>
      <c r="AX111" s="5">
        <v>0</v>
      </c>
      <c r="AY111" s="5">
        <v>2</v>
      </c>
      <c r="AZ111" s="5">
        <v>0</v>
      </c>
      <c r="BA111" s="5">
        <v>0</v>
      </c>
      <c r="BB111" s="5">
        <v>0</v>
      </c>
      <c r="BC111" s="34">
        <v>105.30000305175781</v>
      </c>
      <c r="BD111" s="5">
        <f t="shared" si="26"/>
        <v>4</v>
      </c>
      <c r="BE111" s="34">
        <f t="shared" si="27"/>
        <v>109.30000305175781</v>
      </c>
      <c r="BF111" s="34">
        <f t="shared" si="28"/>
        <v>108.70999908447266</v>
      </c>
      <c r="BG111" s="34">
        <f t="shared" si="29"/>
        <v>3.9491271573028217</v>
      </c>
    </row>
    <row r="112" spans="1:59" ht="75" x14ac:dyDescent="0.25">
      <c r="A112" s="5">
        <v>5</v>
      </c>
      <c r="B112" s="16" t="s">
        <v>356</v>
      </c>
      <c r="C112" s="16">
        <v>2001</v>
      </c>
      <c r="D112" s="16">
        <v>2001</v>
      </c>
      <c r="E112" s="16">
        <v>2001</v>
      </c>
      <c r="F112" s="16" t="s">
        <v>85</v>
      </c>
      <c r="G112" s="16" t="s">
        <v>12</v>
      </c>
      <c r="H112" s="16" t="s">
        <v>357</v>
      </c>
      <c r="I112" s="16" t="s">
        <v>358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34"/>
      <c r="AF112" s="5">
        <f t="shared" si="24"/>
        <v>0</v>
      </c>
      <c r="AG112" s="34" t="s">
        <v>864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34">
        <v>114.88999938964844</v>
      </c>
      <c r="BD112" s="5">
        <f t="shared" si="26"/>
        <v>0</v>
      </c>
      <c r="BE112" s="34">
        <f t="shared" si="27"/>
        <v>114.88999938964844</v>
      </c>
      <c r="BF112" s="34">
        <f t="shared" si="28"/>
        <v>114.88999938964844</v>
      </c>
      <c r="BG112" s="34">
        <f t="shared" si="29"/>
        <v>9.8584790381331118</v>
      </c>
    </row>
    <row r="113" spans="1:59" ht="45" x14ac:dyDescent="0.25">
      <c r="A113" s="5">
        <v>6</v>
      </c>
      <c r="B113" s="16" t="s">
        <v>251</v>
      </c>
      <c r="C113" s="16">
        <v>1999</v>
      </c>
      <c r="D113" s="16">
        <v>1999</v>
      </c>
      <c r="E113" s="16">
        <v>1999</v>
      </c>
      <c r="F113" s="16" t="s">
        <v>85</v>
      </c>
      <c r="G113" s="16" t="s">
        <v>12</v>
      </c>
      <c r="H113" s="16" t="s">
        <v>244</v>
      </c>
      <c r="I113" s="16" t="s">
        <v>252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50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34">
        <v>105.79000091552734</v>
      </c>
      <c r="AF113" s="5">
        <f t="shared" si="24"/>
        <v>50</v>
      </c>
      <c r="AG113" s="34">
        <f t="shared" si="25"/>
        <v>155.79000091552734</v>
      </c>
      <c r="AH113" s="5">
        <v>0</v>
      </c>
      <c r="AI113" s="5">
        <v>0</v>
      </c>
      <c r="AJ113" s="5">
        <v>2</v>
      </c>
      <c r="AK113" s="5">
        <v>2</v>
      </c>
      <c r="AL113" s="5">
        <v>0</v>
      </c>
      <c r="AM113" s="5">
        <v>0</v>
      </c>
      <c r="AN113" s="5">
        <v>0</v>
      </c>
      <c r="AO113" s="5">
        <v>2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2</v>
      </c>
      <c r="AX113" s="5">
        <v>0</v>
      </c>
      <c r="AY113" s="5">
        <v>0</v>
      </c>
      <c r="AZ113" s="5">
        <v>0</v>
      </c>
      <c r="BA113" s="5">
        <v>0</v>
      </c>
      <c r="BB113" s="5">
        <v>2</v>
      </c>
      <c r="BC113" s="34">
        <v>109.31999969482422</v>
      </c>
      <c r="BD113" s="5">
        <f t="shared" si="26"/>
        <v>10</v>
      </c>
      <c r="BE113" s="34">
        <f t="shared" si="27"/>
        <v>119.31999969482422</v>
      </c>
      <c r="BF113" s="34">
        <f t="shared" si="28"/>
        <v>119.31999969482422</v>
      </c>
      <c r="BG113" s="34">
        <f t="shared" si="29"/>
        <v>14.094470841166631</v>
      </c>
    </row>
    <row r="114" spans="1:59" ht="45" x14ac:dyDescent="0.25">
      <c r="A114" s="5">
        <v>7</v>
      </c>
      <c r="B114" s="16" t="s">
        <v>345</v>
      </c>
      <c r="C114" s="16">
        <v>1998</v>
      </c>
      <c r="D114" s="16">
        <v>1998</v>
      </c>
      <c r="E114" s="16">
        <v>1998</v>
      </c>
      <c r="F114" s="16" t="s">
        <v>85</v>
      </c>
      <c r="G114" s="16" t="s">
        <v>40</v>
      </c>
      <c r="H114" s="16" t="s">
        <v>346</v>
      </c>
      <c r="I114" s="16" t="s">
        <v>347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2</v>
      </c>
      <c r="Z114" s="5">
        <v>0</v>
      </c>
      <c r="AA114" s="5">
        <v>0</v>
      </c>
      <c r="AB114" s="5">
        <v>2</v>
      </c>
      <c r="AC114" s="5">
        <v>0</v>
      </c>
      <c r="AD114" s="5">
        <v>0</v>
      </c>
      <c r="AE114" s="34">
        <v>124.44000244140625</v>
      </c>
      <c r="AF114" s="5">
        <f t="shared" si="24"/>
        <v>4</v>
      </c>
      <c r="AG114" s="34">
        <f t="shared" si="25"/>
        <v>128.44000244140625</v>
      </c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34"/>
      <c r="BD114" s="5">
        <f t="shared" si="26"/>
        <v>0</v>
      </c>
      <c r="BE114" s="34" t="s">
        <v>864</v>
      </c>
      <c r="BF114" s="34">
        <f t="shared" si="28"/>
        <v>128.44000244140625</v>
      </c>
      <c r="BG114" s="34">
        <f t="shared" si="29"/>
        <v>22.815069987182209</v>
      </c>
    </row>
    <row r="115" spans="1:59" ht="30" x14ac:dyDescent="0.25">
      <c r="A115" s="5">
        <v>8</v>
      </c>
      <c r="B115" s="16" t="s">
        <v>281</v>
      </c>
      <c r="C115" s="16">
        <v>1987</v>
      </c>
      <c r="D115" s="16">
        <v>1987</v>
      </c>
      <c r="E115" s="16">
        <v>1987</v>
      </c>
      <c r="F115" s="16" t="s">
        <v>282</v>
      </c>
      <c r="G115" s="16" t="s">
        <v>12</v>
      </c>
      <c r="H115" s="16" t="s">
        <v>192</v>
      </c>
      <c r="I115" s="16" t="s">
        <v>283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34"/>
      <c r="AF115" s="5">
        <f t="shared" si="24"/>
        <v>0</v>
      </c>
      <c r="AG115" s="34" t="s">
        <v>864</v>
      </c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34"/>
      <c r="BD115" s="5">
        <f t="shared" si="26"/>
        <v>0</v>
      </c>
      <c r="BE115" s="34" t="s">
        <v>864</v>
      </c>
      <c r="BF115" s="34"/>
      <c r="BG115" s="34" t="str">
        <f t="shared" si="29"/>
        <v/>
      </c>
    </row>
  </sheetData>
  <mergeCells count="76">
    <mergeCell ref="BF106:BF107"/>
    <mergeCell ref="BG106:BG107"/>
    <mergeCell ref="G106:G107"/>
    <mergeCell ref="H106:H107"/>
    <mergeCell ref="I106:I107"/>
    <mergeCell ref="A105:J105"/>
    <mergeCell ref="J106:AG106"/>
    <mergeCell ref="AH106:BE106"/>
    <mergeCell ref="A106:A107"/>
    <mergeCell ref="B106:B107"/>
    <mergeCell ref="C106:C107"/>
    <mergeCell ref="D106:D107"/>
    <mergeCell ref="E106:E107"/>
    <mergeCell ref="F106:F107"/>
    <mergeCell ref="I84:I85"/>
    <mergeCell ref="A83:J83"/>
    <mergeCell ref="J84:AG84"/>
    <mergeCell ref="AH84:BE84"/>
    <mergeCell ref="BF84:BF85"/>
    <mergeCell ref="BG84:BG85"/>
    <mergeCell ref="BF62:BF63"/>
    <mergeCell ref="BG62:BG63"/>
    <mergeCell ref="A84:A85"/>
    <mergeCell ref="B84:B85"/>
    <mergeCell ref="C84:C85"/>
    <mergeCell ref="D84:D85"/>
    <mergeCell ref="E84:E85"/>
    <mergeCell ref="F84:F85"/>
    <mergeCell ref="G84:G85"/>
    <mergeCell ref="H84:H85"/>
    <mergeCell ref="G62:G63"/>
    <mergeCell ref="H62:H63"/>
    <mergeCell ref="I62:I63"/>
    <mergeCell ref="A61:J61"/>
    <mergeCell ref="J62:AG62"/>
    <mergeCell ref="AH62:BE62"/>
    <mergeCell ref="A62:A63"/>
    <mergeCell ref="B62:B63"/>
    <mergeCell ref="C62:C63"/>
    <mergeCell ref="D62:D63"/>
    <mergeCell ref="E62:E63"/>
    <mergeCell ref="F62:F63"/>
    <mergeCell ref="I52:I53"/>
    <mergeCell ref="A51:J51"/>
    <mergeCell ref="J52:AG52"/>
    <mergeCell ref="AH52:BE52"/>
    <mergeCell ref="BF52:BF53"/>
    <mergeCell ref="BG52:BG53"/>
    <mergeCell ref="BF8:BF9"/>
    <mergeCell ref="BG8:BG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46 BD10:BD43 BD45 AF54:AF58 BD54:BD56 BD58 AF64:AF80 BD64:BD80 AF86:AF90 BD86:BD103 AF92:AF103 AF108:AF111 BD108:BD113 AF113:AF1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1020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854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856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855</v>
      </c>
      <c r="B8" s="25" t="s">
        <v>1</v>
      </c>
      <c r="C8" s="25" t="s">
        <v>2</v>
      </c>
      <c r="D8" s="25" t="s">
        <v>507</v>
      </c>
      <c r="E8" s="25" t="s">
        <v>508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857</v>
      </c>
      <c r="K8" s="28"/>
      <c r="L8" s="29"/>
      <c r="M8" s="27" t="s">
        <v>861</v>
      </c>
      <c r="N8" s="28"/>
      <c r="O8" s="29"/>
      <c r="P8" s="25" t="s">
        <v>862</v>
      </c>
      <c r="Q8" s="25" t="s">
        <v>863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858</v>
      </c>
      <c r="K9" s="30" t="s">
        <v>859</v>
      </c>
      <c r="L9" s="30" t="s">
        <v>860</v>
      </c>
      <c r="M9" s="30" t="s">
        <v>858</v>
      </c>
      <c r="N9" s="30" t="s">
        <v>859</v>
      </c>
      <c r="O9" s="30" t="s">
        <v>860</v>
      </c>
      <c r="P9" s="26"/>
      <c r="Q9" s="26"/>
    </row>
    <row r="10" spans="1:17" ht="45" x14ac:dyDescent="0.25">
      <c r="A10" s="31">
        <v>1</v>
      </c>
      <c r="B10" s="32" t="s">
        <v>191</v>
      </c>
      <c r="C10" s="32">
        <v>1997</v>
      </c>
      <c r="D10" s="32">
        <v>1997</v>
      </c>
      <c r="E10" s="32">
        <v>1997</v>
      </c>
      <c r="F10" s="32" t="s">
        <v>64</v>
      </c>
      <c r="G10" s="32" t="s">
        <v>12</v>
      </c>
      <c r="H10" s="32" t="s">
        <v>192</v>
      </c>
      <c r="I10" s="32" t="s">
        <v>193</v>
      </c>
      <c r="J10" s="33">
        <v>82.269996643066406</v>
      </c>
      <c r="K10" s="31">
        <v>0</v>
      </c>
      <c r="L10" s="33">
        <f t="shared" ref="L10:L49" si="0">J10+K10</f>
        <v>82.269996643066406</v>
      </c>
      <c r="M10" s="33">
        <v>83.269996643066406</v>
      </c>
      <c r="N10" s="31">
        <v>2</v>
      </c>
      <c r="O10" s="33">
        <f t="shared" ref="O10:O49" si="1">M10+N10</f>
        <v>85.269996643066406</v>
      </c>
      <c r="P10" s="33">
        <f t="shared" ref="P10:P49" si="2">MIN(O10,L10)</f>
        <v>82.269996643066406</v>
      </c>
      <c r="Q10" s="33">
        <f t="shared" ref="Q10:Q49" si="3">IF( AND(ISNUMBER(P$10),ISNUMBER(P10)),(P10-P$10)/P$10*100,"")</f>
        <v>0</v>
      </c>
    </row>
    <row r="11" spans="1:17" ht="60" x14ac:dyDescent="0.25">
      <c r="A11" s="5">
        <v>2</v>
      </c>
      <c r="B11" s="16" t="s">
        <v>316</v>
      </c>
      <c r="C11" s="16">
        <v>1995</v>
      </c>
      <c r="D11" s="16">
        <v>1995</v>
      </c>
      <c r="E11" s="16">
        <v>1995</v>
      </c>
      <c r="F11" s="16" t="s">
        <v>64</v>
      </c>
      <c r="G11" s="16" t="s">
        <v>40</v>
      </c>
      <c r="H11" s="16" t="s">
        <v>317</v>
      </c>
      <c r="I11" s="16" t="s">
        <v>318</v>
      </c>
      <c r="J11" s="34">
        <v>83.239997863769531</v>
      </c>
      <c r="K11" s="5">
        <v>0</v>
      </c>
      <c r="L11" s="34">
        <f t="shared" si="0"/>
        <v>83.239997863769531</v>
      </c>
      <c r="M11" s="34">
        <v>85.519996643066406</v>
      </c>
      <c r="N11" s="5">
        <v>2</v>
      </c>
      <c r="O11" s="34">
        <f t="shared" si="1"/>
        <v>87.519996643066406</v>
      </c>
      <c r="P11" s="34">
        <f t="shared" si="2"/>
        <v>83.239997863769531</v>
      </c>
      <c r="Q11" s="34">
        <f t="shared" si="3"/>
        <v>1.1790461410999404</v>
      </c>
    </row>
    <row r="12" spans="1:17" ht="75" x14ac:dyDescent="0.25">
      <c r="A12" s="5">
        <v>3</v>
      </c>
      <c r="B12" s="16" t="s">
        <v>405</v>
      </c>
      <c r="C12" s="16">
        <v>1998</v>
      </c>
      <c r="D12" s="16">
        <v>1998</v>
      </c>
      <c r="E12" s="16">
        <v>1998</v>
      </c>
      <c r="F12" s="16" t="s">
        <v>85</v>
      </c>
      <c r="G12" s="16" t="s">
        <v>115</v>
      </c>
      <c r="H12" s="16" t="s">
        <v>406</v>
      </c>
      <c r="I12" s="16" t="s">
        <v>117</v>
      </c>
      <c r="J12" s="34">
        <v>82.199996948242188</v>
      </c>
      <c r="K12" s="5">
        <v>4</v>
      </c>
      <c r="L12" s="34">
        <f t="shared" si="0"/>
        <v>86.199996948242188</v>
      </c>
      <c r="M12" s="34">
        <v>85.010002136230469</v>
      </c>
      <c r="N12" s="5">
        <v>0</v>
      </c>
      <c r="O12" s="34">
        <f t="shared" si="1"/>
        <v>85.010002136230469</v>
      </c>
      <c r="P12" s="34">
        <f t="shared" si="2"/>
        <v>85.010002136230469</v>
      </c>
      <c r="Q12" s="34">
        <f t="shared" si="3"/>
        <v>3.3305039564444736</v>
      </c>
    </row>
    <row r="13" spans="1:17" ht="45" x14ac:dyDescent="0.25">
      <c r="A13" s="5">
        <v>4</v>
      </c>
      <c r="B13" s="16" t="s">
        <v>377</v>
      </c>
      <c r="C13" s="16">
        <v>2000</v>
      </c>
      <c r="D13" s="16">
        <v>2000</v>
      </c>
      <c r="E13" s="16">
        <v>2000</v>
      </c>
      <c r="F13" s="16" t="s">
        <v>85</v>
      </c>
      <c r="G13" s="16" t="s">
        <v>12</v>
      </c>
      <c r="H13" s="16" t="s">
        <v>99</v>
      </c>
      <c r="I13" s="16" t="s">
        <v>269</v>
      </c>
      <c r="J13" s="34">
        <v>87.680000305175781</v>
      </c>
      <c r="K13" s="5">
        <v>0</v>
      </c>
      <c r="L13" s="34">
        <f t="shared" si="0"/>
        <v>87.680000305175781</v>
      </c>
      <c r="M13" s="34">
        <v>89.870002746582031</v>
      </c>
      <c r="N13" s="5">
        <v>50</v>
      </c>
      <c r="O13" s="34">
        <f t="shared" si="1"/>
        <v>139.87000274658203</v>
      </c>
      <c r="P13" s="34">
        <f t="shared" si="2"/>
        <v>87.680000305175781</v>
      </c>
      <c r="Q13" s="34">
        <f t="shared" si="3"/>
        <v>6.5759133133079102</v>
      </c>
    </row>
    <row r="14" spans="1:17" ht="30" x14ac:dyDescent="0.25">
      <c r="A14" s="5">
        <v>5</v>
      </c>
      <c r="B14" s="16" t="s">
        <v>445</v>
      </c>
      <c r="C14" s="16">
        <v>1985</v>
      </c>
      <c r="D14" s="16">
        <v>1985</v>
      </c>
      <c r="E14" s="16">
        <v>1985</v>
      </c>
      <c r="F14" s="16" t="s">
        <v>85</v>
      </c>
      <c r="G14" s="16" t="s">
        <v>12</v>
      </c>
      <c r="H14" s="16" t="s">
        <v>78</v>
      </c>
      <c r="I14" s="16" t="s">
        <v>66</v>
      </c>
      <c r="J14" s="34">
        <v>88.459999084472656</v>
      </c>
      <c r="K14" s="5">
        <v>0</v>
      </c>
      <c r="L14" s="34">
        <f t="shared" si="0"/>
        <v>88.459999084472656</v>
      </c>
      <c r="M14" s="34">
        <v>90.339996337890625</v>
      </c>
      <c r="N14" s="5">
        <v>0</v>
      </c>
      <c r="O14" s="34">
        <f t="shared" si="1"/>
        <v>90.339996337890625</v>
      </c>
      <c r="P14" s="34">
        <f t="shared" si="2"/>
        <v>88.459999084472656</v>
      </c>
      <c r="Q14" s="34">
        <f t="shared" si="3"/>
        <v>7.5240095952136326</v>
      </c>
    </row>
    <row r="15" spans="1:17" ht="30" x14ac:dyDescent="0.25">
      <c r="A15" s="5">
        <v>6</v>
      </c>
      <c r="B15" s="16" t="s">
        <v>77</v>
      </c>
      <c r="C15" s="16">
        <v>1986</v>
      </c>
      <c r="D15" s="16">
        <v>1986</v>
      </c>
      <c r="E15" s="16">
        <v>1986</v>
      </c>
      <c r="F15" s="16">
        <v>1</v>
      </c>
      <c r="G15" s="16" t="s">
        <v>12</v>
      </c>
      <c r="H15" s="16" t="s">
        <v>78</v>
      </c>
      <c r="I15" s="16" t="s">
        <v>79</v>
      </c>
      <c r="J15" s="34">
        <v>88.650001525878906</v>
      </c>
      <c r="K15" s="5">
        <v>2</v>
      </c>
      <c r="L15" s="34">
        <f t="shared" si="0"/>
        <v>90.650001525878906</v>
      </c>
      <c r="M15" s="34">
        <v>93.620002746582031</v>
      </c>
      <c r="N15" s="5">
        <v>2</v>
      </c>
      <c r="O15" s="34">
        <f t="shared" si="1"/>
        <v>95.620002746582031</v>
      </c>
      <c r="P15" s="34">
        <f t="shared" si="2"/>
        <v>90.650001525878906</v>
      </c>
      <c r="Q15" s="34">
        <f t="shared" si="3"/>
        <v>10.185979366414323</v>
      </c>
    </row>
    <row r="16" spans="1:17" ht="45" x14ac:dyDescent="0.25">
      <c r="A16" s="5">
        <v>7</v>
      </c>
      <c r="B16" s="16" t="s">
        <v>393</v>
      </c>
      <c r="C16" s="16">
        <v>2000</v>
      </c>
      <c r="D16" s="16">
        <v>2000</v>
      </c>
      <c r="E16" s="16">
        <v>2000</v>
      </c>
      <c r="F16" s="16" t="s">
        <v>85</v>
      </c>
      <c r="G16" s="16" t="s">
        <v>12</v>
      </c>
      <c r="H16" s="16" t="s">
        <v>99</v>
      </c>
      <c r="I16" s="16" t="s">
        <v>269</v>
      </c>
      <c r="J16" s="34">
        <v>91.010002136230469</v>
      </c>
      <c r="K16" s="5">
        <v>0</v>
      </c>
      <c r="L16" s="34">
        <f t="shared" si="0"/>
        <v>91.010002136230469</v>
      </c>
      <c r="M16" s="34">
        <v>92.019996643066406</v>
      </c>
      <c r="N16" s="5">
        <v>0</v>
      </c>
      <c r="O16" s="34">
        <f t="shared" si="1"/>
        <v>92.019996643066406</v>
      </c>
      <c r="P16" s="34">
        <f t="shared" si="2"/>
        <v>91.010002136230469</v>
      </c>
      <c r="Q16" s="34">
        <f t="shared" si="3"/>
        <v>10.62356369246389</v>
      </c>
    </row>
    <row r="17" spans="1:17" ht="30" x14ac:dyDescent="0.25">
      <c r="A17" s="5">
        <v>8</v>
      </c>
      <c r="B17" s="16" t="s">
        <v>145</v>
      </c>
      <c r="C17" s="16">
        <v>1973</v>
      </c>
      <c r="D17" s="16">
        <v>1973</v>
      </c>
      <c r="E17" s="16">
        <v>1973</v>
      </c>
      <c r="F17" s="16" t="s">
        <v>64</v>
      </c>
      <c r="G17" s="16" t="s">
        <v>12</v>
      </c>
      <c r="H17" s="16" t="s">
        <v>60</v>
      </c>
      <c r="I17" s="16" t="s">
        <v>146</v>
      </c>
      <c r="J17" s="34">
        <v>89.480003356933594</v>
      </c>
      <c r="K17" s="5">
        <v>2</v>
      </c>
      <c r="L17" s="34">
        <f t="shared" si="0"/>
        <v>91.480003356933594</v>
      </c>
      <c r="M17" s="34">
        <v>89.19000244140625</v>
      </c>
      <c r="N17" s="5">
        <v>2</v>
      </c>
      <c r="O17" s="34">
        <f t="shared" si="1"/>
        <v>91.19000244140625</v>
      </c>
      <c r="P17" s="34">
        <f t="shared" si="2"/>
        <v>91.19000244140625</v>
      </c>
      <c r="Q17" s="34">
        <f t="shared" si="3"/>
        <v>10.842355855488671</v>
      </c>
    </row>
    <row r="18" spans="1:17" ht="75" x14ac:dyDescent="0.25">
      <c r="A18" s="5">
        <v>9</v>
      </c>
      <c r="B18" s="16" t="s">
        <v>114</v>
      </c>
      <c r="C18" s="16">
        <v>1998</v>
      </c>
      <c r="D18" s="16">
        <v>1998</v>
      </c>
      <c r="E18" s="16">
        <v>1998</v>
      </c>
      <c r="F18" s="16" t="s">
        <v>85</v>
      </c>
      <c r="G18" s="16" t="s">
        <v>115</v>
      </c>
      <c r="H18" s="16" t="s">
        <v>116</v>
      </c>
      <c r="I18" s="16" t="s">
        <v>117</v>
      </c>
      <c r="J18" s="34">
        <v>89.860000610351563</v>
      </c>
      <c r="K18" s="5">
        <v>2</v>
      </c>
      <c r="L18" s="34">
        <f t="shared" si="0"/>
        <v>91.860000610351563</v>
      </c>
      <c r="M18" s="34">
        <v>92.529998779296875</v>
      </c>
      <c r="N18" s="5">
        <v>2</v>
      </c>
      <c r="O18" s="34">
        <f t="shared" si="1"/>
        <v>94.529998779296875</v>
      </c>
      <c r="P18" s="34">
        <f t="shared" si="2"/>
        <v>91.860000610351563</v>
      </c>
      <c r="Q18" s="34">
        <f t="shared" si="3"/>
        <v>11.656745300345635</v>
      </c>
    </row>
    <row r="19" spans="1:17" ht="30" x14ac:dyDescent="0.25">
      <c r="A19" s="5">
        <v>10</v>
      </c>
      <c r="B19" s="16" t="s">
        <v>124</v>
      </c>
      <c r="C19" s="16">
        <v>1986</v>
      </c>
      <c r="D19" s="16">
        <v>1986</v>
      </c>
      <c r="E19" s="16">
        <v>1986</v>
      </c>
      <c r="F19" s="16" t="s">
        <v>85</v>
      </c>
      <c r="G19" s="16" t="s">
        <v>12</v>
      </c>
      <c r="H19" s="16" t="s">
        <v>60</v>
      </c>
      <c r="I19" s="16" t="s">
        <v>61</v>
      </c>
      <c r="J19" s="34">
        <v>92.290000915527344</v>
      </c>
      <c r="K19" s="5">
        <v>0</v>
      </c>
      <c r="L19" s="34">
        <f t="shared" si="0"/>
        <v>92.290000915527344</v>
      </c>
      <c r="M19" s="34">
        <v>91.480003356933594</v>
      </c>
      <c r="N19" s="5">
        <v>2</v>
      </c>
      <c r="O19" s="34">
        <f t="shared" si="1"/>
        <v>93.480003356933594</v>
      </c>
      <c r="P19" s="34">
        <f t="shared" si="2"/>
        <v>92.290000915527344</v>
      </c>
      <c r="Q19" s="34">
        <f t="shared" si="3"/>
        <v>12.179414952371229</v>
      </c>
    </row>
    <row r="20" spans="1:17" ht="45" x14ac:dyDescent="0.25">
      <c r="A20" s="5">
        <v>11</v>
      </c>
      <c r="B20" s="16" t="s">
        <v>202</v>
      </c>
      <c r="C20" s="16">
        <v>1990</v>
      </c>
      <c r="D20" s="16">
        <v>1990</v>
      </c>
      <c r="E20" s="16">
        <v>1990</v>
      </c>
      <c r="F20" s="16" t="s">
        <v>85</v>
      </c>
      <c r="G20" s="16" t="s">
        <v>12</v>
      </c>
      <c r="H20" s="16" t="s">
        <v>203</v>
      </c>
      <c r="I20" s="16" t="s">
        <v>66</v>
      </c>
      <c r="J20" s="34">
        <v>92.290000915527344</v>
      </c>
      <c r="K20" s="5">
        <v>2</v>
      </c>
      <c r="L20" s="34">
        <f t="shared" si="0"/>
        <v>94.290000915527344</v>
      </c>
      <c r="M20" s="34">
        <v>98.680000305175781</v>
      </c>
      <c r="N20" s="5">
        <v>0</v>
      </c>
      <c r="O20" s="34">
        <f t="shared" si="1"/>
        <v>98.680000305175781</v>
      </c>
      <c r="P20" s="34">
        <f t="shared" si="2"/>
        <v>94.290000915527344</v>
      </c>
      <c r="Q20" s="34">
        <f t="shared" si="3"/>
        <v>14.6104348643777</v>
      </c>
    </row>
    <row r="21" spans="1:17" ht="30" x14ac:dyDescent="0.25">
      <c r="A21" s="5">
        <v>12</v>
      </c>
      <c r="B21" s="16" t="s">
        <v>354</v>
      </c>
      <c r="C21" s="16">
        <v>1978</v>
      </c>
      <c r="D21" s="16">
        <v>1978</v>
      </c>
      <c r="E21" s="16">
        <v>1978</v>
      </c>
      <c r="F21" s="16">
        <v>1</v>
      </c>
      <c r="G21" s="16" t="s">
        <v>18</v>
      </c>
      <c r="H21" s="16" t="s">
        <v>32</v>
      </c>
      <c r="I21" s="16" t="s">
        <v>66</v>
      </c>
      <c r="J21" s="34">
        <v>91.720001220703125</v>
      </c>
      <c r="K21" s="5">
        <v>254</v>
      </c>
      <c r="L21" s="34">
        <f t="shared" si="0"/>
        <v>345.72000122070312</v>
      </c>
      <c r="M21" s="34">
        <v>95.839996337890625</v>
      </c>
      <c r="N21" s="5">
        <v>0</v>
      </c>
      <c r="O21" s="34">
        <f t="shared" si="1"/>
        <v>95.839996337890625</v>
      </c>
      <c r="P21" s="34">
        <f t="shared" si="2"/>
        <v>95.839996337890625</v>
      </c>
      <c r="Q21" s="34">
        <f t="shared" si="3"/>
        <v>16.494469732019709</v>
      </c>
    </row>
    <row r="22" spans="1:17" ht="45" x14ac:dyDescent="0.25">
      <c r="A22" s="5">
        <v>13</v>
      </c>
      <c r="B22" s="16" t="s">
        <v>383</v>
      </c>
      <c r="C22" s="16">
        <v>1976</v>
      </c>
      <c r="D22" s="16">
        <v>1976</v>
      </c>
      <c r="E22" s="16">
        <v>1976</v>
      </c>
      <c r="F22" s="16">
        <v>1</v>
      </c>
      <c r="G22" s="16" t="s">
        <v>12</v>
      </c>
      <c r="H22" s="16" t="s">
        <v>136</v>
      </c>
      <c r="I22" s="16" t="s">
        <v>137</v>
      </c>
      <c r="J22" s="34">
        <v>96.650001525878906</v>
      </c>
      <c r="K22" s="5">
        <v>0</v>
      </c>
      <c r="L22" s="34">
        <f t="shared" si="0"/>
        <v>96.650001525878906</v>
      </c>
      <c r="M22" s="34">
        <v>97.319999694824219</v>
      </c>
      <c r="N22" s="5">
        <v>4</v>
      </c>
      <c r="O22" s="34">
        <f t="shared" si="1"/>
        <v>101.31999969482422</v>
      </c>
      <c r="P22" s="34">
        <f t="shared" si="2"/>
        <v>96.650001525878906</v>
      </c>
      <c r="Q22" s="34">
        <f t="shared" si="3"/>
        <v>17.479039102433738</v>
      </c>
    </row>
    <row r="23" spans="1:17" x14ac:dyDescent="0.25">
      <c r="A23" s="5">
        <v>14</v>
      </c>
      <c r="B23" s="16" t="s">
        <v>332</v>
      </c>
      <c r="C23" s="16">
        <v>1990</v>
      </c>
      <c r="D23" s="16">
        <v>1990</v>
      </c>
      <c r="E23" s="16">
        <v>1990</v>
      </c>
      <c r="F23" s="16" t="s">
        <v>85</v>
      </c>
      <c r="G23" s="16" t="s">
        <v>12</v>
      </c>
      <c r="H23" s="16" t="s">
        <v>333</v>
      </c>
      <c r="I23" s="16"/>
      <c r="J23" s="34">
        <v>97.860000610351563</v>
      </c>
      <c r="K23" s="5">
        <v>0</v>
      </c>
      <c r="L23" s="34">
        <f t="shared" si="0"/>
        <v>97.860000610351563</v>
      </c>
      <c r="M23" s="34">
        <v>99.599998474121094</v>
      </c>
      <c r="N23" s="5">
        <v>2</v>
      </c>
      <c r="O23" s="34">
        <f t="shared" si="1"/>
        <v>101.59999847412109</v>
      </c>
      <c r="P23" s="34">
        <f t="shared" si="2"/>
        <v>97.860000610351563</v>
      </c>
      <c r="Q23" s="34">
        <f t="shared" si="3"/>
        <v>18.949805036365049</v>
      </c>
    </row>
    <row r="24" spans="1:17" ht="45" x14ac:dyDescent="0.25">
      <c r="A24" s="5">
        <v>15</v>
      </c>
      <c r="B24" s="16" t="s">
        <v>88</v>
      </c>
      <c r="C24" s="16">
        <v>2000</v>
      </c>
      <c r="D24" s="16">
        <v>2000</v>
      </c>
      <c r="E24" s="16">
        <v>2000</v>
      </c>
      <c r="F24" s="16" t="s">
        <v>85</v>
      </c>
      <c r="G24" s="16" t="s">
        <v>12</v>
      </c>
      <c r="H24" s="16" t="s">
        <v>82</v>
      </c>
      <c r="I24" s="16" t="s">
        <v>86</v>
      </c>
      <c r="J24" s="34">
        <v>100.30999755859375</v>
      </c>
      <c r="K24" s="5">
        <v>2</v>
      </c>
      <c r="L24" s="34">
        <f t="shared" si="0"/>
        <v>102.30999755859375</v>
      </c>
      <c r="M24" s="34">
        <v>98.349998474121094</v>
      </c>
      <c r="N24" s="5">
        <v>0</v>
      </c>
      <c r="O24" s="34">
        <f t="shared" si="1"/>
        <v>98.349998474121094</v>
      </c>
      <c r="P24" s="34">
        <f t="shared" si="2"/>
        <v>98.349998474121094</v>
      </c>
      <c r="Q24" s="34">
        <f t="shared" si="3"/>
        <v>19.545402318197233</v>
      </c>
    </row>
    <row r="25" spans="1:17" ht="45" x14ac:dyDescent="0.25">
      <c r="A25" s="5">
        <v>16</v>
      </c>
      <c r="B25" s="16" t="s">
        <v>84</v>
      </c>
      <c r="C25" s="16">
        <v>2002</v>
      </c>
      <c r="D25" s="16">
        <v>2002</v>
      </c>
      <c r="E25" s="16">
        <v>2002</v>
      </c>
      <c r="F25" s="16" t="s">
        <v>85</v>
      </c>
      <c r="G25" s="16" t="s">
        <v>12</v>
      </c>
      <c r="H25" s="16" t="s">
        <v>82</v>
      </c>
      <c r="I25" s="16" t="s">
        <v>86</v>
      </c>
      <c r="J25" s="34">
        <v>99.300003051757813</v>
      </c>
      <c r="K25" s="5">
        <v>0</v>
      </c>
      <c r="L25" s="34">
        <f t="shared" si="0"/>
        <v>99.300003051757813</v>
      </c>
      <c r="M25" s="34">
        <v>104.12000274658203</v>
      </c>
      <c r="N25" s="5">
        <v>0</v>
      </c>
      <c r="O25" s="34">
        <f t="shared" si="1"/>
        <v>104.12000274658203</v>
      </c>
      <c r="P25" s="34">
        <f t="shared" si="2"/>
        <v>99.300003051757813</v>
      </c>
      <c r="Q25" s="34">
        <f t="shared" si="3"/>
        <v>20.700142340563314</v>
      </c>
    </row>
    <row r="26" spans="1:17" x14ac:dyDescent="0.25">
      <c r="A26" s="5">
        <v>17</v>
      </c>
      <c r="B26" s="16" t="s">
        <v>464</v>
      </c>
      <c r="C26" s="16">
        <v>1981</v>
      </c>
      <c r="D26" s="16">
        <v>1981</v>
      </c>
      <c r="E26" s="16">
        <v>1981</v>
      </c>
      <c r="F26" s="16">
        <v>1</v>
      </c>
      <c r="G26" s="16" t="s">
        <v>12</v>
      </c>
      <c r="H26" s="16" t="s">
        <v>465</v>
      </c>
      <c r="I26" s="16" t="s">
        <v>25</v>
      </c>
      <c r="J26" s="34">
        <v>100.48999786376953</v>
      </c>
      <c r="K26" s="5">
        <v>0</v>
      </c>
      <c r="L26" s="34">
        <f t="shared" si="0"/>
        <v>100.48999786376953</v>
      </c>
      <c r="M26" s="34">
        <v>99.44000244140625</v>
      </c>
      <c r="N26" s="5">
        <v>0</v>
      </c>
      <c r="O26" s="34">
        <f t="shared" si="1"/>
        <v>99.44000244140625</v>
      </c>
      <c r="P26" s="34">
        <f t="shared" si="2"/>
        <v>99.44000244140625</v>
      </c>
      <c r="Q26" s="34">
        <f t="shared" si="3"/>
        <v>20.870312992515366</v>
      </c>
    </row>
    <row r="27" spans="1:17" ht="30" x14ac:dyDescent="0.25">
      <c r="A27" s="5">
        <v>18</v>
      </c>
      <c r="B27" s="16" t="s">
        <v>200</v>
      </c>
      <c r="C27" s="16">
        <v>1992</v>
      </c>
      <c r="D27" s="16">
        <v>1992</v>
      </c>
      <c r="E27" s="16">
        <v>1992</v>
      </c>
      <c r="F27" s="16">
        <v>2</v>
      </c>
      <c r="G27" s="16" t="s">
        <v>12</v>
      </c>
      <c r="H27" s="16" t="s">
        <v>60</v>
      </c>
      <c r="I27" s="16" t="s">
        <v>120</v>
      </c>
      <c r="J27" s="34">
        <v>97.660003662109375</v>
      </c>
      <c r="K27" s="5">
        <v>2</v>
      </c>
      <c r="L27" s="34">
        <f t="shared" si="0"/>
        <v>99.660003662109375</v>
      </c>
      <c r="M27" s="34">
        <v>120.98999786376953</v>
      </c>
      <c r="N27" s="5">
        <v>2</v>
      </c>
      <c r="O27" s="34">
        <f t="shared" si="1"/>
        <v>122.98999786376953</v>
      </c>
      <c r="P27" s="34">
        <f t="shared" si="2"/>
        <v>99.660003662109375</v>
      </c>
      <c r="Q27" s="34">
        <f t="shared" si="3"/>
        <v>21.137726666612881</v>
      </c>
    </row>
    <row r="28" spans="1:17" ht="45" x14ac:dyDescent="0.25">
      <c r="A28" s="5">
        <v>19</v>
      </c>
      <c r="B28" s="16" t="s">
        <v>268</v>
      </c>
      <c r="C28" s="16">
        <v>2002</v>
      </c>
      <c r="D28" s="16">
        <v>2002</v>
      </c>
      <c r="E28" s="16">
        <v>2002</v>
      </c>
      <c r="F28" s="16" t="s">
        <v>85</v>
      </c>
      <c r="G28" s="16" t="s">
        <v>12</v>
      </c>
      <c r="H28" s="16" t="s">
        <v>82</v>
      </c>
      <c r="I28" s="16" t="s">
        <v>269</v>
      </c>
      <c r="J28" s="34">
        <v>101.30999755859375</v>
      </c>
      <c r="K28" s="5">
        <v>0</v>
      </c>
      <c r="L28" s="34">
        <f t="shared" si="0"/>
        <v>101.30999755859375</v>
      </c>
      <c r="M28" s="34">
        <v>100.16999816894531</v>
      </c>
      <c r="N28" s="5">
        <v>2</v>
      </c>
      <c r="O28" s="34">
        <f t="shared" si="1"/>
        <v>102.16999816894531</v>
      </c>
      <c r="P28" s="34">
        <f t="shared" si="2"/>
        <v>101.30999755859375</v>
      </c>
      <c r="Q28" s="34">
        <f t="shared" si="3"/>
        <v>23.143310675134209</v>
      </c>
    </row>
    <row r="29" spans="1:17" ht="45" x14ac:dyDescent="0.25">
      <c r="A29" s="5">
        <v>20</v>
      </c>
      <c r="B29" s="16" t="s">
        <v>410</v>
      </c>
      <c r="C29" s="16">
        <v>1963</v>
      </c>
      <c r="D29" s="16">
        <v>1963</v>
      </c>
      <c r="E29" s="16">
        <v>1963</v>
      </c>
      <c r="F29" s="16">
        <v>1</v>
      </c>
      <c r="G29" s="16" t="s">
        <v>12</v>
      </c>
      <c r="H29" s="16" t="s">
        <v>136</v>
      </c>
      <c r="I29" s="16" t="s">
        <v>137</v>
      </c>
      <c r="J29" s="34">
        <v>104.87000274658203</v>
      </c>
      <c r="K29" s="5">
        <v>0</v>
      </c>
      <c r="L29" s="34">
        <f t="shared" si="0"/>
        <v>104.87000274658203</v>
      </c>
      <c r="M29" s="34">
        <v>101.52999877929687</v>
      </c>
      <c r="N29" s="5">
        <v>0</v>
      </c>
      <c r="O29" s="34">
        <f t="shared" si="1"/>
        <v>101.52999877929687</v>
      </c>
      <c r="P29" s="34">
        <f t="shared" si="2"/>
        <v>101.52999877929687</v>
      </c>
      <c r="Q29" s="34">
        <f t="shared" si="3"/>
        <v>23.410724349231725</v>
      </c>
    </row>
    <row r="30" spans="1:17" x14ac:dyDescent="0.25">
      <c r="A30" s="5">
        <v>21</v>
      </c>
      <c r="B30" s="16" t="s">
        <v>170</v>
      </c>
      <c r="C30" s="16">
        <v>1975</v>
      </c>
      <c r="D30" s="16">
        <v>1975</v>
      </c>
      <c r="E30" s="16">
        <v>1975</v>
      </c>
      <c r="F30" s="16">
        <v>1</v>
      </c>
      <c r="G30" s="16" t="s">
        <v>12</v>
      </c>
      <c r="H30" s="16" t="s">
        <v>24</v>
      </c>
      <c r="I30" s="16" t="s">
        <v>25</v>
      </c>
      <c r="J30" s="34">
        <v>99.849998474121094</v>
      </c>
      <c r="K30" s="5">
        <v>6</v>
      </c>
      <c r="L30" s="34">
        <f t="shared" si="0"/>
        <v>105.84999847412109</v>
      </c>
      <c r="M30" s="34">
        <v>101.90000152587891</v>
      </c>
      <c r="N30" s="5">
        <v>0</v>
      </c>
      <c r="O30" s="34">
        <f t="shared" si="1"/>
        <v>101.90000152587891</v>
      </c>
      <c r="P30" s="34">
        <f t="shared" si="2"/>
        <v>101.90000152587891</v>
      </c>
      <c r="Q30" s="34">
        <f t="shared" si="3"/>
        <v>23.860466371450727</v>
      </c>
    </row>
    <row r="31" spans="1:17" x14ac:dyDescent="0.25">
      <c r="A31" s="5">
        <v>22</v>
      </c>
      <c r="B31" s="16" t="s">
        <v>159</v>
      </c>
      <c r="C31" s="16">
        <v>1986</v>
      </c>
      <c r="D31" s="16">
        <v>1986</v>
      </c>
      <c r="E31" s="16">
        <v>1986</v>
      </c>
      <c r="F31" s="16" t="s">
        <v>11</v>
      </c>
      <c r="G31" s="16" t="s">
        <v>12</v>
      </c>
      <c r="H31" s="16" t="s">
        <v>160</v>
      </c>
      <c r="I31" s="16" t="s">
        <v>161</v>
      </c>
      <c r="J31" s="34">
        <v>100.47000122070312</v>
      </c>
      <c r="K31" s="5">
        <v>2</v>
      </c>
      <c r="L31" s="34">
        <f t="shared" si="0"/>
        <v>102.47000122070312</v>
      </c>
      <c r="M31" s="34">
        <v>102.30999755859375</v>
      </c>
      <c r="N31" s="5">
        <v>2</v>
      </c>
      <c r="O31" s="34">
        <f t="shared" si="1"/>
        <v>104.30999755859375</v>
      </c>
      <c r="P31" s="34">
        <f t="shared" si="2"/>
        <v>102.47000122070312</v>
      </c>
      <c r="Q31" s="34">
        <f t="shared" si="3"/>
        <v>24.55330667542837</v>
      </c>
    </row>
    <row r="32" spans="1:17" ht="45" x14ac:dyDescent="0.25">
      <c r="A32" s="5">
        <v>23</v>
      </c>
      <c r="B32" s="16" t="s">
        <v>209</v>
      </c>
      <c r="C32" s="16">
        <v>1982</v>
      </c>
      <c r="D32" s="16">
        <v>1982</v>
      </c>
      <c r="E32" s="16">
        <v>1982</v>
      </c>
      <c r="F32" s="16">
        <v>1</v>
      </c>
      <c r="G32" s="16" t="s">
        <v>12</v>
      </c>
      <c r="H32" s="16" t="s">
        <v>136</v>
      </c>
      <c r="I32" s="16" t="s">
        <v>137</v>
      </c>
      <c r="J32" s="34">
        <v>99.099998474121094</v>
      </c>
      <c r="K32" s="5">
        <v>4</v>
      </c>
      <c r="L32" s="34">
        <f t="shared" si="0"/>
        <v>103.09999847412109</v>
      </c>
      <c r="M32" s="34">
        <v>99.339996337890625</v>
      </c>
      <c r="N32" s="5">
        <v>6</v>
      </c>
      <c r="O32" s="34">
        <f t="shared" si="1"/>
        <v>105.33999633789062</v>
      </c>
      <c r="P32" s="34">
        <f t="shared" si="2"/>
        <v>103.09999847412109</v>
      </c>
      <c r="Q32" s="34">
        <f t="shared" si="3"/>
        <v>25.319074609212606</v>
      </c>
    </row>
    <row r="33" spans="1:17" ht="30" x14ac:dyDescent="0.25">
      <c r="A33" s="5">
        <v>24</v>
      </c>
      <c r="B33" s="16" t="s">
        <v>289</v>
      </c>
      <c r="C33" s="16">
        <v>1973</v>
      </c>
      <c r="D33" s="16">
        <v>1973</v>
      </c>
      <c r="E33" s="16">
        <v>1973</v>
      </c>
      <c r="F33" s="16">
        <v>1</v>
      </c>
      <c r="G33" s="16" t="s">
        <v>12</v>
      </c>
      <c r="H33" s="16" t="s">
        <v>60</v>
      </c>
      <c r="I33" s="16" t="s">
        <v>146</v>
      </c>
      <c r="J33" s="34">
        <v>104.31999969482422</v>
      </c>
      <c r="K33" s="5">
        <v>2</v>
      </c>
      <c r="L33" s="34">
        <f t="shared" si="0"/>
        <v>106.31999969482422</v>
      </c>
      <c r="M33" s="34">
        <v>97.470001220703125</v>
      </c>
      <c r="N33" s="5">
        <v>6</v>
      </c>
      <c r="O33" s="34">
        <f t="shared" si="1"/>
        <v>103.47000122070312</v>
      </c>
      <c r="P33" s="34">
        <f t="shared" si="2"/>
        <v>103.47000122070312</v>
      </c>
      <c r="Q33" s="34">
        <f t="shared" si="3"/>
        <v>25.768816631431608</v>
      </c>
    </row>
    <row r="34" spans="1:17" ht="30" x14ac:dyDescent="0.25">
      <c r="A34" s="5">
        <v>25</v>
      </c>
      <c r="B34" s="16" t="s">
        <v>399</v>
      </c>
      <c r="C34" s="16">
        <v>1968</v>
      </c>
      <c r="D34" s="16">
        <v>1968</v>
      </c>
      <c r="E34" s="16">
        <v>1968</v>
      </c>
      <c r="F34" s="16" t="s">
        <v>64</v>
      </c>
      <c r="G34" s="16" t="s">
        <v>12</v>
      </c>
      <c r="H34" s="16" t="s">
        <v>24</v>
      </c>
      <c r="I34" s="16" t="s">
        <v>66</v>
      </c>
      <c r="J34" s="34">
        <v>106.30999755859375</v>
      </c>
      <c r="K34" s="5">
        <v>2</v>
      </c>
      <c r="L34" s="34">
        <f t="shared" si="0"/>
        <v>108.30999755859375</v>
      </c>
      <c r="M34" s="34">
        <v>103.65000152587891</v>
      </c>
      <c r="N34" s="5">
        <v>0</v>
      </c>
      <c r="O34" s="34">
        <f t="shared" si="1"/>
        <v>103.65000152587891</v>
      </c>
      <c r="P34" s="34">
        <f t="shared" si="2"/>
        <v>103.65000152587891</v>
      </c>
      <c r="Q34" s="34">
        <f t="shared" si="3"/>
        <v>25.987608794456385</v>
      </c>
    </row>
    <row r="35" spans="1:17" ht="45" x14ac:dyDescent="0.25">
      <c r="A35" s="5">
        <v>26</v>
      </c>
      <c r="B35" s="16" t="s">
        <v>395</v>
      </c>
      <c r="C35" s="16">
        <v>2002</v>
      </c>
      <c r="D35" s="16">
        <v>2002</v>
      </c>
      <c r="E35" s="16">
        <v>2002</v>
      </c>
      <c r="F35" s="16">
        <v>1</v>
      </c>
      <c r="G35" s="16" t="s">
        <v>12</v>
      </c>
      <c r="H35" s="16" t="s">
        <v>82</v>
      </c>
      <c r="I35" s="16" t="s">
        <v>269</v>
      </c>
      <c r="J35" s="34">
        <v>104.06999969482422</v>
      </c>
      <c r="K35" s="5">
        <v>0</v>
      </c>
      <c r="L35" s="34">
        <f t="shared" si="0"/>
        <v>104.06999969482422</v>
      </c>
      <c r="M35" s="34">
        <v>119.83999633789063</v>
      </c>
      <c r="N35" s="5">
        <v>2</v>
      </c>
      <c r="O35" s="34">
        <f t="shared" si="1"/>
        <v>121.83999633789062</v>
      </c>
      <c r="P35" s="34">
        <f t="shared" si="2"/>
        <v>104.06999969482422</v>
      </c>
      <c r="Q35" s="34">
        <f t="shared" si="3"/>
        <v>26.498120750312541</v>
      </c>
    </row>
    <row r="36" spans="1:17" ht="45" x14ac:dyDescent="0.25">
      <c r="A36" s="5">
        <v>27</v>
      </c>
      <c r="B36" s="16" t="s">
        <v>326</v>
      </c>
      <c r="C36" s="16">
        <v>1958</v>
      </c>
      <c r="D36" s="16">
        <v>1958</v>
      </c>
      <c r="E36" s="16">
        <v>1958</v>
      </c>
      <c r="F36" s="16">
        <v>1</v>
      </c>
      <c r="G36" s="16" t="s">
        <v>12</v>
      </c>
      <c r="H36" s="16" t="s">
        <v>136</v>
      </c>
      <c r="I36" s="16" t="s">
        <v>137</v>
      </c>
      <c r="J36" s="34">
        <v>102.41000366210937</v>
      </c>
      <c r="K36" s="5">
        <v>2</v>
      </c>
      <c r="L36" s="34">
        <f t="shared" si="0"/>
        <v>104.41000366210937</v>
      </c>
      <c r="M36" s="34">
        <v>107.09999847412109</v>
      </c>
      <c r="N36" s="5">
        <v>0</v>
      </c>
      <c r="O36" s="34">
        <f t="shared" si="1"/>
        <v>107.09999847412109</v>
      </c>
      <c r="P36" s="34">
        <f t="shared" si="2"/>
        <v>104.41000366210937</v>
      </c>
      <c r="Q36" s="34">
        <f t="shared" si="3"/>
        <v>26.911398957628251</v>
      </c>
    </row>
    <row r="37" spans="1:17" ht="30" x14ac:dyDescent="0.25">
      <c r="A37" s="5">
        <v>28</v>
      </c>
      <c r="B37" s="16" t="s">
        <v>211</v>
      </c>
      <c r="C37" s="16">
        <v>1969</v>
      </c>
      <c r="D37" s="16">
        <v>1969</v>
      </c>
      <c r="E37" s="16">
        <v>1969</v>
      </c>
      <c r="F37" s="16" t="s">
        <v>85</v>
      </c>
      <c r="G37" s="16" t="s">
        <v>12</v>
      </c>
      <c r="H37" s="16" t="s">
        <v>74</v>
      </c>
      <c r="I37" s="16" t="s">
        <v>66</v>
      </c>
      <c r="J37" s="34">
        <v>105.05999755859375</v>
      </c>
      <c r="K37" s="5">
        <v>0</v>
      </c>
      <c r="L37" s="34">
        <f t="shared" si="0"/>
        <v>105.05999755859375</v>
      </c>
      <c r="M37" s="34">
        <v>108.66999816894531</v>
      </c>
      <c r="N37" s="5">
        <v>0</v>
      </c>
      <c r="O37" s="34">
        <f t="shared" si="1"/>
        <v>108.66999816894531</v>
      </c>
      <c r="P37" s="34">
        <f t="shared" si="2"/>
        <v>105.05999755859375</v>
      </c>
      <c r="Q37" s="34">
        <f t="shared" si="3"/>
        <v>27.701473010146344</v>
      </c>
    </row>
    <row r="38" spans="1:17" ht="30" x14ac:dyDescent="0.25">
      <c r="A38" s="5">
        <v>29</v>
      </c>
      <c r="B38" s="16" t="s">
        <v>447</v>
      </c>
      <c r="C38" s="16">
        <v>1962</v>
      </c>
      <c r="D38" s="16">
        <v>1962</v>
      </c>
      <c r="E38" s="16">
        <v>1962</v>
      </c>
      <c r="F38" s="16">
        <v>1</v>
      </c>
      <c r="G38" s="16" t="s">
        <v>12</v>
      </c>
      <c r="H38" s="16" t="s">
        <v>74</v>
      </c>
      <c r="I38" s="16" t="s">
        <v>75</v>
      </c>
      <c r="J38" s="34">
        <v>105.12000274658203</v>
      </c>
      <c r="K38" s="5">
        <v>0</v>
      </c>
      <c r="L38" s="34">
        <f t="shared" si="0"/>
        <v>105.12000274658203</v>
      </c>
      <c r="M38" s="34">
        <v>111.23000335693359</v>
      </c>
      <c r="N38" s="5">
        <v>0</v>
      </c>
      <c r="O38" s="34">
        <f t="shared" si="1"/>
        <v>111.23000335693359</v>
      </c>
      <c r="P38" s="34">
        <f t="shared" si="2"/>
        <v>105.12000274658203</v>
      </c>
      <c r="Q38" s="34">
        <f t="shared" si="3"/>
        <v>27.774409913557946</v>
      </c>
    </row>
    <row r="39" spans="1:17" ht="30" x14ac:dyDescent="0.25">
      <c r="A39" s="5">
        <v>30</v>
      </c>
      <c r="B39" s="16" t="s">
        <v>483</v>
      </c>
      <c r="C39" s="16">
        <v>1978</v>
      </c>
      <c r="D39" s="16">
        <v>1978</v>
      </c>
      <c r="E39" s="16">
        <v>1978</v>
      </c>
      <c r="F39" s="16">
        <v>1</v>
      </c>
      <c r="G39" s="16" t="s">
        <v>12</v>
      </c>
      <c r="H39" s="16" t="s">
        <v>74</v>
      </c>
      <c r="I39" s="16" t="s">
        <v>75</v>
      </c>
      <c r="J39" s="34">
        <v>105.5</v>
      </c>
      <c r="K39" s="5">
        <v>0</v>
      </c>
      <c r="L39" s="34">
        <f t="shared" si="0"/>
        <v>105.5</v>
      </c>
      <c r="M39" s="34">
        <v>103.12999725341797</v>
      </c>
      <c r="N39" s="5">
        <v>2</v>
      </c>
      <c r="O39" s="34">
        <f t="shared" si="1"/>
        <v>105.12999725341797</v>
      </c>
      <c r="P39" s="34">
        <f t="shared" si="2"/>
        <v>105.12999725341797</v>
      </c>
      <c r="Q39" s="34">
        <f t="shared" si="3"/>
        <v>27.786558336122368</v>
      </c>
    </row>
    <row r="40" spans="1:17" ht="30" x14ac:dyDescent="0.25">
      <c r="A40" s="5">
        <v>31</v>
      </c>
      <c r="B40" s="16" t="s">
        <v>341</v>
      </c>
      <c r="C40" s="16">
        <v>2002</v>
      </c>
      <c r="D40" s="16">
        <v>2002</v>
      </c>
      <c r="E40" s="16">
        <v>2002</v>
      </c>
      <c r="F40" s="16">
        <v>1</v>
      </c>
      <c r="G40" s="16" t="s">
        <v>18</v>
      </c>
      <c r="H40" s="16" t="s">
        <v>32</v>
      </c>
      <c r="I40" s="16" t="s">
        <v>33</v>
      </c>
      <c r="J40" s="34">
        <v>105.61000061035156</v>
      </c>
      <c r="K40" s="5">
        <v>2</v>
      </c>
      <c r="L40" s="34">
        <f t="shared" si="0"/>
        <v>107.61000061035156</v>
      </c>
      <c r="M40" s="34">
        <v>103.83000183105469</v>
      </c>
      <c r="N40" s="5">
        <v>2</v>
      </c>
      <c r="O40" s="34">
        <f t="shared" si="1"/>
        <v>105.83000183105469</v>
      </c>
      <c r="P40" s="34">
        <f t="shared" si="2"/>
        <v>105.83000183105469</v>
      </c>
      <c r="Q40" s="34">
        <f t="shared" si="3"/>
        <v>28.637420869487642</v>
      </c>
    </row>
    <row r="41" spans="1:17" x14ac:dyDescent="0.25">
      <c r="A41" s="5">
        <v>32</v>
      </c>
      <c r="B41" s="16" t="s">
        <v>335</v>
      </c>
      <c r="C41" s="16">
        <v>1955</v>
      </c>
      <c r="D41" s="16">
        <v>1955</v>
      </c>
      <c r="E41" s="16">
        <v>1955</v>
      </c>
      <c r="F41" s="16">
        <v>1</v>
      </c>
      <c r="G41" s="16" t="s">
        <v>12</v>
      </c>
      <c r="H41" s="16" t="s">
        <v>336</v>
      </c>
      <c r="I41" s="16" t="s">
        <v>79</v>
      </c>
      <c r="J41" s="34">
        <v>107.59999847412109</v>
      </c>
      <c r="K41" s="5">
        <v>0</v>
      </c>
      <c r="L41" s="34">
        <f t="shared" si="0"/>
        <v>107.59999847412109</v>
      </c>
      <c r="M41" s="34">
        <v>107.18000030517578</v>
      </c>
      <c r="N41" s="5">
        <v>0</v>
      </c>
      <c r="O41" s="34">
        <f t="shared" si="1"/>
        <v>107.18000030517578</v>
      </c>
      <c r="P41" s="34">
        <f t="shared" si="2"/>
        <v>107.18000030517578</v>
      </c>
      <c r="Q41" s="34">
        <f t="shared" si="3"/>
        <v>30.278357455371008</v>
      </c>
    </row>
    <row r="42" spans="1:17" ht="45" x14ac:dyDescent="0.25">
      <c r="A42" s="5">
        <v>33</v>
      </c>
      <c r="B42" s="16" t="s">
        <v>273</v>
      </c>
      <c r="C42" s="16">
        <v>1983</v>
      </c>
      <c r="D42" s="16">
        <v>1983</v>
      </c>
      <c r="E42" s="16">
        <v>1983</v>
      </c>
      <c r="F42" s="16" t="s">
        <v>11</v>
      </c>
      <c r="G42" s="16" t="s">
        <v>12</v>
      </c>
      <c r="H42" s="16" t="s">
        <v>136</v>
      </c>
      <c r="I42" s="16" t="s">
        <v>137</v>
      </c>
      <c r="J42" s="34">
        <v>106.65000152587891</v>
      </c>
      <c r="K42" s="5">
        <v>2</v>
      </c>
      <c r="L42" s="34">
        <f t="shared" si="0"/>
        <v>108.65000152587891</v>
      </c>
      <c r="M42" s="34">
        <v>108.76999664306641</v>
      </c>
      <c r="N42" s="5">
        <v>4</v>
      </c>
      <c r="O42" s="34">
        <f t="shared" si="1"/>
        <v>112.76999664306641</v>
      </c>
      <c r="P42" s="34">
        <f t="shared" si="2"/>
        <v>108.65000152587891</v>
      </c>
      <c r="Q42" s="34">
        <f t="shared" si="3"/>
        <v>32.065158574472569</v>
      </c>
    </row>
    <row r="43" spans="1:17" ht="45" x14ac:dyDescent="0.25">
      <c r="A43" s="5">
        <v>34</v>
      </c>
      <c r="B43" s="16" t="s">
        <v>458</v>
      </c>
      <c r="C43" s="16">
        <v>2002</v>
      </c>
      <c r="D43" s="16">
        <v>2002</v>
      </c>
      <c r="E43" s="16">
        <v>2002</v>
      </c>
      <c r="F43" s="16">
        <v>2</v>
      </c>
      <c r="G43" s="16" t="s">
        <v>18</v>
      </c>
      <c r="H43" s="16" t="s">
        <v>19</v>
      </c>
      <c r="I43" s="16" t="s">
        <v>20</v>
      </c>
      <c r="J43" s="34">
        <v>126.81999969482422</v>
      </c>
      <c r="K43" s="5">
        <v>4</v>
      </c>
      <c r="L43" s="34">
        <f t="shared" si="0"/>
        <v>130.81999969482422</v>
      </c>
      <c r="M43" s="34">
        <v>109.69999694824219</v>
      </c>
      <c r="N43" s="5">
        <v>0</v>
      </c>
      <c r="O43" s="34">
        <f t="shared" si="1"/>
        <v>109.69999694824219</v>
      </c>
      <c r="P43" s="34">
        <f t="shared" si="2"/>
        <v>109.69999694824219</v>
      </c>
      <c r="Q43" s="34">
        <f t="shared" si="3"/>
        <v>33.341438464112954</v>
      </c>
    </row>
    <row r="44" spans="1:17" ht="45" x14ac:dyDescent="0.25">
      <c r="A44" s="5">
        <v>35</v>
      </c>
      <c r="B44" s="16" t="s">
        <v>297</v>
      </c>
      <c r="C44" s="16">
        <v>1979</v>
      </c>
      <c r="D44" s="16">
        <v>1979</v>
      </c>
      <c r="E44" s="16">
        <v>1979</v>
      </c>
      <c r="F44" s="16">
        <v>1</v>
      </c>
      <c r="G44" s="16" t="s">
        <v>12</v>
      </c>
      <c r="H44" s="16" t="s">
        <v>136</v>
      </c>
      <c r="I44" s="16" t="s">
        <v>137</v>
      </c>
      <c r="J44" s="34">
        <v>106.08999633789062</v>
      </c>
      <c r="K44" s="5">
        <v>4</v>
      </c>
      <c r="L44" s="34">
        <f t="shared" si="0"/>
        <v>110.08999633789062</v>
      </c>
      <c r="M44" s="34"/>
      <c r="N44" s="5"/>
      <c r="O44" s="34" t="s">
        <v>865</v>
      </c>
      <c r="P44" s="34">
        <f t="shared" si="2"/>
        <v>110.08999633789062</v>
      </c>
      <c r="Q44" s="34">
        <f t="shared" si="3"/>
        <v>33.815486605065821</v>
      </c>
    </row>
    <row r="45" spans="1:17" x14ac:dyDescent="0.25">
      <c r="A45" s="5">
        <v>36</v>
      </c>
      <c r="B45" s="16" t="s">
        <v>139</v>
      </c>
      <c r="C45" s="16">
        <v>1975</v>
      </c>
      <c r="D45" s="16">
        <v>1975</v>
      </c>
      <c r="E45" s="16">
        <v>1975</v>
      </c>
      <c r="F45" s="16">
        <v>1</v>
      </c>
      <c r="G45" s="16" t="s">
        <v>12</v>
      </c>
      <c r="H45" s="16" t="s">
        <v>24</v>
      </c>
      <c r="I45" s="16" t="s">
        <v>25</v>
      </c>
      <c r="J45" s="34">
        <v>110.18000030517578</v>
      </c>
      <c r="K45" s="5">
        <v>0</v>
      </c>
      <c r="L45" s="34">
        <f t="shared" si="0"/>
        <v>110.18000030517578</v>
      </c>
      <c r="M45" s="34">
        <v>110.37999725341797</v>
      </c>
      <c r="N45" s="5">
        <v>2</v>
      </c>
      <c r="O45" s="34">
        <f t="shared" si="1"/>
        <v>112.37999725341797</v>
      </c>
      <c r="P45" s="34">
        <f t="shared" si="2"/>
        <v>110.18000030517578</v>
      </c>
      <c r="Q45" s="34">
        <f t="shared" si="3"/>
        <v>33.924887323380716</v>
      </c>
    </row>
    <row r="46" spans="1:17" ht="30" x14ac:dyDescent="0.25">
      <c r="A46" s="5">
        <v>37</v>
      </c>
      <c r="B46" s="16" t="s">
        <v>397</v>
      </c>
      <c r="C46" s="16">
        <v>1959</v>
      </c>
      <c r="D46" s="16">
        <v>1959</v>
      </c>
      <c r="E46" s="16">
        <v>1959</v>
      </c>
      <c r="F46" s="16">
        <v>1</v>
      </c>
      <c r="G46" s="16" t="s">
        <v>12</v>
      </c>
      <c r="H46" s="16" t="s">
        <v>336</v>
      </c>
      <c r="I46" s="16" t="s">
        <v>66</v>
      </c>
      <c r="J46" s="34">
        <v>110.41999816894531</v>
      </c>
      <c r="K46" s="5">
        <v>0</v>
      </c>
      <c r="L46" s="34">
        <f t="shared" si="0"/>
        <v>110.41999816894531</v>
      </c>
      <c r="M46" s="34"/>
      <c r="N46" s="5"/>
      <c r="O46" s="34" t="s">
        <v>864</v>
      </c>
      <c r="P46" s="34">
        <f t="shared" si="2"/>
        <v>110.41999816894531</v>
      </c>
      <c r="Q46" s="34">
        <f t="shared" si="3"/>
        <v>34.216607116212089</v>
      </c>
    </row>
    <row r="47" spans="1:17" x14ac:dyDescent="0.25">
      <c r="A47" s="5">
        <v>38</v>
      </c>
      <c r="B47" s="16" t="s">
        <v>349</v>
      </c>
      <c r="C47" s="16">
        <v>1983</v>
      </c>
      <c r="D47" s="16">
        <v>1983</v>
      </c>
      <c r="E47" s="16">
        <v>1983</v>
      </c>
      <c r="F47" s="16" t="s">
        <v>64</v>
      </c>
      <c r="G47" s="16" t="s">
        <v>12</v>
      </c>
      <c r="H47" s="16" t="s">
        <v>45</v>
      </c>
      <c r="I47" s="16" t="s">
        <v>350</v>
      </c>
      <c r="J47" s="34"/>
      <c r="K47" s="5"/>
      <c r="L47" s="34" t="s">
        <v>864</v>
      </c>
      <c r="M47" s="34"/>
      <c r="N47" s="5"/>
      <c r="O47" s="34" t="s">
        <v>864</v>
      </c>
      <c r="P47" s="34"/>
      <c r="Q47" s="34" t="str">
        <f t="shared" si="3"/>
        <v/>
      </c>
    </row>
    <row r="48" spans="1:17" ht="45" x14ac:dyDescent="0.25">
      <c r="A48" s="5">
        <v>38</v>
      </c>
      <c r="B48" s="16" t="s">
        <v>295</v>
      </c>
      <c r="C48" s="16">
        <v>1989</v>
      </c>
      <c r="D48" s="16">
        <v>1989</v>
      </c>
      <c r="E48" s="16">
        <v>1989</v>
      </c>
      <c r="F48" s="16" t="s">
        <v>11</v>
      </c>
      <c r="G48" s="16" t="s">
        <v>12</v>
      </c>
      <c r="H48" s="16" t="s">
        <v>136</v>
      </c>
      <c r="I48" s="16" t="s">
        <v>137</v>
      </c>
      <c r="J48" s="34"/>
      <c r="K48" s="5"/>
      <c r="L48" s="34" t="s">
        <v>864</v>
      </c>
      <c r="M48" s="34"/>
      <c r="N48" s="5"/>
      <c r="O48" s="34" t="s">
        <v>864</v>
      </c>
      <c r="P48" s="34"/>
      <c r="Q48" s="34" t="str">
        <f t="shared" si="3"/>
        <v/>
      </c>
    </row>
    <row r="49" spans="1:17" ht="60" x14ac:dyDescent="0.25">
      <c r="A49" s="5">
        <v>38</v>
      </c>
      <c r="B49" s="16" t="s">
        <v>39</v>
      </c>
      <c r="C49" s="16">
        <v>2002</v>
      </c>
      <c r="D49" s="16">
        <v>2002</v>
      </c>
      <c r="E49" s="16">
        <v>2002</v>
      </c>
      <c r="F49" s="16">
        <v>1</v>
      </c>
      <c r="G49" s="16" t="s">
        <v>40</v>
      </c>
      <c r="H49" s="16" t="s">
        <v>41</v>
      </c>
      <c r="I49" s="16" t="s">
        <v>42</v>
      </c>
      <c r="J49" s="34"/>
      <c r="K49" s="5"/>
      <c r="L49" s="34" t="s">
        <v>864</v>
      </c>
      <c r="M49" s="34"/>
      <c r="N49" s="5"/>
      <c r="O49" s="34" t="s">
        <v>864</v>
      </c>
      <c r="P49" s="34"/>
      <c r="Q49" s="34" t="str">
        <f t="shared" si="3"/>
        <v/>
      </c>
    </row>
    <row r="51" spans="1:17" ht="18.75" x14ac:dyDescent="0.25">
      <c r="A51" s="20" t="s">
        <v>866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7" x14ac:dyDescent="0.25">
      <c r="A52" s="25" t="s">
        <v>855</v>
      </c>
      <c r="B52" s="25" t="s">
        <v>1</v>
      </c>
      <c r="C52" s="25" t="s">
        <v>2</v>
      </c>
      <c r="D52" s="25" t="s">
        <v>507</v>
      </c>
      <c r="E52" s="25" t="s">
        <v>508</v>
      </c>
      <c r="F52" s="25" t="s">
        <v>3</v>
      </c>
      <c r="G52" s="25" t="s">
        <v>4</v>
      </c>
      <c r="H52" s="25" t="s">
        <v>5</v>
      </c>
      <c r="I52" s="25" t="s">
        <v>6</v>
      </c>
      <c r="J52" s="27" t="s">
        <v>857</v>
      </c>
      <c r="K52" s="28"/>
      <c r="L52" s="29"/>
      <c r="M52" s="27" t="s">
        <v>861</v>
      </c>
      <c r="N52" s="28"/>
      <c r="O52" s="29"/>
      <c r="P52" s="25" t="s">
        <v>862</v>
      </c>
      <c r="Q52" s="25" t="s">
        <v>863</v>
      </c>
    </row>
    <row r="53" spans="1:17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30" t="s">
        <v>858</v>
      </c>
      <c r="K53" s="30" t="s">
        <v>859</v>
      </c>
      <c r="L53" s="30" t="s">
        <v>860</v>
      </c>
      <c r="M53" s="30" t="s">
        <v>858</v>
      </c>
      <c r="N53" s="30" t="s">
        <v>859</v>
      </c>
      <c r="O53" s="30" t="s">
        <v>860</v>
      </c>
      <c r="P53" s="26"/>
      <c r="Q53" s="26"/>
    </row>
    <row r="54" spans="1:17" ht="30" x14ac:dyDescent="0.25">
      <c r="A54" s="31">
        <v>1</v>
      </c>
      <c r="B54" s="32" t="s">
        <v>867</v>
      </c>
      <c r="C54" s="32" t="s">
        <v>868</v>
      </c>
      <c r="D54" s="32">
        <v>1990</v>
      </c>
      <c r="E54" s="32">
        <v>1990</v>
      </c>
      <c r="F54" s="32" t="s">
        <v>869</v>
      </c>
      <c r="G54" s="32" t="s">
        <v>12</v>
      </c>
      <c r="H54" s="32" t="s">
        <v>192</v>
      </c>
      <c r="I54" s="32" t="s">
        <v>728</v>
      </c>
      <c r="J54" s="33">
        <v>94.099998474121094</v>
      </c>
      <c r="K54" s="31">
        <v>0</v>
      </c>
      <c r="L54" s="33">
        <f t="shared" ref="L54:L59" si="4">J54+K54</f>
        <v>94.099998474121094</v>
      </c>
      <c r="M54" s="33">
        <v>94.589996337890625</v>
      </c>
      <c r="N54" s="31">
        <v>0</v>
      </c>
      <c r="O54" s="33">
        <f t="shared" ref="O54:O59" si="5">M54+N54</f>
        <v>94.589996337890625</v>
      </c>
      <c r="P54" s="33">
        <f t="shared" ref="P54:P59" si="6">MIN(O54,L54)</f>
        <v>94.099998474121094</v>
      </c>
      <c r="Q54" s="33">
        <f t="shared" ref="Q54:Q59" si="7">IF( AND(ISNUMBER(P$54),ISNUMBER(P54)),(P54-P$54)/P$54*100,"")</f>
        <v>0</v>
      </c>
    </row>
    <row r="55" spans="1:17" ht="75" x14ac:dyDescent="0.25">
      <c r="A55" s="5">
        <v>2</v>
      </c>
      <c r="B55" s="16" t="s">
        <v>872</v>
      </c>
      <c r="C55" s="16" t="s">
        <v>873</v>
      </c>
      <c r="D55" s="16">
        <v>1998</v>
      </c>
      <c r="E55" s="16">
        <v>1998</v>
      </c>
      <c r="F55" s="16" t="s">
        <v>874</v>
      </c>
      <c r="G55" s="16" t="s">
        <v>222</v>
      </c>
      <c r="H55" s="16" t="s">
        <v>223</v>
      </c>
      <c r="I55" s="16" t="s">
        <v>224</v>
      </c>
      <c r="J55" s="34">
        <v>97.75</v>
      </c>
      <c r="K55" s="5">
        <v>0</v>
      </c>
      <c r="L55" s="34">
        <f t="shared" si="4"/>
        <v>97.75</v>
      </c>
      <c r="M55" s="34">
        <v>99.589996337890625</v>
      </c>
      <c r="N55" s="5">
        <v>0</v>
      </c>
      <c r="O55" s="34">
        <f t="shared" si="5"/>
        <v>99.589996337890625</v>
      </c>
      <c r="P55" s="34">
        <f t="shared" si="6"/>
        <v>97.75</v>
      </c>
      <c r="Q55" s="34">
        <f t="shared" si="7"/>
        <v>3.8788539692513502</v>
      </c>
    </row>
    <row r="56" spans="1:17" ht="105" x14ac:dyDescent="0.25">
      <c r="A56" s="5">
        <v>3</v>
      </c>
      <c r="B56" s="16" t="s">
        <v>870</v>
      </c>
      <c r="C56" s="16" t="s">
        <v>871</v>
      </c>
      <c r="D56" s="16">
        <v>1995</v>
      </c>
      <c r="E56" s="16">
        <v>1995</v>
      </c>
      <c r="F56" s="16" t="s">
        <v>869</v>
      </c>
      <c r="G56" s="16" t="s">
        <v>40</v>
      </c>
      <c r="H56" s="16" t="s">
        <v>715</v>
      </c>
      <c r="I56" s="16" t="s">
        <v>716</v>
      </c>
      <c r="J56" s="34">
        <v>96.339996337890625</v>
      </c>
      <c r="K56" s="5">
        <v>2</v>
      </c>
      <c r="L56" s="34">
        <f t="shared" si="4"/>
        <v>98.339996337890625</v>
      </c>
      <c r="M56" s="34">
        <v>95.930000305175781</v>
      </c>
      <c r="N56" s="5">
        <v>2</v>
      </c>
      <c r="O56" s="34">
        <f t="shared" si="5"/>
        <v>97.930000305175781</v>
      </c>
      <c r="P56" s="34">
        <f t="shared" si="6"/>
        <v>97.930000305175781</v>
      </c>
      <c r="Q56" s="34">
        <f t="shared" si="7"/>
        <v>4.0701401627631215</v>
      </c>
    </row>
    <row r="57" spans="1:17" ht="30" x14ac:dyDescent="0.25">
      <c r="A57" s="5">
        <v>4</v>
      </c>
      <c r="B57" s="16" t="s">
        <v>875</v>
      </c>
      <c r="C57" s="16" t="s">
        <v>876</v>
      </c>
      <c r="D57" s="16">
        <v>2000</v>
      </c>
      <c r="E57" s="16">
        <v>2000</v>
      </c>
      <c r="F57" s="16" t="s">
        <v>874</v>
      </c>
      <c r="G57" s="16" t="s">
        <v>12</v>
      </c>
      <c r="H57" s="16" t="s">
        <v>99</v>
      </c>
      <c r="I57" s="16" t="s">
        <v>100</v>
      </c>
      <c r="J57" s="34">
        <v>113.37999725341797</v>
      </c>
      <c r="K57" s="5">
        <v>2</v>
      </c>
      <c r="L57" s="34">
        <f t="shared" si="4"/>
        <v>115.37999725341797</v>
      </c>
      <c r="M57" s="34"/>
      <c r="N57" s="5"/>
      <c r="O57" s="34" t="s">
        <v>864</v>
      </c>
      <c r="P57" s="34">
        <f t="shared" si="6"/>
        <v>115.37999725341797</v>
      </c>
      <c r="Q57" s="34">
        <f t="shared" si="7"/>
        <v>22.614239239492857</v>
      </c>
    </row>
    <row r="58" spans="1:17" ht="45" x14ac:dyDescent="0.25">
      <c r="A58" s="5">
        <v>5</v>
      </c>
      <c r="B58" s="16" t="s">
        <v>880</v>
      </c>
      <c r="C58" s="16" t="s">
        <v>881</v>
      </c>
      <c r="D58" s="16">
        <v>2003</v>
      </c>
      <c r="E58" s="16">
        <v>2002</v>
      </c>
      <c r="F58" s="16" t="s">
        <v>882</v>
      </c>
      <c r="G58" s="16" t="s">
        <v>18</v>
      </c>
      <c r="H58" s="16" t="s">
        <v>19</v>
      </c>
      <c r="I58" s="16" t="s">
        <v>20</v>
      </c>
      <c r="J58" s="34">
        <v>159.69000244140625</v>
      </c>
      <c r="K58" s="5">
        <v>6</v>
      </c>
      <c r="L58" s="34">
        <f t="shared" si="4"/>
        <v>165.69000244140625</v>
      </c>
      <c r="M58" s="34">
        <v>165.10000610351562</v>
      </c>
      <c r="N58" s="5">
        <v>6</v>
      </c>
      <c r="O58" s="34">
        <f t="shared" si="5"/>
        <v>171.10000610351562</v>
      </c>
      <c r="P58" s="34">
        <f t="shared" si="6"/>
        <v>165.69000244140625</v>
      </c>
      <c r="Q58" s="34">
        <f t="shared" si="7"/>
        <v>76.078645194636721</v>
      </c>
    </row>
    <row r="59" spans="1:17" ht="75" x14ac:dyDescent="0.25">
      <c r="A59" s="5">
        <v>6</v>
      </c>
      <c r="B59" s="16" t="s">
        <v>877</v>
      </c>
      <c r="C59" s="16" t="s">
        <v>878</v>
      </c>
      <c r="D59" s="16">
        <v>2002</v>
      </c>
      <c r="E59" s="16">
        <v>2000</v>
      </c>
      <c r="F59" s="16" t="s">
        <v>879</v>
      </c>
      <c r="G59" s="16" t="s">
        <v>40</v>
      </c>
      <c r="H59" s="16" t="s">
        <v>41</v>
      </c>
      <c r="I59" s="16" t="s">
        <v>664</v>
      </c>
      <c r="J59" s="34"/>
      <c r="K59" s="5"/>
      <c r="L59" s="34" t="s">
        <v>864</v>
      </c>
      <c r="M59" s="34"/>
      <c r="N59" s="5"/>
      <c r="O59" s="34" t="s">
        <v>864</v>
      </c>
      <c r="P59" s="34"/>
      <c r="Q59" s="34" t="str">
        <f t="shared" si="7"/>
        <v/>
      </c>
    </row>
    <row r="61" spans="1:17" ht="18.75" x14ac:dyDescent="0.25">
      <c r="A61" s="20" t="s">
        <v>904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7" x14ac:dyDescent="0.25">
      <c r="A62" s="25" t="s">
        <v>855</v>
      </c>
      <c r="B62" s="25" t="s">
        <v>1</v>
      </c>
      <c r="C62" s="25" t="s">
        <v>2</v>
      </c>
      <c r="D62" s="25" t="s">
        <v>507</v>
      </c>
      <c r="E62" s="25" t="s">
        <v>508</v>
      </c>
      <c r="F62" s="25" t="s">
        <v>3</v>
      </c>
      <c r="G62" s="25" t="s">
        <v>4</v>
      </c>
      <c r="H62" s="25" t="s">
        <v>5</v>
      </c>
      <c r="I62" s="25" t="s">
        <v>6</v>
      </c>
      <c r="J62" s="27" t="s">
        <v>857</v>
      </c>
      <c r="K62" s="28"/>
      <c r="L62" s="29"/>
      <c r="M62" s="27" t="s">
        <v>861</v>
      </c>
      <c r="N62" s="28"/>
      <c r="O62" s="29"/>
      <c r="P62" s="25" t="s">
        <v>862</v>
      </c>
      <c r="Q62" s="25" t="s">
        <v>863</v>
      </c>
    </row>
    <row r="63" spans="1:17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30" t="s">
        <v>858</v>
      </c>
      <c r="K63" s="30" t="s">
        <v>859</v>
      </c>
      <c r="L63" s="30" t="s">
        <v>860</v>
      </c>
      <c r="M63" s="30" t="s">
        <v>858</v>
      </c>
      <c r="N63" s="30" t="s">
        <v>859</v>
      </c>
      <c r="O63" s="30" t="s">
        <v>860</v>
      </c>
      <c r="P63" s="26"/>
      <c r="Q63" s="26"/>
    </row>
    <row r="64" spans="1:17" ht="45" x14ac:dyDescent="0.25">
      <c r="A64" s="31">
        <v>1</v>
      </c>
      <c r="B64" s="32" t="s">
        <v>240</v>
      </c>
      <c r="C64" s="32">
        <v>1997</v>
      </c>
      <c r="D64" s="32">
        <v>1997</v>
      </c>
      <c r="E64" s="32">
        <v>1997</v>
      </c>
      <c r="F64" s="32" t="s">
        <v>64</v>
      </c>
      <c r="G64" s="32" t="s">
        <v>12</v>
      </c>
      <c r="H64" s="32" t="s">
        <v>192</v>
      </c>
      <c r="I64" s="32" t="s">
        <v>193</v>
      </c>
      <c r="J64" s="33">
        <v>92.510002136230469</v>
      </c>
      <c r="K64" s="31">
        <v>0</v>
      </c>
      <c r="L64" s="33">
        <f t="shared" ref="L64:L81" si="8">J64+K64</f>
        <v>92.510002136230469</v>
      </c>
      <c r="M64" s="33">
        <v>93.730003356933594</v>
      </c>
      <c r="N64" s="31">
        <v>0</v>
      </c>
      <c r="O64" s="33">
        <f t="shared" ref="O64:O81" si="9">M64+N64</f>
        <v>93.730003356933594</v>
      </c>
      <c r="P64" s="33">
        <f t="shared" ref="P64:P81" si="10">MIN(O64,L64)</f>
        <v>92.510002136230469</v>
      </c>
      <c r="Q64" s="33">
        <f t="shared" ref="Q64:Q81" si="11">IF( AND(ISNUMBER(P$64),ISNUMBER(P64)),(P64-P$64)/P$64*100,"")</f>
        <v>0</v>
      </c>
    </row>
    <row r="65" spans="1:17" ht="60" x14ac:dyDescent="0.25">
      <c r="A65" s="5">
        <v>2</v>
      </c>
      <c r="B65" s="16" t="s">
        <v>437</v>
      </c>
      <c r="C65" s="16">
        <v>2001</v>
      </c>
      <c r="D65" s="16">
        <v>2001</v>
      </c>
      <c r="E65" s="16">
        <v>2001</v>
      </c>
      <c r="F65" s="16" t="s">
        <v>85</v>
      </c>
      <c r="G65" s="16" t="s">
        <v>40</v>
      </c>
      <c r="H65" s="16" t="s">
        <v>438</v>
      </c>
      <c r="I65" s="16" t="s">
        <v>318</v>
      </c>
      <c r="J65" s="34">
        <v>93.05999755859375</v>
      </c>
      <c r="K65" s="5">
        <v>0</v>
      </c>
      <c r="L65" s="34">
        <f t="shared" si="8"/>
        <v>93.05999755859375</v>
      </c>
      <c r="M65" s="34">
        <v>95.089996337890625</v>
      </c>
      <c r="N65" s="5">
        <v>0</v>
      </c>
      <c r="O65" s="34">
        <f t="shared" si="9"/>
        <v>95.089996337890625</v>
      </c>
      <c r="P65" s="34">
        <f t="shared" si="10"/>
        <v>93.05999755859375</v>
      </c>
      <c r="Q65" s="34">
        <f t="shared" si="11"/>
        <v>0.59452535905615544</v>
      </c>
    </row>
    <row r="66" spans="1:17" ht="45" x14ac:dyDescent="0.25">
      <c r="A66" s="5">
        <v>3</v>
      </c>
      <c r="B66" s="16" t="s">
        <v>251</v>
      </c>
      <c r="C66" s="16">
        <v>1999</v>
      </c>
      <c r="D66" s="16">
        <v>1999</v>
      </c>
      <c r="E66" s="16">
        <v>1999</v>
      </c>
      <c r="F66" s="16" t="s">
        <v>85</v>
      </c>
      <c r="G66" s="16" t="s">
        <v>12</v>
      </c>
      <c r="H66" s="16" t="s">
        <v>244</v>
      </c>
      <c r="I66" s="16" t="s">
        <v>252</v>
      </c>
      <c r="J66" s="34">
        <v>108.44000244140625</v>
      </c>
      <c r="K66" s="5">
        <v>0</v>
      </c>
      <c r="L66" s="34">
        <f t="shared" si="8"/>
        <v>108.44000244140625</v>
      </c>
      <c r="M66" s="34">
        <v>99.589996337890625</v>
      </c>
      <c r="N66" s="5">
        <v>0</v>
      </c>
      <c r="O66" s="34">
        <f t="shared" si="9"/>
        <v>99.589996337890625</v>
      </c>
      <c r="P66" s="34">
        <f t="shared" si="10"/>
        <v>99.589996337890625</v>
      </c>
      <c r="Q66" s="34">
        <f t="shared" si="11"/>
        <v>7.6532202336717479</v>
      </c>
    </row>
    <row r="67" spans="1:17" ht="75" x14ac:dyDescent="0.25">
      <c r="A67" s="5">
        <v>4</v>
      </c>
      <c r="B67" s="16" t="s">
        <v>356</v>
      </c>
      <c r="C67" s="16">
        <v>2001</v>
      </c>
      <c r="D67" s="16">
        <v>2001</v>
      </c>
      <c r="E67" s="16">
        <v>2001</v>
      </c>
      <c r="F67" s="16" t="s">
        <v>85</v>
      </c>
      <c r="G67" s="16" t="s">
        <v>12</v>
      </c>
      <c r="H67" s="16" t="s">
        <v>357</v>
      </c>
      <c r="I67" s="16" t="s">
        <v>358</v>
      </c>
      <c r="J67" s="34">
        <v>100.33000183105469</v>
      </c>
      <c r="K67" s="5">
        <v>0</v>
      </c>
      <c r="L67" s="34">
        <f t="shared" si="8"/>
        <v>100.33000183105469</v>
      </c>
      <c r="M67" s="34">
        <v>109.76999664306641</v>
      </c>
      <c r="N67" s="5">
        <v>6</v>
      </c>
      <c r="O67" s="34">
        <f t="shared" si="9"/>
        <v>115.76999664306641</v>
      </c>
      <c r="P67" s="34">
        <f t="shared" si="10"/>
        <v>100.33000183105469</v>
      </c>
      <c r="Q67" s="34">
        <f t="shared" si="11"/>
        <v>8.4531396759762991</v>
      </c>
    </row>
    <row r="68" spans="1:17" ht="45" x14ac:dyDescent="0.25">
      <c r="A68" s="5">
        <v>5</v>
      </c>
      <c r="B68" s="16" t="s">
        <v>345</v>
      </c>
      <c r="C68" s="16">
        <v>1998</v>
      </c>
      <c r="D68" s="16">
        <v>1998</v>
      </c>
      <c r="E68" s="16">
        <v>1998</v>
      </c>
      <c r="F68" s="16" t="s">
        <v>85</v>
      </c>
      <c r="G68" s="16" t="s">
        <v>40</v>
      </c>
      <c r="H68" s="16" t="s">
        <v>346</v>
      </c>
      <c r="I68" s="16" t="s">
        <v>347</v>
      </c>
      <c r="J68" s="34">
        <v>102.13999938964844</v>
      </c>
      <c r="K68" s="5">
        <v>2</v>
      </c>
      <c r="L68" s="34">
        <f t="shared" si="8"/>
        <v>104.13999938964844</v>
      </c>
      <c r="M68" s="34">
        <v>107.52999877929687</v>
      </c>
      <c r="N68" s="5">
        <v>4</v>
      </c>
      <c r="O68" s="34">
        <f t="shared" si="9"/>
        <v>111.52999877929687</v>
      </c>
      <c r="P68" s="34">
        <f t="shared" si="10"/>
        <v>104.13999938964844</v>
      </c>
      <c r="Q68" s="34">
        <f t="shared" si="11"/>
        <v>12.571610620321472</v>
      </c>
    </row>
    <row r="69" spans="1:17" ht="120" x14ac:dyDescent="0.25">
      <c r="A69" s="5">
        <v>6</v>
      </c>
      <c r="B69" s="16" t="s">
        <v>476</v>
      </c>
      <c r="C69" s="16">
        <v>2000</v>
      </c>
      <c r="D69" s="16">
        <v>2000</v>
      </c>
      <c r="E69" s="16">
        <v>2000</v>
      </c>
      <c r="F69" s="16" t="s">
        <v>64</v>
      </c>
      <c r="G69" s="16" t="s">
        <v>477</v>
      </c>
      <c r="H69" s="16" t="s">
        <v>478</v>
      </c>
      <c r="I69" s="16" t="s">
        <v>479</v>
      </c>
      <c r="J69" s="34">
        <v>104.77999877929687</v>
      </c>
      <c r="K69" s="5">
        <v>0</v>
      </c>
      <c r="L69" s="34">
        <f t="shared" si="8"/>
        <v>104.77999877929687</v>
      </c>
      <c r="M69" s="34">
        <v>110.45999908447266</v>
      </c>
      <c r="N69" s="5">
        <v>2</v>
      </c>
      <c r="O69" s="34">
        <f t="shared" si="9"/>
        <v>112.45999908447266</v>
      </c>
      <c r="P69" s="34">
        <f t="shared" si="10"/>
        <v>104.77999877929687</v>
      </c>
      <c r="Q69" s="34">
        <f t="shared" si="11"/>
        <v>13.263427045431886</v>
      </c>
    </row>
    <row r="70" spans="1:17" x14ac:dyDescent="0.25">
      <c r="A70" s="5">
        <v>7</v>
      </c>
      <c r="B70" s="16" t="s">
        <v>287</v>
      </c>
      <c r="C70" s="16">
        <v>1993</v>
      </c>
      <c r="D70" s="16">
        <v>1993</v>
      </c>
      <c r="E70" s="16">
        <v>1993</v>
      </c>
      <c r="F70" s="16" t="s">
        <v>85</v>
      </c>
      <c r="G70" s="16" t="s">
        <v>12</v>
      </c>
      <c r="H70" s="16" t="s">
        <v>99</v>
      </c>
      <c r="I70" s="16" t="s">
        <v>110</v>
      </c>
      <c r="J70" s="34">
        <v>105.30000305175781</v>
      </c>
      <c r="K70" s="5">
        <v>0</v>
      </c>
      <c r="L70" s="34">
        <f t="shared" si="8"/>
        <v>105.30000305175781</v>
      </c>
      <c r="M70" s="34">
        <v>110.63999938964844</v>
      </c>
      <c r="N70" s="5">
        <v>0</v>
      </c>
      <c r="O70" s="34">
        <f t="shared" si="9"/>
        <v>110.63999938964844</v>
      </c>
      <c r="P70" s="34">
        <f t="shared" si="10"/>
        <v>105.30000305175781</v>
      </c>
      <c r="Q70" s="34">
        <f t="shared" si="11"/>
        <v>13.825533045273044</v>
      </c>
    </row>
    <row r="71" spans="1:17" ht="30" x14ac:dyDescent="0.25">
      <c r="A71" s="5">
        <v>8</v>
      </c>
      <c r="B71" s="16" t="s">
        <v>471</v>
      </c>
      <c r="C71" s="16">
        <v>1997</v>
      </c>
      <c r="D71" s="16">
        <v>1997</v>
      </c>
      <c r="E71" s="16">
        <v>1997</v>
      </c>
      <c r="F71" s="16" t="s">
        <v>85</v>
      </c>
      <c r="G71" s="16" t="s">
        <v>12</v>
      </c>
      <c r="H71" s="16" t="s">
        <v>244</v>
      </c>
      <c r="I71" s="16" t="s">
        <v>472</v>
      </c>
      <c r="J71" s="34">
        <v>110.38999938964844</v>
      </c>
      <c r="K71" s="5">
        <v>0</v>
      </c>
      <c r="L71" s="34">
        <f t="shared" si="8"/>
        <v>110.38999938964844</v>
      </c>
      <c r="M71" s="34">
        <v>107.44000244140625</v>
      </c>
      <c r="N71" s="5">
        <v>2</v>
      </c>
      <c r="O71" s="34">
        <f t="shared" si="9"/>
        <v>109.44000244140625</v>
      </c>
      <c r="P71" s="34">
        <f t="shared" si="10"/>
        <v>109.44000244140625</v>
      </c>
      <c r="Q71" s="34">
        <f t="shared" si="11"/>
        <v>18.300724153313304</v>
      </c>
    </row>
    <row r="72" spans="1:17" x14ac:dyDescent="0.25">
      <c r="A72" s="5">
        <v>9</v>
      </c>
      <c r="B72" s="16" t="s">
        <v>401</v>
      </c>
      <c r="C72" s="16">
        <v>1974</v>
      </c>
      <c r="D72" s="16">
        <v>1974</v>
      </c>
      <c r="E72" s="16">
        <v>1974</v>
      </c>
      <c r="F72" s="16" t="s">
        <v>85</v>
      </c>
      <c r="G72" s="16" t="s">
        <v>12</v>
      </c>
      <c r="H72" s="16" t="s">
        <v>24</v>
      </c>
      <c r="I72" s="16" t="s">
        <v>25</v>
      </c>
      <c r="J72" s="34">
        <v>107.54000091552734</v>
      </c>
      <c r="K72" s="5">
        <v>2</v>
      </c>
      <c r="L72" s="34">
        <f t="shared" si="8"/>
        <v>109.54000091552734</v>
      </c>
      <c r="M72" s="34">
        <v>111.97000122070312</v>
      </c>
      <c r="N72" s="5">
        <v>0</v>
      </c>
      <c r="O72" s="34">
        <f t="shared" si="9"/>
        <v>111.97000122070312</v>
      </c>
      <c r="P72" s="34">
        <f t="shared" si="10"/>
        <v>109.54000091552734</v>
      </c>
      <c r="Q72" s="34">
        <f t="shared" si="11"/>
        <v>18.408818923405121</v>
      </c>
    </row>
    <row r="73" spans="1:17" ht="30" x14ac:dyDescent="0.25">
      <c r="A73" s="5">
        <v>10</v>
      </c>
      <c r="B73" s="16" t="s">
        <v>122</v>
      </c>
      <c r="C73" s="16">
        <v>1988</v>
      </c>
      <c r="D73" s="16">
        <v>1988</v>
      </c>
      <c r="E73" s="16">
        <v>1988</v>
      </c>
      <c r="F73" s="16">
        <v>2</v>
      </c>
      <c r="G73" s="16" t="s">
        <v>12</v>
      </c>
      <c r="H73" s="16" t="s">
        <v>60</v>
      </c>
      <c r="I73" s="16" t="s">
        <v>120</v>
      </c>
      <c r="J73" s="34">
        <v>109.25</v>
      </c>
      <c r="K73" s="5">
        <v>2</v>
      </c>
      <c r="L73" s="34">
        <f t="shared" si="8"/>
        <v>111.25</v>
      </c>
      <c r="M73" s="34">
        <v>116.84999847412109</v>
      </c>
      <c r="N73" s="5">
        <v>8</v>
      </c>
      <c r="O73" s="34">
        <f t="shared" si="9"/>
        <v>124.84999847412109</v>
      </c>
      <c r="P73" s="34">
        <f t="shared" si="10"/>
        <v>111.25</v>
      </c>
      <c r="Q73" s="34">
        <f t="shared" si="11"/>
        <v>20.25726670741285</v>
      </c>
    </row>
    <row r="74" spans="1:17" ht="45" x14ac:dyDescent="0.25">
      <c r="A74" s="5">
        <v>11</v>
      </c>
      <c r="B74" s="16" t="s">
        <v>412</v>
      </c>
      <c r="C74" s="16">
        <v>1971</v>
      </c>
      <c r="D74" s="16">
        <v>1971</v>
      </c>
      <c r="E74" s="16">
        <v>1971</v>
      </c>
      <c r="F74" s="16" t="s">
        <v>64</v>
      </c>
      <c r="G74" s="16" t="s">
        <v>12</v>
      </c>
      <c r="H74" s="16" t="s">
        <v>136</v>
      </c>
      <c r="I74" s="16" t="s">
        <v>137</v>
      </c>
      <c r="J74" s="34">
        <v>110.77999877929687</v>
      </c>
      <c r="K74" s="5">
        <v>2</v>
      </c>
      <c r="L74" s="34">
        <f t="shared" si="8"/>
        <v>112.77999877929687</v>
      </c>
      <c r="M74" s="34">
        <v>111.66000366210937</v>
      </c>
      <c r="N74" s="5">
        <v>0</v>
      </c>
      <c r="O74" s="34">
        <f t="shared" si="9"/>
        <v>111.66000366210937</v>
      </c>
      <c r="P74" s="34">
        <f t="shared" si="10"/>
        <v>111.66000366210937</v>
      </c>
      <c r="Q74" s="34">
        <f t="shared" si="11"/>
        <v>20.700465986022316</v>
      </c>
    </row>
    <row r="75" spans="1:17" ht="90" x14ac:dyDescent="0.25">
      <c r="A75" s="5">
        <v>12</v>
      </c>
      <c r="B75" s="16" t="s">
        <v>422</v>
      </c>
      <c r="C75" s="16">
        <v>2001</v>
      </c>
      <c r="D75" s="16">
        <v>2001</v>
      </c>
      <c r="E75" s="16">
        <v>2001</v>
      </c>
      <c r="F75" s="16">
        <v>1</v>
      </c>
      <c r="G75" s="16" t="s">
        <v>40</v>
      </c>
      <c r="H75" s="16" t="s">
        <v>419</v>
      </c>
      <c r="I75" s="16" t="s">
        <v>420</v>
      </c>
      <c r="J75" s="34">
        <v>107.69999694824219</v>
      </c>
      <c r="K75" s="5">
        <v>4</v>
      </c>
      <c r="L75" s="34">
        <f t="shared" si="8"/>
        <v>111.69999694824219</v>
      </c>
      <c r="M75" s="34">
        <v>110.55000305175781</v>
      </c>
      <c r="N75" s="5">
        <v>2</v>
      </c>
      <c r="O75" s="34">
        <f t="shared" si="9"/>
        <v>112.55000305175781</v>
      </c>
      <c r="P75" s="34">
        <f t="shared" si="10"/>
        <v>111.69999694824219</v>
      </c>
      <c r="Q75" s="34">
        <f t="shared" si="11"/>
        <v>20.743697296377189</v>
      </c>
    </row>
    <row r="76" spans="1:17" ht="45" x14ac:dyDescent="0.25">
      <c r="A76" s="5">
        <v>13</v>
      </c>
      <c r="B76" s="16" t="s">
        <v>460</v>
      </c>
      <c r="C76" s="16">
        <v>1984</v>
      </c>
      <c r="D76" s="16">
        <v>1984</v>
      </c>
      <c r="E76" s="16">
        <v>1984</v>
      </c>
      <c r="F76" s="16">
        <v>1</v>
      </c>
      <c r="G76" s="16" t="s">
        <v>12</v>
      </c>
      <c r="H76" s="16" t="s">
        <v>136</v>
      </c>
      <c r="I76" s="16" t="s">
        <v>137</v>
      </c>
      <c r="J76" s="34">
        <v>109.44000244140625</v>
      </c>
      <c r="K76" s="5">
        <v>4</v>
      </c>
      <c r="L76" s="34">
        <f t="shared" si="8"/>
        <v>113.44000244140625</v>
      </c>
      <c r="M76" s="34">
        <v>110.05000305175781</v>
      </c>
      <c r="N76" s="5">
        <v>4</v>
      </c>
      <c r="O76" s="34">
        <f t="shared" si="9"/>
        <v>114.05000305175781</v>
      </c>
      <c r="P76" s="34">
        <f t="shared" si="10"/>
        <v>113.44000244140625</v>
      </c>
      <c r="Q76" s="34">
        <f t="shared" si="11"/>
        <v>22.624580933804552</v>
      </c>
    </row>
    <row r="77" spans="1:17" ht="30" x14ac:dyDescent="0.25">
      <c r="A77" s="5">
        <v>14</v>
      </c>
      <c r="B77" s="16" t="s">
        <v>414</v>
      </c>
      <c r="C77" s="16">
        <v>1996</v>
      </c>
      <c r="D77" s="16">
        <v>1996</v>
      </c>
      <c r="E77" s="16">
        <v>1996</v>
      </c>
      <c r="F77" s="16" t="s">
        <v>85</v>
      </c>
      <c r="G77" s="16" t="s">
        <v>12</v>
      </c>
      <c r="H77" s="16" t="s">
        <v>56</v>
      </c>
      <c r="I77" s="16" t="s">
        <v>86</v>
      </c>
      <c r="J77" s="34">
        <v>115.05999755859375</v>
      </c>
      <c r="K77" s="5">
        <v>0</v>
      </c>
      <c r="L77" s="34">
        <f t="shared" si="8"/>
        <v>115.05999755859375</v>
      </c>
      <c r="M77" s="34">
        <v>113.80000305175781</v>
      </c>
      <c r="N77" s="5">
        <v>0</v>
      </c>
      <c r="O77" s="34">
        <f t="shared" si="9"/>
        <v>113.80000305175781</v>
      </c>
      <c r="P77" s="34">
        <f t="shared" si="10"/>
        <v>113.80000305175781</v>
      </c>
      <c r="Q77" s="34">
        <f t="shared" si="11"/>
        <v>23.013728703816948</v>
      </c>
    </row>
    <row r="78" spans="1:17" ht="30" x14ac:dyDescent="0.25">
      <c r="A78" s="5">
        <v>15</v>
      </c>
      <c r="B78" s="16" t="s">
        <v>352</v>
      </c>
      <c r="C78" s="16">
        <v>1985</v>
      </c>
      <c r="D78" s="16">
        <v>1985</v>
      </c>
      <c r="E78" s="16">
        <v>1985</v>
      </c>
      <c r="F78" s="16" t="s">
        <v>64</v>
      </c>
      <c r="G78" s="16" t="s">
        <v>12</v>
      </c>
      <c r="H78" s="16" t="s">
        <v>56</v>
      </c>
      <c r="I78" s="16" t="s">
        <v>66</v>
      </c>
      <c r="J78" s="34">
        <v>128.36000061035156</v>
      </c>
      <c r="K78" s="5">
        <v>2</v>
      </c>
      <c r="L78" s="34">
        <f t="shared" si="8"/>
        <v>130.36000061035156</v>
      </c>
      <c r="M78" s="34">
        <v>112.43000030517578</v>
      </c>
      <c r="N78" s="5">
        <v>4</v>
      </c>
      <c r="O78" s="34">
        <f t="shared" si="9"/>
        <v>116.43000030517578</v>
      </c>
      <c r="P78" s="34">
        <f t="shared" si="10"/>
        <v>116.43000030517578</v>
      </c>
      <c r="Q78" s="34">
        <f t="shared" si="11"/>
        <v>25.856661568033111</v>
      </c>
    </row>
    <row r="79" spans="1:17" ht="45" x14ac:dyDescent="0.25">
      <c r="A79" s="5">
        <v>16</v>
      </c>
      <c r="B79" s="16" t="s">
        <v>291</v>
      </c>
      <c r="C79" s="16">
        <v>1993</v>
      </c>
      <c r="D79" s="16">
        <v>1993</v>
      </c>
      <c r="E79" s="16">
        <v>1993</v>
      </c>
      <c r="F79" s="16">
        <v>1</v>
      </c>
      <c r="G79" s="16" t="s">
        <v>12</v>
      </c>
      <c r="H79" s="16" t="s">
        <v>136</v>
      </c>
      <c r="I79" s="16" t="s">
        <v>137</v>
      </c>
      <c r="J79" s="34">
        <v>115.48999786376953</v>
      </c>
      <c r="K79" s="5">
        <v>2</v>
      </c>
      <c r="L79" s="34">
        <f t="shared" si="8"/>
        <v>117.48999786376953</v>
      </c>
      <c r="M79" s="34">
        <v>116.41000366210937</v>
      </c>
      <c r="N79" s="5">
        <v>2</v>
      </c>
      <c r="O79" s="34">
        <f t="shared" si="9"/>
        <v>118.41000366210937</v>
      </c>
      <c r="P79" s="34">
        <f t="shared" si="10"/>
        <v>117.48999786376953</v>
      </c>
      <c r="Q79" s="34">
        <f t="shared" si="11"/>
        <v>27.002480975790551</v>
      </c>
    </row>
    <row r="80" spans="1:17" ht="30" x14ac:dyDescent="0.25">
      <c r="A80" s="5">
        <v>17</v>
      </c>
      <c r="B80" s="16" t="s">
        <v>183</v>
      </c>
      <c r="C80" s="16">
        <v>1978</v>
      </c>
      <c r="D80" s="16">
        <v>1978</v>
      </c>
      <c r="E80" s="16">
        <v>1978</v>
      </c>
      <c r="F80" s="16">
        <v>1</v>
      </c>
      <c r="G80" s="16" t="s">
        <v>12</v>
      </c>
      <c r="H80" s="16" t="s">
        <v>60</v>
      </c>
      <c r="I80" s="16" t="s">
        <v>120</v>
      </c>
      <c r="J80" s="34">
        <v>116.87000274658203</v>
      </c>
      <c r="K80" s="5">
        <v>2</v>
      </c>
      <c r="L80" s="34">
        <f t="shared" si="8"/>
        <v>118.87000274658203</v>
      </c>
      <c r="M80" s="34">
        <v>144.69000244140625</v>
      </c>
      <c r="N80" s="5">
        <v>4</v>
      </c>
      <c r="O80" s="34">
        <f t="shared" si="9"/>
        <v>148.69000244140625</v>
      </c>
      <c r="P80" s="34">
        <f t="shared" si="10"/>
        <v>118.87000274658203</v>
      </c>
      <c r="Q80" s="34">
        <f t="shared" si="11"/>
        <v>28.494216843205511</v>
      </c>
    </row>
    <row r="81" spans="1:17" ht="60" x14ac:dyDescent="0.25">
      <c r="A81" s="5">
        <v>18</v>
      </c>
      <c r="B81" s="16" t="s">
        <v>106</v>
      </c>
      <c r="C81" s="16">
        <v>2003</v>
      </c>
      <c r="D81" s="16">
        <v>2003</v>
      </c>
      <c r="E81" s="16">
        <v>2003</v>
      </c>
      <c r="F81" s="16">
        <v>2</v>
      </c>
      <c r="G81" s="16" t="s">
        <v>40</v>
      </c>
      <c r="H81" s="16" t="s">
        <v>107</v>
      </c>
      <c r="I81" s="16" t="s">
        <v>96</v>
      </c>
      <c r="J81" s="34"/>
      <c r="K81" s="5"/>
      <c r="L81" s="34" t="s">
        <v>864</v>
      </c>
      <c r="M81" s="34"/>
      <c r="N81" s="5"/>
      <c r="O81" s="34" t="s">
        <v>864</v>
      </c>
      <c r="P81" s="34"/>
      <c r="Q81" s="34" t="str">
        <f t="shared" si="11"/>
        <v/>
      </c>
    </row>
    <row r="83" spans="1:17" ht="18.75" x14ac:dyDescent="0.25">
      <c r="A83" s="20" t="s">
        <v>905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17" x14ac:dyDescent="0.25">
      <c r="A84" s="25" t="s">
        <v>855</v>
      </c>
      <c r="B84" s="25" t="s">
        <v>1</v>
      </c>
      <c r="C84" s="25" t="s">
        <v>2</v>
      </c>
      <c r="D84" s="25" t="s">
        <v>507</v>
      </c>
      <c r="E84" s="25" t="s">
        <v>508</v>
      </c>
      <c r="F84" s="25" t="s">
        <v>3</v>
      </c>
      <c r="G84" s="25" t="s">
        <v>4</v>
      </c>
      <c r="H84" s="25" t="s">
        <v>5</v>
      </c>
      <c r="I84" s="25" t="s">
        <v>6</v>
      </c>
      <c r="J84" s="27" t="s">
        <v>857</v>
      </c>
      <c r="K84" s="28"/>
      <c r="L84" s="29"/>
      <c r="M84" s="27" t="s">
        <v>861</v>
      </c>
      <c r="N84" s="28"/>
      <c r="O84" s="29"/>
      <c r="P84" s="25" t="s">
        <v>862</v>
      </c>
      <c r="Q84" s="25" t="s">
        <v>863</v>
      </c>
    </row>
    <row r="85" spans="1:17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0" t="s">
        <v>858</v>
      </c>
      <c r="K85" s="30" t="s">
        <v>859</v>
      </c>
      <c r="L85" s="30" t="s">
        <v>860</v>
      </c>
      <c r="M85" s="30" t="s">
        <v>858</v>
      </c>
      <c r="N85" s="30" t="s">
        <v>859</v>
      </c>
      <c r="O85" s="30" t="s">
        <v>860</v>
      </c>
      <c r="P85" s="26"/>
      <c r="Q85" s="26"/>
    </row>
    <row r="86" spans="1:17" ht="45" x14ac:dyDescent="0.25">
      <c r="A86" s="31">
        <v>1</v>
      </c>
      <c r="B86" s="32" t="s">
        <v>373</v>
      </c>
      <c r="C86" s="32">
        <v>1995</v>
      </c>
      <c r="D86" s="32">
        <v>1995</v>
      </c>
      <c r="E86" s="32">
        <v>1995</v>
      </c>
      <c r="F86" s="32" t="s">
        <v>64</v>
      </c>
      <c r="G86" s="32" t="s">
        <v>40</v>
      </c>
      <c r="H86" s="32" t="s">
        <v>374</v>
      </c>
      <c r="I86" s="32" t="s">
        <v>375</v>
      </c>
      <c r="J86" s="33">
        <v>90.849998474121094</v>
      </c>
      <c r="K86" s="31">
        <v>0</v>
      </c>
      <c r="L86" s="33">
        <f t="shared" ref="L86:L103" si="12">J86+K86</f>
        <v>90.849998474121094</v>
      </c>
      <c r="M86" s="33">
        <v>88.69000244140625</v>
      </c>
      <c r="N86" s="31">
        <v>0</v>
      </c>
      <c r="O86" s="33">
        <f t="shared" ref="O86:O103" si="13">M86+N86</f>
        <v>88.69000244140625</v>
      </c>
      <c r="P86" s="33">
        <f t="shared" ref="P86:P103" si="14">MIN(O86,L86)</f>
        <v>88.69000244140625</v>
      </c>
      <c r="Q86" s="33">
        <f t="shared" ref="Q86:Q103" si="15">IF( AND(ISNUMBER(P$86),ISNUMBER(P86)),(P86-P$86)/P$86*100,"")</f>
        <v>0</v>
      </c>
    </row>
    <row r="87" spans="1:17" ht="75" x14ac:dyDescent="0.25">
      <c r="A87" s="5">
        <v>2</v>
      </c>
      <c r="B87" s="16" t="s">
        <v>232</v>
      </c>
      <c r="C87" s="16">
        <v>1998</v>
      </c>
      <c r="D87" s="16">
        <v>1998</v>
      </c>
      <c r="E87" s="16">
        <v>1998</v>
      </c>
      <c r="F87" s="16" t="s">
        <v>85</v>
      </c>
      <c r="G87" s="16" t="s">
        <v>222</v>
      </c>
      <c r="H87" s="16" t="s">
        <v>223</v>
      </c>
      <c r="I87" s="16" t="s">
        <v>224</v>
      </c>
      <c r="J87" s="34">
        <v>97.519996643066406</v>
      </c>
      <c r="K87" s="5">
        <v>50</v>
      </c>
      <c r="L87" s="34">
        <f t="shared" si="12"/>
        <v>147.51999664306641</v>
      </c>
      <c r="M87" s="34">
        <v>90.139999389648438</v>
      </c>
      <c r="N87" s="5">
        <v>0</v>
      </c>
      <c r="O87" s="34">
        <f t="shared" si="13"/>
        <v>90.139999389648438</v>
      </c>
      <c r="P87" s="34">
        <f t="shared" si="14"/>
        <v>90.139999389648438</v>
      </c>
      <c r="Q87" s="34">
        <f t="shared" si="15"/>
        <v>1.6349046209578575</v>
      </c>
    </row>
    <row r="88" spans="1:17" x14ac:dyDescent="0.25">
      <c r="A88" s="5">
        <v>3</v>
      </c>
      <c r="B88" s="16" t="s">
        <v>428</v>
      </c>
      <c r="C88" s="16">
        <v>1991</v>
      </c>
      <c r="D88" s="16">
        <v>1991</v>
      </c>
      <c r="E88" s="16">
        <v>1991</v>
      </c>
      <c r="F88" s="16" t="s">
        <v>64</v>
      </c>
      <c r="G88" s="16" t="s">
        <v>12</v>
      </c>
      <c r="H88" s="16" t="s">
        <v>99</v>
      </c>
      <c r="I88" s="16" t="s">
        <v>110</v>
      </c>
      <c r="J88" s="34">
        <v>91.569999694824219</v>
      </c>
      <c r="K88" s="5">
        <v>2</v>
      </c>
      <c r="L88" s="34">
        <f t="shared" si="12"/>
        <v>93.569999694824219</v>
      </c>
      <c r="M88" s="34">
        <v>89.910003662109375</v>
      </c>
      <c r="N88" s="5">
        <v>2</v>
      </c>
      <c r="O88" s="34">
        <f t="shared" si="13"/>
        <v>91.910003662109375</v>
      </c>
      <c r="P88" s="34">
        <f t="shared" si="14"/>
        <v>91.910003662109375</v>
      </c>
      <c r="Q88" s="34">
        <f t="shared" si="15"/>
        <v>3.6306247965552192</v>
      </c>
    </row>
    <row r="89" spans="1:17" ht="60" x14ac:dyDescent="0.25">
      <c r="A89" s="5">
        <v>4</v>
      </c>
      <c r="B89" s="16" t="s">
        <v>301</v>
      </c>
      <c r="C89" s="16">
        <v>1996</v>
      </c>
      <c r="D89" s="16">
        <v>1996</v>
      </c>
      <c r="E89" s="16">
        <v>1996</v>
      </c>
      <c r="F89" s="16" t="s">
        <v>64</v>
      </c>
      <c r="G89" s="16" t="s">
        <v>40</v>
      </c>
      <c r="H89" s="16" t="s">
        <v>302</v>
      </c>
      <c r="I89" s="16" t="s">
        <v>303</v>
      </c>
      <c r="J89" s="34">
        <v>96.569999694824219</v>
      </c>
      <c r="K89" s="5">
        <v>2</v>
      </c>
      <c r="L89" s="34">
        <f t="shared" si="12"/>
        <v>98.569999694824219</v>
      </c>
      <c r="M89" s="34">
        <v>94.330001831054688</v>
      </c>
      <c r="N89" s="5">
        <v>0</v>
      </c>
      <c r="O89" s="34">
        <f t="shared" si="13"/>
        <v>94.330001831054688</v>
      </c>
      <c r="P89" s="34">
        <f t="shared" si="14"/>
        <v>94.330001831054688</v>
      </c>
      <c r="Q89" s="34">
        <f t="shared" si="15"/>
        <v>6.3592279111442664</v>
      </c>
    </row>
    <row r="90" spans="1:17" ht="75" x14ac:dyDescent="0.25">
      <c r="A90" s="5">
        <v>5</v>
      </c>
      <c r="B90" s="16" t="s">
        <v>221</v>
      </c>
      <c r="C90" s="16">
        <v>1998</v>
      </c>
      <c r="D90" s="16">
        <v>1998</v>
      </c>
      <c r="E90" s="16">
        <v>1998</v>
      </c>
      <c r="F90" s="16" t="s">
        <v>85</v>
      </c>
      <c r="G90" s="16" t="s">
        <v>222</v>
      </c>
      <c r="H90" s="16" t="s">
        <v>223</v>
      </c>
      <c r="I90" s="16" t="s">
        <v>224</v>
      </c>
      <c r="J90" s="34">
        <v>96.239997863769531</v>
      </c>
      <c r="K90" s="5">
        <v>0</v>
      </c>
      <c r="L90" s="34">
        <f t="shared" si="12"/>
        <v>96.239997863769531</v>
      </c>
      <c r="M90" s="34">
        <v>93.430000305175781</v>
      </c>
      <c r="N90" s="5">
        <v>2</v>
      </c>
      <c r="O90" s="34">
        <f t="shared" si="13"/>
        <v>95.430000305175781</v>
      </c>
      <c r="P90" s="34">
        <f t="shared" si="14"/>
        <v>95.430000305175781</v>
      </c>
      <c r="Q90" s="34">
        <f t="shared" si="15"/>
        <v>7.5995012721105333</v>
      </c>
    </row>
    <row r="91" spans="1:17" ht="75" x14ac:dyDescent="0.25">
      <c r="A91" s="5">
        <v>6</v>
      </c>
      <c r="B91" s="16" t="s">
        <v>405</v>
      </c>
      <c r="C91" s="16">
        <v>1998</v>
      </c>
      <c r="D91" s="16">
        <v>1998</v>
      </c>
      <c r="E91" s="16">
        <v>1998</v>
      </c>
      <c r="F91" s="16" t="s">
        <v>85</v>
      </c>
      <c r="G91" s="16" t="s">
        <v>115</v>
      </c>
      <c r="H91" s="16" t="s">
        <v>406</v>
      </c>
      <c r="I91" s="16" t="s">
        <v>117</v>
      </c>
      <c r="J91" s="34"/>
      <c r="K91" s="5"/>
      <c r="L91" s="34" t="s">
        <v>864</v>
      </c>
      <c r="M91" s="34">
        <v>94.040000915527344</v>
      </c>
      <c r="N91" s="5">
        <v>2</v>
      </c>
      <c r="O91" s="34">
        <f t="shared" si="13"/>
        <v>96.040000915527344</v>
      </c>
      <c r="P91" s="34">
        <f t="shared" si="14"/>
        <v>96.040000915527344</v>
      </c>
      <c r="Q91" s="34">
        <f t="shared" si="15"/>
        <v>8.287290869088574</v>
      </c>
    </row>
    <row r="92" spans="1:17" ht="60" x14ac:dyDescent="0.25">
      <c r="A92" s="5">
        <v>7</v>
      </c>
      <c r="B92" s="16" t="s">
        <v>316</v>
      </c>
      <c r="C92" s="16">
        <v>1995</v>
      </c>
      <c r="D92" s="16">
        <v>1995</v>
      </c>
      <c r="E92" s="16">
        <v>1995</v>
      </c>
      <c r="F92" s="16" t="s">
        <v>64</v>
      </c>
      <c r="G92" s="16" t="s">
        <v>40</v>
      </c>
      <c r="H92" s="16" t="s">
        <v>317</v>
      </c>
      <c r="I92" s="16" t="s">
        <v>318</v>
      </c>
      <c r="J92" s="34">
        <v>95.760002136230469</v>
      </c>
      <c r="K92" s="5">
        <v>2</v>
      </c>
      <c r="L92" s="34">
        <f t="shared" si="12"/>
        <v>97.760002136230469</v>
      </c>
      <c r="M92" s="34">
        <v>94.050003051757813</v>
      </c>
      <c r="N92" s="5">
        <v>2</v>
      </c>
      <c r="O92" s="34">
        <f t="shared" si="13"/>
        <v>96.050003051757813</v>
      </c>
      <c r="P92" s="34">
        <f t="shared" si="14"/>
        <v>96.050003051757813</v>
      </c>
      <c r="Q92" s="34">
        <f t="shared" si="15"/>
        <v>8.2985685057501328</v>
      </c>
    </row>
    <row r="93" spans="1:17" ht="75" x14ac:dyDescent="0.25">
      <c r="A93" s="5">
        <v>8</v>
      </c>
      <c r="B93" s="16" t="s">
        <v>242</v>
      </c>
      <c r="C93" s="16">
        <v>2000</v>
      </c>
      <c r="D93" s="16">
        <v>2000</v>
      </c>
      <c r="E93" s="16">
        <v>2000</v>
      </c>
      <c r="F93" s="16" t="s">
        <v>85</v>
      </c>
      <c r="G93" s="16" t="s">
        <v>243</v>
      </c>
      <c r="H93" s="16" t="s">
        <v>244</v>
      </c>
      <c r="I93" s="16" t="s">
        <v>245</v>
      </c>
      <c r="J93" s="34">
        <v>96.930000305175781</v>
      </c>
      <c r="K93" s="5">
        <v>0</v>
      </c>
      <c r="L93" s="34">
        <f t="shared" si="12"/>
        <v>96.930000305175781</v>
      </c>
      <c r="M93" s="34">
        <v>101.80999755859375</v>
      </c>
      <c r="N93" s="5">
        <v>4</v>
      </c>
      <c r="O93" s="34">
        <f t="shared" si="13"/>
        <v>105.80999755859375</v>
      </c>
      <c r="P93" s="34">
        <f t="shared" si="14"/>
        <v>96.930000305175781</v>
      </c>
      <c r="Q93" s="34">
        <f t="shared" si="15"/>
        <v>9.2907854740598879</v>
      </c>
    </row>
    <row r="94" spans="1:17" ht="30" x14ac:dyDescent="0.25">
      <c r="A94" s="5">
        <v>9</v>
      </c>
      <c r="B94" s="16" t="s">
        <v>453</v>
      </c>
      <c r="C94" s="16">
        <v>1990</v>
      </c>
      <c r="D94" s="16">
        <v>1990</v>
      </c>
      <c r="E94" s="16">
        <v>1990</v>
      </c>
      <c r="F94" s="16" t="s">
        <v>64</v>
      </c>
      <c r="G94" s="16" t="s">
        <v>12</v>
      </c>
      <c r="H94" s="16" t="s">
        <v>192</v>
      </c>
      <c r="I94" s="16" t="s">
        <v>454</v>
      </c>
      <c r="J94" s="34">
        <v>97.669998168945313</v>
      </c>
      <c r="K94" s="5">
        <v>0</v>
      </c>
      <c r="L94" s="34">
        <f t="shared" si="12"/>
        <v>97.669998168945313</v>
      </c>
      <c r="M94" s="34">
        <v>102.37999725341797</v>
      </c>
      <c r="N94" s="5">
        <v>4</v>
      </c>
      <c r="O94" s="34">
        <f t="shared" si="13"/>
        <v>106.37999725341797</v>
      </c>
      <c r="P94" s="34">
        <f t="shared" si="14"/>
        <v>97.669998168945313</v>
      </c>
      <c r="Q94" s="34">
        <f t="shared" si="15"/>
        <v>10.125149938373006</v>
      </c>
    </row>
    <row r="95" spans="1:17" x14ac:dyDescent="0.25">
      <c r="A95" s="5">
        <v>10</v>
      </c>
      <c r="B95" s="16" t="s">
        <v>109</v>
      </c>
      <c r="C95" s="16">
        <v>1995</v>
      </c>
      <c r="D95" s="16">
        <v>1995</v>
      </c>
      <c r="E95" s="16">
        <v>1995</v>
      </c>
      <c r="F95" s="16" t="s">
        <v>85</v>
      </c>
      <c r="G95" s="16" t="s">
        <v>12</v>
      </c>
      <c r="H95" s="16" t="s">
        <v>99</v>
      </c>
      <c r="I95" s="16" t="s">
        <v>110</v>
      </c>
      <c r="J95" s="34">
        <v>98.160003662109375</v>
      </c>
      <c r="K95" s="5">
        <v>0</v>
      </c>
      <c r="L95" s="34">
        <f t="shared" si="12"/>
        <v>98.160003662109375</v>
      </c>
      <c r="M95" s="34">
        <v>100.11000061035156</v>
      </c>
      <c r="N95" s="5">
        <v>0</v>
      </c>
      <c r="O95" s="34">
        <f t="shared" si="13"/>
        <v>100.11000061035156</v>
      </c>
      <c r="P95" s="34">
        <f t="shared" si="14"/>
        <v>98.160003662109375</v>
      </c>
      <c r="Q95" s="34">
        <f t="shared" si="15"/>
        <v>10.677642304677528</v>
      </c>
    </row>
    <row r="96" spans="1:17" ht="30" x14ac:dyDescent="0.25">
      <c r="A96" s="5">
        <v>11</v>
      </c>
      <c r="B96" s="16" t="s">
        <v>456</v>
      </c>
      <c r="C96" s="16">
        <v>1990</v>
      </c>
      <c r="D96" s="16">
        <v>1990</v>
      </c>
      <c r="E96" s="16">
        <v>1990</v>
      </c>
      <c r="F96" s="16" t="s">
        <v>64</v>
      </c>
      <c r="G96" s="16" t="s">
        <v>12</v>
      </c>
      <c r="H96" s="16" t="s">
        <v>192</v>
      </c>
      <c r="I96" s="16" t="s">
        <v>283</v>
      </c>
      <c r="J96" s="34">
        <v>96.470001220703125</v>
      </c>
      <c r="K96" s="5">
        <v>2</v>
      </c>
      <c r="L96" s="34">
        <f t="shared" si="12"/>
        <v>98.470001220703125</v>
      </c>
      <c r="M96" s="34">
        <v>103.15000152587891</v>
      </c>
      <c r="N96" s="5">
        <v>0</v>
      </c>
      <c r="O96" s="34">
        <f t="shared" si="13"/>
        <v>103.15000152587891</v>
      </c>
      <c r="P96" s="34">
        <f t="shared" si="14"/>
        <v>98.470001220703125</v>
      </c>
      <c r="Q96" s="34">
        <f t="shared" si="15"/>
        <v>11.02717162033918</v>
      </c>
    </row>
    <row r="97" spans="1:17" ht="30" x14ac:dyDescent="0.25">
      <c r="A97" s="5">
        <v>12</v>
      </c>
      <c r="B97" s="16" t="s">
        <v>185</v>
      </c>
      <c r="C97" s="16">
        <v>2000</v>
      </c>
      <c r="D97" s="16">
        <v>2000</v>
      </c>
      <c r="E97" s="16">
        <v>2000</v>
      </c>
      <c r="F97" s="16" t="s">
        <v>85</v>
      </c>
      <c r="G97" s="16" t="s">
        <v>12</v>
      </c>
      <c r="H97" s="16" t="s">
        <v>99</v>
      </c>
      <c r="I97" s="16" t="s">
        <v>100</v>
      </c>
      <c r="J97" s="34">
        <v>99.5</v>
      </c>
      <c r="K97" s="5">
        <v>0</v>
      </c>
      <c r="L97" s="34">
        <f t="shared" si="12"/>
        <v>99.5</v>
      </c>
      <c r="M97" s="34">
        <v>98.709999084472656</v>
      </c>
      <c r="N97" s="5">
        <v>2</v>
      </c>
      <c r="O97" s="34">
        <f t="shared" si="13"/>
        <v>100.70999908447266</v>
      </c>
      <c r="P97" s="34">
        <f t="shared" si="14"/>
        <v>99.5</v>
      </c>
      <c r="Q97" s="34">
        <f t="shared" si="15"/>
        <v>12.188518729307129</v>
      </c>
    </row>
    <row r="98" spans="1:17" ht="30" x14ac:dyDescent="0.25">
      <c r="A98" s="5">
        <v>13</v>
      </c>
      <c r="B98" s="16" t="s">
        <v>98</v>
      </c>
      <c r="C98" s="16">
        <v>1999</v>
      </c>
      <c r="D98" s="16">
        <v>1999</v>
      </c>
      <c r="E98" s="16">
        <v>1999</v>
      </c>
      <c r="F98" s="16" t="s">
        <v>85</v>
      </c>
      <c r="G98" s="16" t="s">
        <v>12</v>
      </c>
      <c r="H98" s="16" t="s">
        <v>99</v>
      </c>
      <c r="I98" s="16" t="s">
        <v>100</v>
      </c>
      <c r="J98" s="34">
        <v>101.01000213623047</v>
      </c>
      <c r="K98" s="5">
        <v>2</v>
      </c>
      <c r="L98" s="34">
        <f t="shared" si="12"/>
        <v>103.01000213623047</v>
      </c>
      <c r="M98" s="34">
        <v>100.01000213623047</v>
      </c>
      <c r="N98" s="5">
        <v>0</v>
      </c>
      <c r="O98" s="34">
        <f t="shared" si="13"/>
        <v>100.01000213623047</v>
      </c>
      <c r="P98" s="34">
        <f t="shared" si="14"/>
        <v>100.01000213623047</v>
      </c>
      <c r="Q98" s="34">
        <f t="shared" si="15"/>
        <v>12.763557766618472</v>
      </c>
    </row>
    <row r="99" spans="1:17" ht="30" x14ac:dyDescent="0.25">
      <c r="A99" s="5">
        <v>14</v>
      </c>
      <c r="B99" s="16" t="s">
        <v>215</v>
      </c>
      <c r="C99" s="16">
        <v>2000</v>
      </c>
      <c r="D99" s="16">
        <v>2000</v>
      </c>
      <c r="E99" s="16">
        <v>2000</v>
      </c>
      <c r="F99" s="16" t="s">
        <v>85</v>
      </c>
      <c r="G99" s="16" t="s">
        <v>12</v>
      </c>
      <c r="H99" s="16" t="s">
        <v>99</v>
      </c>
      <c r="I99" s="16" t="s">
        <v>100</v>
      </c>
      <c r="J99" s="34">
        <v>102.40000152587891</v>
      </c>
      <c r="K99" s="5">
        <v>0</v>
      </c>
      <c r="L99" s="34">
        <f t="shared" si="12"/>
        <v>102.40000152587891</v>
      </c>
      <c r="M99" s="34">
        <v>105.55999755859375</v>
      </c>
      <c r="N99" s="5">
        <v>2</v>
      </c>
      <c r="O99" s="34">
        <f t="shared" si="13"/>
        <v>107.55999755859375</v>
      </c>
      <c r="P99" s="34">
        <f t="shared" si="14"/>
        <v>102.40000152587891</v>
      </c>
      <c r="Q99" s="34">
        <f t="shared" si="15"/>
        <v>15.458336573539139</v>
      </c>
    </row>
    <row r="100" spans="1:17" ht="60" x14ac:dyDescent="0.25">
      <c r="A100" s="5">
        <v>15</v>
      </c>
      <c r="B100" s="16" t="s">
        <v>379</v>
      </c>
      <c r="C100" s="16">
        <v>2000</v>
      </c>
      <c r="D100" s="16">
        <v>2000</v>
      </c>
      <c r="E100" s="16">
        <v>2000</v>
      </c>
      <c r="F100" s="16" t="s">
        <v>85</v>
      </c>
      <c r="G100" s="16" t="s">
        <v>243</v>
      </c>
      <c r="H100" s="16" t="s">
        <v>380</v>
      </c>
      <c r="I100" s="16" t="s">
        <v>381</v>
      </c>
      <c r="J100" s="34">
        <v>91.029998779296875</v>
      </c>
      <c r="K100" s="5">
        <v>50</v>
      </c>
      <c r="L100" s="34">
        <f t="shared" si="12"/>
        <v>141.02999877929687</v>
      </c>
      <c r="M100" s="34">
        <v>100.62000274658203</v>
      </c>
      <c r="N100" s="5">
        <v>2</v>
      </c>
      <c r="O100" s="34">
        <f t="shared" si="13"/>
        <v>102.62000274658203</v>
      </c>
      <c r="P100" s="34">
        <f t="shared" si="14"/>
        <v>102.62000274658203</v>
      </c>
      <c r="Q100" s="34">
        <f t="shared" si="15"/>
        <v>15.706392966195651</v>
      </c>
    </row>
    <row r="101" spans="1:17" ht="90" x14ac:dyDescent="0.25">
      <c r="A101" s="5">
        <v>16</v>
      </c>
      <c r="B101" s="16" t="s">
        <v>418</v>
      </c>
      <c r="C101" s="16">
        <v>2003</v>
      </c>
      <c r="D101" s="16">
        <v>2003</v>
      </c>
      <c r="E101" s="16">
        <v>2003</v>
      </c>
      <c r="F101" s="16">
        <v>2</v>
      </c>
      <c r="G101" s="16" t="s">
        <v>40</v>
      </c>
      <c r="H101" s="16" t="s">
        <v>419</v>
      </c>
      <c r="I101" s="16" t="s">
        <v>420</v>
      </c>
      <c r="J101" s="34">
        <v>103.19000244140625</v>
      </c>
      <c r="K101" s="5">
        <v>0</v>
      </c>
      <c r="L101" s="34">
        <f t="shared" si="12"/>
        <v>103.19000244140625</v>
      </c>
      <c r="M101" s="34">
        <v>105.45999908447266</v>
      </c>
      <c r="N101" s="5">
        <v>6</v>
      </c>
      <c r="O101" s="34">
        <f t="shared" si="13"/>
        <v>111.45999908447266</v>
      </c>
      <c r="P101" s="34">
        <f t="shared" si="14"/>
        <v>103.19000244140625</v>
      </c>
      <c r="Q101" s="34">
        <f t="shared" si="15"/>
        <v>16.349080618843754</v>
      </c>
    </row>
    <row r="102" spans="1:17" ht="30" x14ac:dyDescent="0.25">
      <c r="A102" s="5">
        <v>17</v>
      </c>
      <c r="B102" s="16" t="s">
        <v>445</v>
      </c>
      <c r="C102" s="16">
        <v>1985</v>
      </c>
      <c r="D102" s="16">
        <v>1985</v>
      </c>
      <c r="E102" s="16">
        <v>1985</v>
      </c>
      <c r="F102" s="16" t="s">
        <v>85</v>
      </c>
      <c r="G102" s="16" t="s">
        <v>12</v>
      </c>
      <c r="H102" s="16" t="s">
        <v>78</v>
      </c>
      <c r="I102" s="16" t="s">
        <v>66</v>
      </c>
      <c r="J102" s="34">
        <v>103.02999877929687</v>
      </c>
      <c r="K102" s="5">
        <v>2</v>
      </c>
      <c r="L102" s="34">
        <f t="shared" si="12"/>
        <v>105.02999877929687</v>
      </c>
      <c r="M102" s="34">
        <v>104.23999786376953</v>
      </c>
      <c r="N102" s="5">
        <v>2</v>
      </c>
      <c r="O102" s="34">
        <f t="shared" si="13"/>
        <v>106.23999786376953</v>
      </c>
      <c r="P102" s="34">
        <f t="shared" si="14"/>
        <v>105.02999877929687</v>
      </c>
      <c r="Q102" s="34">
        <f t="shared" si="15"/>
        <v>18.423718444123139</v>
      </c>
    </row>
    <row r="103" spans="1:17" ht="75" x14ac:dyDescent="0.25">
      <c r="A103" s="5">
        <v>18</v>
      </c>
      <c r="B103" s="16" t="s">
        <v>114</v>
      </c>
      <c r="C103" s="16">
        <v>1998</v>
      </c>
      <c r="D103" s="16">
        <v>1998</v>
      </c>
      <c r="E103" s="16">
        <v>1998</v>
      </c>
      <c r="F103" s="16" t="s">
        <v>85</v>
      </c>
      <c r="G103" s="16" t="s">
        <v>115</v>
      </c>
      <c r="H103" s="16" t="s">
        <v>116</v>
      </c>
      <c r="I103" s="16" t="s">
        <v>117</v>
      </c>
      <c r="J103" s="34">
        <v>103.55999755859375</v>
      </c>
      <c r="K103" s="5">
        <v>6</v>
      </c>
      <c r="L103" s="34">
        <f t="shared" si="12"/>
        <v>109.55999755859375</v>
      </c>
      <c r="M103" s="34">
        <v>108</v>
      </c>
      <c r="N103" s="5">
        <v>4</v>
      </c>
      <c r="O103" s="34">
        <f t="shared" si="13"/>
        <v>112</v>
      </c>
      <c r="P103" s="34">
        <f t="shared" si="14"/>
        <v>109.55999755859375</v>
      </c>
      <c r="Q103" s="34">
        <f t="shared" si="15"/>
        <v>23.531395357639578</v>
      </c>
    </row>
    <row r="105" spans="1:17" ht="18.75" x14ac:dyDescent="0.25">
      <c r="A105" s="20" t="s">
        <v>906</v>
      </c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7" x14ac:dyDescent="0.25">
      <c r="A106" s="25" t="s">
        <v>855</v>
      </c>
      <c r="B106" s="25" t="s">
        <v>1</v>
      </c>
      <c r="C106" s="25" t="s">
        <v>2</v>
      </c>
      <c r="D106" s="25" t="s">
        <v>507</v>
      </c>
      <c r="E106" s="25" t="s">
        <v>508</v>
      </c>
      <c r="F106" s="25" t="s">
        <v>3</v>
      </c>
      <c r="G106" s="25" t="s">
        <v>4</v>
      </c>
      <c r="H106" s="25" t="s">
        <v>5</v>
      </c>
      <c r="I106" s="25" t="s">
        <v>6</v>
      </c>
      <c r="J106" s="27" t="s">
        <v>857</v>
      </c>
      <c r="K106" s="28"/>
      <c r="L106" s="29"/>
      <c r="M106" s="27" t="s">
        <v>861</v>
      </c>
      <c r="N106" s="28"/>
      <c r="O106" s="29"/>
      <c r="P106" s="25" t="s">
        <v>862</v>
      </c>
      <c r="Q106" s="25" t="s">
        <v>863</v>
      </c>
    </row>
    <row r="107" spans="1:17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30" t="s">
        <v>858</v>
      </c>
      <c r="K107" s="30" t="s">
        <v>859</v>
      </c>
      <c r="L107" s="30" t="s">
        <v>860</v>
      </c>
      <c r="M107" s="30" t="s">
        <v>858</v>
      </c>
      <c r="N107" s="30" t="s">
        <v>859</v>
      </c>
      <c r="O107" s="30" t="s">
        <v>860</v>
      </c>
      <c r="P107" s="26"/>
      <c r="Q107" s="26"/>
    </row>
    <row r="108" spans="1:17" ht="45" x14ac:dyDescent="0.25">
      <c r="A108" s="31">
        <v>1</v>
      </c>
      <c r="B108" s="32" t="s">
        <v>240</v>
      </c>
      <c r="C108" s="32">
        <v>1997</v>
      </c>
      <c r="D108" s="32">
        <v>1997</v>
      </c>
      <c r="E108" s="32">
        <v>1997</v>
      </c>
      <c r="F108" s="32" t="s">
        <v>64</v>
      </c>
      <c r="G108" s="32" t="s">
        <v>12</v>
      </c>
      <c r="H108" s="32" t="s">
        <v>192</v>
      </c>
      <c r="I108" s="32" t="s">
        <v>193</v>
      </c>
      <c r="J108" s="33">
        <v>105.87000274658203</v>
      </c>
      <c r="K108" s="31">
        <v>0</v>
      </c>
      <c r="L108" s="33">
        <f t="shared" ref="L108:L115" si="16">J108+K108</f>
        <v>105.87000274658203</v>
      </c>
      <c r="M108" s="33">
        <v>104.58000183105469</v>
      </c>
      <c r="N108" s="31">
        <v>0</v>
      </c>
      <c r="O108" s="33">
        <f t="shared" ref="O108:O115" si="17">M108+N108</f>
        <v>104.58000183105469</v>
      </c>
      <c r="P108" s="33">
        <f t="shared" ref="P108:P115" si="18">MIN(O108,L108)</f>
        <v>104.58000183105469</v>
      </c>
      <c r="Q108" s="33">
        <f t="shared" ref="Q108:Q115" si="19">IF( AND(ISNUMBER(P$108),ISNUMBER(P108)),(P108-P$108)/P$108*100,"")</f>
        <v>0</v>
      </c>
    </row>
    <row r="109" spans="1:17" ht="120" x14ac:dyDescent="0.25">
      <c r="A109" s="5">
        <v>2</v>
      </c>
      <c r="B109" s="16" t="s">
        <v>476</v>
      </c>
      <c r="C109" s="16">
        <v>2000</v>
      </c>
      <c r="D109" s="16">
        <v>2000</v>
      </c>
      <c r="E109" s="16">
        <v>2000</v>
      </c>
      <c r="F109" s="16" t="s">
        <v>64</v>
      </c>
      <c r="G109" s="16" t="s">
        <v>477</v>
      </c>
      <c r="H109" s="16" t="s">
        <v>478</v>
      </c>
      <c r="I109" s="16" t="s">
        <v>479</v>
      </c>
      <c r="J109" s="34">
        <v>106.48999786376953</v>
      </c>
      <c r="K109" s="5">
        <v>0</v>
      </c>
      <c r="L109" s="34">
        <f t="shared" si="16"/>
        <v>106.48999786376953</v>
      </c>
      <c r="M109" s="34">
        <v>104.76000213623047</v>
      </c>
      <c r="N109" s="5">
        <v>0</v>
      </c>
      <c r="O109" s="34">
        <f t="shared" si="17"/>
        <v>104.76000213623047</v>
      </c>
      <c r="P109" s="34">
        <f t="shared" si="18"/>
        <v>104.76000213623047</v>
      </c>
      <c r="Q109" s="34">
        <f t="shared" si="19"/>
        <v>0.1721173283842215</v>
      </c>
    </row>
    <row r="110" spans="1:17" ht="60" x14ac:dyDescent="0.25">
      <c r="A110" s="5">
        <v>3</v>
      </c>
      <c r="B110" s="16" t="s">
        <v>437</v>
      </c>
      <c r="C110" s="16">
        <v>2001</v>
      </c>
      <c r="D110" s="16">
        <v>2001</v>
      </c>
      <c r="E110" s="16">
        <v>2001</v>
      </c>
      <c r="F110" s="16" t="s">
        <v>85</v>
      </c>
      <c r="G110" s="16" t="s">
        <v>40</v>
      </c>
      <c r="H110" s="16" t="s">
        <v>438</v>
      </c>
      <c r="I110" s="16" t="s">
        <v>318</v>
      </c>
      <c r="J110" s="34">
        <v>105.09999847412109</v>
      </c>
      <c r="K110" s="5">
        <v>2</v>
      </c>
      <c r="L110" s="34">
        <f t="shared" si="16"/>
        <v>107.09999847412109</v>
      </c>
      <c r="M110" s="34">
        <v>105.62999725341797</v>
      </c>
      <c r="N110" s="5">
        <v>4</v>
      </c>
      <c r="O110" s="34">
        <f t="shared" si="17"/>
        <v>109.62999725341797</v>
      </c>
      <c r="P110" s="34">
        <f t="shared" si="18"/>
        <v>107.09999847412109</v>
      </c>
      <c r="Q110" s="34">
        <f t="shared" si="19"/>
        <v>2.4096353021081143</v>
      </c>
    </row>
    <row r="111" spans="1:17" ht="30" x14ac:dyDescent="0.25">
      <c r="A111" s="5">
        <v>4</v>
      </c>
      <c r="B111" s="16" t="s">
        <v>440</v>
      </c>
      <c r="C111" s="16">
        <v>1991</v>
      </c>
      <c r="D111" s="16">
        <v>1991</v>
      </c>
      <c r="E111" s="16">
        <v>1991</v>
      </c>
      <c r="F111" s="16" t="s">
        <v>64</v>
      </c>
      <c r="G111" s="16" t="s">
        <v>441</v>
      </c>
      <c r="H111" s="16" t="s">
        <v>442</v>
      </c>
      <c r="I111" s="16" t="s">
        <v>443</v>
      </c>
      <c r="J111" s="34">
        <v>104.70999908447266</v>
      </c>
      <c r="K111" s="5">
        <v>4</v>
      </c>
      <c r="L111" s="34">
        <f t="shared" si="16"/>
        <v>108.70999908447266</v>
      </c>
      <c r="M111" s="34">
        <v>105.30000305175781</v>
      </c>
      <c r="N111" s="5">
        <v>4</v>
      </c>
      <c r="O111" s="34">
        <f t="shared" si="17"/>
        <v>109.30000305175781</v>
      </c>
      <c r="P111" s="34">
        <f t="shared" si="18"/>
        <v>108.70999908447266</v>
      </c>
      <c r="Q111" s="34">
        <f t="shared" si="19"/>
        <v>3.9491271573028217</v>
      </c>
    </row>
    <row r="112" spans="1:17" ht="75" x14ac:dyDescent="0.25">
      <c r="A112" s="5">
        <v>5</v>
      </c>
      <c r="B112" s="16" t="s">
        <v>356</v>
      </c>
      <c r="C112" s="16">
        <v>2001</v>
      </c>
      <c r="D112" s="16">
        <v>2001</v>
      </c>
      <c r="E112" s="16">
        <v>2001</v>
      </c>
      <c r="F112" s="16" t="s">
        <v>85</v>
      </c>
      <c r="G112" s="16" t="s">
        <v>12</v>
      </c>
      <c r="H112" s="16" t="s">
        <v>357</v>
      </c>
      <c r="I112" s="16" t="s">
        <v>358</v>
      </c>
      <c r="J112" s="34"/>
      <c r="K112" s="5"/>
      <c r="L112" s="34" t="s">
        <v>864</v>
      </c>
      <c r="M112" s="34">
        <v>114.88999938964844</v>
      </c>
      <c r="N112" s="5">
        <v>0</v>
      </c>
      <c r="O112" s="34">
        <f t="shared" si="17"/>
        <v>114.88999938964844</v>
      </c>
      <c r="P112" s="34">
        <f t="shared" si="18"/>
        <v>114.88999938964844</v>
      </c>
      <c r="Q112" s="34">
        <f t="shared" si="19"/>
        <v>9.8584790381331118</v>
      </c>
    </row>
    <row r="113" spans="1:17" ht="45" x14ac:dyDescent="0.25">
      <c r="A113" s="5">
        <v>6</v>
      </c>
      <c r="B113" s="16" t="s">
        <v>251</v>
      </c>
      <c r="C113" s="16">
        <v>1999</v>
      </c>
      <c r="D113" s="16">
        <v>1999</v>
      </c>
      <c r="E113" s="16">
        <v>1999</v>
      </c>
      <c r="F113" s="16" t="s">
        <v>85</v>
      </c>
      <c r="G113" s="16" t="s">
        <v>12</v>
      </c>
      <c r="H113" s="16" t="s">
        <v>244</v>
      </c>
      <c r="I113" s="16" t="s">
        <v>252</v>
      </c>
      <c r="J113" s="34">
        <v>105.79000091552734</v>
      </c>
      <c r="K113" s="5">
        <v>50</v>
      </c>
      <c r="L113" s="34">
        <f t="shared" si="16"/>
        <v>155.79000091552734</v>
      </c>
      <c r="M113" s="34">
        <v>109.31999969482422</v>
      </c>
      <c r="N113" s="5">
        <v>10</v>
      </c>
      <c r="O113" s="34">
        <f t="shared" si="17"/>
        <v>119.31999969482422</v>
      </c>
      <c r="P113" s="34">
        <f t="shared" si="18"/>
        <v>119.31999969482422</v>
      </c>
      <c r="Q113" s="34">
        <f t="shared" si="19"/>
        <v>14.094470841166631</v>
      </c>
    </row>
    <row r="114" spans="1:17" ht="45" x14ac:dyDescent="0.25">
      <c r="A114" s="5">
        <v>7</v>
      </c>
      <c r="B114" s="16" t="s">
        <v>345</v>
      </c>
      <c r="C114" s="16">
        <v>1998</v>
      </c>
      <c r="D114" s="16">
        <v>1998</v>
      </c>
      <c r="E114" s="16">
        <v>1998</v>
      </c>
      <c r="F114" s="16" t="s">
        <v>85</v>
      </c>
      <c r="G114" s="16" t="s">
        <v>40</v>
      </c>
      <c r="H114" s="16" t="s">
        <v>346</v>
      </c>
      <c r="I114" s="16" t="s">
        <v>347</v>
      </c>
      <c r="J114" s="34">
        <v>124.44000244140625</v>
      </c>
      <c r="K114" s="5">
        <v>4</v>
      </c>
      <c r="L114" s="34">
        <f t="shared" si="16"/>
        <v>128.44000244140625</v>
      </c>
      <c r="M114" s="34"/>
      <c r="N114" s="5"/>
      <c r="O114" s="34" t="s">
        <v>864</v>
      </c>
      <c r="P114" s="34">
        <f t="shared" si="18"/>
        <v>128.44000244140625</v>
      </c>
      <c r="Q114" s="34">
        <f t="shared" si="19"/>
        <v>22.815069987182209</v>
      </c>
    </row>
    <row r="115" spans="1:17" ht="30" x14ac:dyDescent="0.25">
      <c r="A115" s="5">
        <v>8</v>
      </c>
      <c r="B115" s="16" t="s">
        <v>281</v>
      </c>
      <c r="C115" s="16">
        <v>1987</v>
      </c>
      <c r="D115" s="16">
        <v>1987</v>
      </c>
      <c r="E115" s="16">
        <v>1987</v>
      </c>
      <c r="F115" s="16" t="s">
        <v>282</v>
      </c>
      <c r="G115" s="16" t="s">
        <v>12</v>
      </c>
      <c r="H115" s="16" t="s">
        <v>192</v>
      </c>
      <c r="I115" s="16" t="s">
        <v>283</v>
      </c>
      <c r="J115" s="34"/>
      <c r="K115" s="5"/>
      <c r="L115" s="34" t="s">
        <v>864</v>
      </c>
      <c r="M115" s="34"/>
      <c r="N115" s="5"/>
      <c r="O115" s="34" t="s">
        <v>864</v>
      </c>
      <c r="P115" s="34"/>
      <c r="Q115" s="34" t="str">
        <f t="shared" si="19"/>
        <v/>
      </c>
    </row>
  </sheetData>
  <mergeCells count="76">
    <mergeCell ref="P106:P107"/>
    <mergeCell ref="Q106:Q107"/>
    <mergeCell ref="G106:G107"/>
    <mergeCell ref="H106:H107"/>
    <mergeCell ref="I106:I107"/>
    <mergeCell ref="A105:J105"/>
    <mergeCell ref="J106:L106"/>
    <mergeCell ref="M106:O106"/>
    <mergeCell ref="A106:A107"/>
    <mergeCell ref="B106:B107"/>
    <mergeCell ref="C106:C107"/>
    <mergeCell ref="D106:D107"/>
    <mergeCell ref="E106:E107"/>
    <mergeCell ref="F106:F107"/>
    <mergeCell ref="I84:I85"/>
    <mergeCell ref="A83:J83"/>
    <mergeCell ref="J84:L84"/>
    <mergeCell ref="M84:O84"/>
    <mergeCell ref="P84:P85"/>
    <mergeCell ref="Q84:Q85"/>
    <mergeCell ref="P62:P63"/>
    <mergeCell ref="Q62:Q63"/>
    <mergeCell ref="A84:A85"/>
    <mergeCell ref="B84:B85"/>
    <mergeCell ref="C84:C85"/>
    <mergeCell ref="D84:D85"/>
    <mergeCell ref="E84:E85"/>
    <mergeCell ref="F84:F85"/>
    <mergeCell ref="G84:G85"/>
    <mergeCell ref="H84:H85"/>
    <mergeCell ref="G62:G63"/>
    <mergeCell ref="H62:H63"/>
    <mergeCell ref="I62:I63"/>
    <mergeCell ref="A61:J61"/>
    <mergeCell ref="J62:L62"/>
    <mergeCell ref="M62:O62"/>
    <mergeCell ref="A62:A63"/>
    <mergeCell ref="B62:B63"/>
    <mergeCell ref="C62:C63"/>
    <mergeCell ref="D62:D63"/>
    <mergeCell ref="E62:E63"/>
    <mergeCell ref="F62:F63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25">
      <c r="A4" s="23" t="s">
        <v>1018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25" x14ac:dyDescent="0.25">
      <c r="A5" s="24" t="s">
        <v>908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 x14ac:dyDescent="0.25">
      <c r="A7" s="20" t="s">
        <v>856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5" t="s">
        <v>855</v>
      </c>
      <c r="B8" s="25" t="s">
        <v>1</v>
      </c>
      <c r="C8" s="25" t="s">
        <v>2</v>
      </c>
      <c r="D8" s="25" t="s">
        <v>507</v>
      </c>
      <c r="E8" s="25" t="s">
        <v>508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>
        <v>19</v>
      </c>
      <c r="AC8" s="25">
        <v>20</v>
      </c>
      <c r="AD8" s="25">
        <v>21</v>
      </c>
      <c r="AE8" s="25" t="s">
        <v>1019</v>
      </c>
      <c r="AF8" s="25" t="s">
        <v>858</v>
      </c>
      <c r="AG8" s="25" t="s">
        <v>859</v>
      </c>
      <c r="AH8" s="25" t="s">
        <v>860</v>
      </c>
      <c r="AI8" s="25" t="s">
        <v>863</v>
      </c>
    </row>
    <row r="9" spans="1:3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ht="45" x14ac:dyDescent="0.25">
      <c r="A10" s="35">
        <v>1</v>
      </c>
      <c r="B10" s="32" t="s">
        <v>202</v>
      </c>
      <c r="C10" s="32">
        <v>1990</v>
      </c>
      <c r="D10" s="37">
        <v>1990</v>
      </c>
      <c r="E10" s="37">
        <v>1973</v>
      </c>
      <c r="F10" s="32" t="s">
        <v>85</v>
      </c>
      <c r="G10" s="32" t="s">
        <v>12</v>
      </c>
      <c r="H10" s="32" t="s">
        <v>203</v>
      </c>
      <c r="I10" s="32" t="s">
        <v>66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5"/>
      <c r="AF10" s="39">
        <v>107.98999786376953</v>
      </c>
      <c r="AG10" s="35">
        <f t="shared" ref="AG10:AG12" si="0">SUM(J10:AE12)</f>
        <v>0</v>
      </c>
      <c r="AH10" s="39">
        <f t="shared" ref="AH10:AH12" si="1">AF10+AG10</f>
        <v>107.98999786376953</v>
      </c>
      <c r="AI10" s="39">
        <f t="shared" ref="AI10:AI12" si="2">IF( AND(ISNUMBER(AH$10),ISNUMBER(AH10)),(AH10-AH$10)/AH$10*100,"")</f>
        <v>0</v>
      </c>
    </row>
    <row r="11" spans="1:35" ht="30" x14ac:dyDescent="0.25">
      <c r="A11" s="36"/>
      <c r="B11" s="16" t="s">
        <v>145</v>
      </c>
      <c r="C11" s="16">
        <v>1973</v>
      </c>
      <c r="D11" s="38"/>
      <c r="E11" s="38"/>
      <c r="F11" s="16" t="s">
        <v>64</v>
      </c>
      <c r="G11" s="16" t="s">
        <v>12</v>
      </c>
      <c r="H11" s="16" t="s">
        <v>60</v>
      </c>
      <c r="I11" s="16" t="s">
        <v>146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6"/>
      <c r="AF11" s="40"/>
      <c r="AG11" s="36"/>
      <c r="AH11" s="40"/>
      <c r="AI11" s="40"/>
    </row>
    <row r="12" spans="1:35" ht="30" x14ac:dyDescent="0.25">
      <c r="A12" s="42"/>
      <c r="B12" s="43" t="s">
        <v>124</v>
      </c>
      <c r="C12" s="43">
        <v>1986</v>
      </c>
      <c r="D12" s="44"/>
      <c r="E12" s="44"/>
      <c r="F12" s="43" t="s">
        <v>85</v>
      </c>
      <c r="G12" s="43" t="s">
        <v>12</v>
      </c>
      <c r="H12" s="43" t="s">
        <v>60</v>
      </c>
      <c r="I12" s="43" t="s">
        <v>61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2"/>
      <c r="AF12" s="46"/>
      <c r="AG12" s="42"/>
      <c r="AH12" s="46"/>
      <c r="AI12" s="46"/>
    </row>
    <row r="13" spans="1:35" ht="30" x14ac:dyDescent="0.25">
      <c r="A13" s="35">
        <v>2</v>
      </c>
      <c r="B13" s="41" t="s">
        <v>445</v>
      </c>
      <c r="C13" s="41">
        <v>1985</v>
      </c>
      <c r="D13" s="37">
        <v>2000</v>
      </c>
      <c r="E13" s="37">
        <v>1985</v>
      </c>
      <c r="F13" s="41" t="s">
        <v>85</v>
      </c>
      <c r="G13" s="41" t="s">
        <v>12</v>
      </c>
      <c r="H13" s="41" t="s">
        <v>78</v>
      </c>
      <c r="I13" s="41" t="s">
        <v>66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35"/>
      <c r="AF13" s="39">
        <v>108.91999816894531</v>
      </c>
      <c r="AG13" s="35">
        <f t="shared" ref="AG13:AG15" si="3">SUM(J13:AE15)</f>
        <v>2</v>
      </c>
      <c r="AH13" s="39">
        <f t="shared" ref="AH13:AH15" si="4">AF13+AG13</f>
        <v>110.91999816894531</v>
      </c>
      <c r="AI13" s="39">
        <f t="shared" ref="AI13:AI15" si="5">IF( AND(ISNUMBER(AH$13),ISNUMBER(AH13)),(AH13-AH$13)/AH$13*100,"")</f>
        <v>0</v>
      </c>
    </row>
    <row r="14" spans="1:35" ht="45" x14ac:dyDescent="0.25">
      <c r="A14" s="36"/>
      <c r="B14" s="16" t="s">
        <v>377</v>
      </c>
      <c r="C14" s="16">
        <v>2000</v>
      </c>
      <c r="D14" s="38"/>
      <c r="E14" s="38"/>
      <c r="F14" s="16" t="s">
        <v>85</v>
      </c>
      <c r="G14" s="16" t="s">
        <v>12</v>
      </c>
      <c r="H14" s="16" t="s">
        <v>99</v>
      </c>
      <c r="I14" s="16" t="s">
        <v>269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6"/>
      <c r="AF14" s="40"/>
      <c r="AG14" s="36"/>
      <c r="AH14" s="40"/>
      <c r="AI14" s="40"/>
    </row>
    <row r="15" spans="1:35" ht="30" x14ac:dyDescent="0.25">
      <c r="A15" s="42"/>
      <c r="B15" s="43" t="s">
        <v>77</v>
      </c>
      <c r="C15" s="43">
        <v>1986</v>
      </c>
      <c r="D15" s="44"/>
      <c r="E15" s="44"/>
      <c r="F15" s="43">
        <v>1</v>
      </c>
      <c r="G15" s="43" t="s">
        <v>12</v>
      </c>
      <c r="H15" s="43" t="s">
        <v>78</v>
      </c>
      <c r="I15" s="43" t="s">
        <v>79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2</v>
      </c>
      <c r="AB15" s="45">
        <v>0</v>
      </c>
      <c r="AC15" s="45">
        <v>0</v>
      </c>
      <c r="AD15" s="45">
        <v>0</v>
      </c>
      <c r="AE15" s="42"/>
      <c r="AF15" s="46"/>
      <c r="AG15" s="42"/>
      <c r="AH15" s="46"/>
      <c r="AI15" s="46"/>
    </row>
    <row r="16" spans="1:35" ht="30" x14ac:dyDescent="0.25">
      <c r="A16" s="35">
        <v>3</v>
      </c>
      <c r="B16" s="41" t="s">
        <v>200</v>
      </c>
      <c r="C16" s="41">
        <v>1992</v>
      </c>
      <c r="D16" s="37">
        <v>2002</v>
      </c>
      <c r="E16" s="37">
        <v>1992</v>
      </c>
      <c r="F16" s="41">
        <v>2</v>
      </c>
      <c r="G16" s="41" t="s">
        <v>12</v>
      </c>
      <c r="H16" s="41" t="s">
        <v>60</v>
      </c>
      <c r="I16" s="41" t="s">
        <v>120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35"/>
      <c r="AF16" s="39">
        <v>120.08999633789062</v>
      </c>
      <c r="AG16" s="35">
        <f t="shared" ref="AG16:AG18" si="6">SUM(J16:AE18)</f>
        <v>0</v>
      </c>
      <c r="AH16" s="39">
        <f t="shared" ref="AH16:AH18" si="7">AF16+AG16</f>
        <v>120.08999633789062</v>
      </c>
      <c r="AI16" s="39">
        <f t="shared" ref="AI16:AI18" si="8">IF( AND(ISNUMBER(AH$16),ISNUMBER(AH16)),(AH16-AH$16)/AH$16*100,"")</f>
        <v>0</v>
      </c>
    </row>
    <row r="17" spans="1:35" ht="45" x14ac:dyDescent="0.25">
      <c r="A17" s="36"/>
      <c r="B17" s="16" t="s">
        <v>88</v>
      </c>
      <c r="C17" s="16">
        <v>2000</v>
      </c>
      <c r="D17" s="38"/>
      <c r="E17" s="38"/>
      <c r="F17" s="16" t="s">
        <v>85</v>
      </c>
      <c r="G17" s="16" t="s">
        <v>12</v>
      </c>
      <c r="H17" s="16" t="s">
        <v>82</v>
      </c>
      <c r="I17" s="16" t="s">
        <v>86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6"/>
      <c r="AF17" s="40"/>
      <c r="AG17" s="36"/>
      <c r="AH17" s="40"/>
      <c r="AI17" s="40"/>
    </row>
    <row r="18" spans="1:35" ht="45" x14ac:dyDescent="0.25">
      <c r="A18" s="42"/>
      <c r="B18" s="43" t="s">
        <v>84</v>
      </c>
      <c r="C18" s="43">
        <v>2002</v>
      </c>
      <c r="D18" s="44"/>
      <c r="E18" s="44"/>
      <c r="F18" s="43" t="s">
        <v>85</v>
      </c>
      <c r="G18" s="43" t="s">
        <v>12</v>
      </c>
      <c r="H18" s="43" t="s">
        <v>82</v>
      </c>
      <c r="I18" s="43" t="s">
        <v>86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2"/>
      <c r="AF18" s="46"/>
      <c r="AG18" s="42"/>
      <c r="AH18" s="46"/>
      <c r="AI18" s="46"/>
    </row>
    <row r="19" spans="1:35" ht="45" x14ac:dyDescent="0.25">
      <c r="A19" s="35">
        <v>4</v>
      </c>
      <c r="B19" s="41" t="s">
        <v>393</v>
      </c>
      <c r="C19" s="41">
        <v>2000</v>
      </c>
      <c r="D19" s="37">
        <v>2002</v>
      </c>
      <c r="E19" s="37">
        <v>2000</v>
      </c>
      <c r="F19" s="41" t="s">
        <v>85</v>
      </c>
      <c r="G19" s="41" t="s">
        <v>12</v>
      </c>
      <c r="H19" s="41" t="s">
        <v>99</v>
      </c>
      <c r="I19" s="41" t="s">
        <v>269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35"/>
      <c r="AF19" s="39">
        <v>122.27999877929687</v>
      </c>
      <c r="AG19" s="35">
        <f t="shared" ref="AG19:AG21" si="9">SUM(J19:AE21)</f>
        <v>0</v>
      </c>
      <c r="AH19" s="39">
        <f t="shared" ref="AH19:AH21" si="10">AF19+AG19</f>
        <v>122.27999877929687</v>
      </c>
      <c r="AI19" s="39">
        <f t="shared" ref="AI19:AI21" si="11">IF( AND(ISNUMBER(AH$19),ISNUMBER(AH19)),(AH19-AH$19)/AH$19*100,"")</f>
        <v>0</v>
      </c>
    </row>
    <row r="20" spans="1:35" ht="45" x14ac:dyDescent="0.25">
      <c r="A20" s="36"/>
      <c r="B20" s="16" t="s">
        <v>268</v>
      </c>
      <c r="C20" s="16">
        <v>2002</v>
      </c>
      <c r="D20" s="38"/>
      <c r="E20" s="38"/>
      <c r="F20" s="16" t="s">
        <v>85</v>
      </c>
      <c r="G20" s="16" t="s">
        <v>12</v>
      </c>
      <c r="H20" s="16" t="s">
        <v>82</v>
      </c>
      <c r="I20" s="16" t="s">
        <v>269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6"/>
      <c r="AF20" s="40"/>
      <c r="AG20" s="36"/>
      <c r="AH20" s="40"/>
      <c r="AI20" s="40"/>
    </row>
    <row r="21" spans="1:35" ht="45" x14ac:dyDescent="0.25">
      <c r="A21" s="42"/>
      <c r="B21" s="43" t="s">
        <v>395</v>
      </c>
      <c r="C21" s="43">
        <v>2002</v>
      </c>
      <c r="D21" s="44"/>
      <c r="E21" s="44"/>
      <c r="F21" s="43">
        <v>1</v>
      </c>
      <c r="G21" s="43" t="s">
        <v>12</v>
      </c>
      <c r="H21" s="43" t="s">
        <v>82</v>
      </c>
      <c r="I21" s="43" t="s">
        <v>269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2"/>
      <c r="AF21" s="46"/>
      <c r="AG21" s="42"/>
      <c r="AH21" s="46"/>
      <c r="AI21" s="46"/>
    </row>
    <row r="22" spans="1:35" x14ac:dyDescent="0.25">
      <c r="A22" s="35">
        <v>5</v>
      </c>
      <c r="B22" s="41" t="s">
        <v>464</v>
      </c>
      <c r="C22" s="41">
        <v>1981</v>
      </c>
      <c r="D22" s="37">
        <v>1981</v>
      </c>
      <c r="E22" s="37">
        <v>1968</v>
      </c>
      <c r="F22" s="41">
        <v>1</v>
      </c>
      <c r="G22" s="41" t="s">
        <v>12</v>
      </c>
      <c r="H22" s="41" t="s">
        <v>465</v>
      </c>
      <c r="I22" s="41" t="s">
        <v>25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35"/>
      <c r="AF22" s="39">
        <v>125.12000274658203</v>
      </c>
      <c r="AG22" s="35">
        <f t="shared" ref="AG22:AG24" si="12">SUM(J22:AE24)</f>
        <v>0</v>
      </c>
      <c r="AH22" s="39">
        <f t="shared" ref="AH22:AH24" si="13">AF22+AG22</f>
        <v>125.12000274658203</v>
      </c>
      <c r="AI22" s="39">
        <f t="shared" ref="AI22:AI24" si="14">IF( AND(ISNUMBER(AH$22),ISNUMBER(AH22)),(AH22-AH$22)/AH$22*100,"")</f>
        <v>0</v>
      </c>
    </row>
    <row r="23" spans="1:35" x14ac:dyDescent="0.25">
      <c r="A23" s="36"/>
      <c r="B23" s="16" t="s">
        <v>170</v>
      </c>
      <c r="C23" s="16">
        <v>1975</v>
      </c>
      <c r="D23" s="38"/>
      <c r="E23" s="38"/>
      <c r="F23" s="16">
        <v>1</v>
      </c>
      <c r="G23" s="16" t="s">
        <v>12</v>
      </c>
      <c r="H23" s="16" t="s">
        <v>24</v>
      </c>
      <c r="I23" s="16" t="s">
        <v>25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6"/>
      <c r="AF23" s="40"/>
      <c r="AG23" s="36"/>
      <c r="AH23" s="40"/>
      <c r="AI23" s="40"/>
    </row>
    <row r="24" spans="1:35" ht="30" x14ac:dyDescent="0.25">
      <c r="A24" s="42"/>
      <c r="B24" s="43" t="s">
        <v>399</v>
      </c>
      <c r="C24" s="43">
        <v>1968</v>
      </c>
      <c r="D24" s="44"/>
      <c r="E24" s="44"/>
      <c r="F24" s="43" t="s">
        <v>64</v>
      </c>
      <c r="G24" s="43" t="s">
        <v>12</v>
      </c>
      <c r="H24" s="43" t="s">
        <v>24</v>
      </c>
      <c r="I24" s="43" t="s">
        <v>66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2"/>
      <c r="AF24" s="46"/>
      <c r="AG24" s="42"/>
      <c r="AH24" s="46"/>
      <c r="AI24" s="46"/>
    </row>
    <row r="25" spans="1:35" ht="30" x14ac:dyDescent="0.25">
      <c r="A25" s="35">
        <v>6</v>
      </c>
      <c r="B25" s="41" t="s">
        <v>447</v>
      </c>
      <c r="C25" s="41">
        <v>1962</v>
      </c>
      <c r="D25" s="37">
        <v>1978</v>
      </c>
      <c r="E25" s="37">
        <v>1962</v>
      </c>
      <c r="F25" s="41">
        <v>1</v>
      </c>
      <c r="G25" s="41" t="s">
        <v>12</v>
      </c>
      <c r="H25" s="41" t="s">
        <v>74</v>
      </c>
      <c r="I25" s="41" t="s">
        <v>75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35"/>
      <c r="AF25" s="39">
        <v>125.15000152587891</v>
      </c>
      <c r="AG25" s="35">
        <f t="shared" ref="AG25:AG27" si="15">SUM(J25:AE27)</f>
        <v>6</v>
      </c>
      <c r="AH25" s="39">
        <f t="shared" ref="AH25:AH27" si="16">AF25+AG25</f>
        <v>131.15000152587891</v>
      </c>
      <c r="AI25" s="39">
        <f t="shared" ref="AI25:AI27" si="17">IF( AND(ISNUMBER(AH$25),ISNUMBER(AH25)),(AH25-AH$25)/AH$25*100,"")</f>
        <v>0</v>
      </c>
    </row>
    <row r="26" spans="1:35" ht="30" x14ac:dyDescent="0.25">
      <c r="A26" s="36"/>
      <c r="B26" s="16" t="s">
        <v>483</v>
      </c>
      <c r="C26" s="16">
        <v>1978</v>
      </c>
      <c r="D26" s="38"/>
      <c r="E26" s="38"/>
      <c r="F26" s="16">
        <v>1</v>
      </c>
      <c r="G26" s="16" t="s">
        <v>12</v>
      </c>
      <c r="H26" s="16" t="s">
        <v>74</v>
      </c>
      <c r="I26" s="16" t="s">
        <v>75</v>
      </c>
      <c r="J26" s="5">
        <v>0</v>
      </c>
      <c r="K26" s="5">
        <v>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6"/>
      <c r="AF26" s="40"/>
      <c r="AG26" s="36"/>
      <c r="AH26" s="40"/>
      <c r="AI26" s="40"/>
    </row>
    <row r="27" spans="1:35" ht="30" x14ac:dyDescent="0.25">
      <c r="A27" s="42"/>
      <c r="B27" s="43" t="s">
        <v>211</v>
      </c>
      <c r="C27" s="43">
        <v>1969</v>
      </c>
      <c r="D27" s="44"/>
      <c r="E27" s="44"/>
      <c r="F27" s="43" t="s">
        <v>85</v>
      </c>
      <c r="G27" s="43" t="s">
        <v>12</v>
      </c>
      <c r="H27" s="43" t="s">
        <v>74</v>
      </c>
      <c r="I27" s="43" t="s">
        <v>66</v>
      </c>
      <c r="J27" s="45">
        <v>0</v>
      </c>
      <c r="K27" s="45">
        <v>2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2"/>
      <c r="AF27" s="46"/>
      <c r="AG27" s="42"/>
      <c r="AH27" s="46"/>
      <c r="AI27" s="46"/>
    </row>
    <row r="28" spans="1:35" ht="30" x14ac:dyDescent="0.25">
      <c r="A28" s="35">
        <v>7</v>
      </c>
      <c r="B28" s="41" t="s">
        <v>341</v>
      </c>
      <c r="C28" s="41">
        <v>2002</v>
      </c>
      <c r="D28" s="37">
        <v>2003</v>
      </c>
      <c r="E28" s="37">
        <v>2002</v>
      </c>
      <c r="F28" s="41">
        <v>1</v>
      </c>
      <c r="G28" s="41" t="s">
        <v>18</v>
      </c>
      <c r="H28" s="41" t="s">
        <v>32</v>
      </c>
      <c r="I28" s="41" t="s">
        <v>33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35"/>
      <c r="AF28" s="39">
        <v>135.08000183105469</v>
      </c>
      <c r="AG28" s="35">
        <f t="shared" ref="AG28:AG30" si="18">SUM(J28:AE30)</f>
        <v>6</v>
      </c>
      <c r="AH28" s="39">
        <f t="shared" ref="AH28:AH30" si="19">AF28+AG28</f>
        <v>141.08000183105469</v>
      </c>
      <c r="AI28" s="39">
        <f t="shared" ref="AI28:AI30" si="20">IF( AND(ISNUMBER(AH$28),ISNUMBER(AH28)),(AH28-AH$28)/AH$28*100,"")</f>
        <v>0</v>
      </c>
    </row>
    <row r="29" spans="1:35" ht="45" x14ac:dyDescent="0.25">
      <c r="A29" s="36"/>
      <c r="B29" s="16" t="s">
        <v>458</v>
      </c>
      <c r="C29" s="16">
        <v>2002</v>
      </c>
      <c r="D29" s="38"/>
      <c r="E29" s="38"/>
      <c r="F29" s="16">
        <v>2</v>
      </c>
      <c r="G29" s="16" t="s">
        <v>18</v>
      </c>
      <c r="H29" s="16" t="s">
        <v>19</v>
      </c>
      <c r="I29" s="16" t="s">
        <v>20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2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6"/>
      <c r="AF29" s="40"/>
      <c r="AG29" s="36"/>
      <c r="AH29" s="40"/>
      <c r="AI29" s="40"/>
    </row>
    <row r="30" spans="1:35" ht="45" x14ac:dyDescent="0.25">
      <c r="A30" s="42"/>
      <c r="B30" s="43" t="s">
        <v>104</v>
      </c>
      <c r="C30" s="43">
        <v>2003</v>
      </c>
      <c r="D30" s="44"/>
      <c r="E30" s="44"/>
      <c r="F30" s="43">
        <v>2</v>
      </c>
      <c r="G30" s="43" t="s">
        <v>18</v>
      </c>
      <c r="H30" s="43" t="s">
        <v>19</v>
      </c>
      <c r="I30" s="43" t="s">
        <v>20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2</v>
      </c>
      <c r="AA30" s="45">
        <v>0</v>
      </c>
      <c r="AB30" s="45">
        <v>0</v>
      </c>
      <c r="AC30" s="45">
        <v>0</v>
      </c>
      <c r="AD30" s="45">
        <v>0</v>
      </c>
      <c r="AE30" s="42"/>
      <c r="AF30" s="46"/>
      <c r="AG30" s="42"/>
      <c r="AH30" s="46"/>
      <c r="AI30" s="46"/>
    </row>
    <row r="31" spans="1:35" x14ac:dyDescent="0.25">
      <c r="A31" s="35">
        <v>8</v>
      </c>
      <c r="B31" s="41" t="s">
        <v>22</v>
      </c>
      <c r="C31" s="41">
        <v>1962</v>
      </c>
      <c r="D31" s="37">
        <v>1971</v>
      </c>
      <c r="E31" s="37">
        <v>1962</v>
      </c>
      <c r="F31" s="41">
        <v>1</v>
      </c>
      <c r="G31" s="41" t="s">
        <v>12</v>
      </c>
      <c r="H31" s="41" t="s">
        <v>24</v>
      </c>
      <c r="I31" s="41" t="s">
        <v>25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35"/>
      <c r="AF31" s="39">
        <v>160.35000610351562</v>
      </c>
      <c r="AG31" s="35">
        <f t="shared" ref="AG31:AG33" si="21">SUM(J31:AE33)</f>
        <v>0</v>
      </c>
      <c r="AH31" s="39">
        <f t="shared" ref="AH31:AH33" si="22">AF31+AG31</f>
        <v>160.35000610351562</v>
      </c>
      <c r="AI31" s="39">
        <f t="shared" ref="AI31:AI33" si="23">IF( AND(ISNUMBER(AH$31),ISNUMBER(AH31)),(AH31-AH$31)/AH$31*100,"")</f>
        <v>0</v>
      </c>
    </row>
    <row r="32" spans="1:35" x14ac:dyDescent="0.25">
      <c r="A32" s="36"/>
      <c r="B32" s="16" t="s">
        <v>53</v>
      </c>
      <c r="C32" s="16">
        <v>1962</v>
      </c>
      <c r="D32" s="38"/>
      <c r="E32" s="38"/>
      <c r="F32" s="16">
        <v>2</v>
      </c>
      <c r="G32" s="16" t="s">
        <v>12</v>
      </c>
      <c r="H32" s="16" t="s">
        <v>24</v>
      </c>
      <c r="I32" s="16" t="s">
        <v>25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6"/>
      <c r="AF32" s="40"/>
      <c r="AG32" s="36"/>
      <c r="AH32" s="40"/>
      <c r="AI32" s="40"/>
    </row>
    <row r="33" spans="1:35" x14ac:dyDescent="0.25">
      <c r="A33" s="42"/>
      <c r="B33" s="43" t="s">
        <v>68</v>
      </c>
      <c r="C33" s="43">
        <v>1971</v>
      </c>
      <c r="D33" s="44"/>
      <c r="E33" s="44"/>
      <c r="F33" s="43">
        <v>2</v>
      </c>
      <c r="G33" s="43" t="s">
        <v>12</v>
      </c>
      <c r="H33" s="43" t="s">
        <v>24</v>
      </c>
      <c r="I33" s="43"/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2"/>
      <c r="AF33" s="46"/>
      <c r="AG33" s="42"/>
      <c r="AH33" s="46"/>
      <c r="AI33" s="46"/>
    </row>
    <row r="34" spans="1:35" ht="60" x14ac:dyDescent="0.25">
      <c r="A34" s="35">
        <v>9</v>
      </c>
      <c r="B34" s="41" t="s">
        <v>195</v>
      </c>
      <c r="C34" s="41">
        <v>2002</v>
      </c>
      <c r="D34" s="37">
        <v>2004</v>
      </c>
      <c r="E34" s="37">
        <v>1969</v>
      </c>
      <c r="F34" s="41">
        <v>2</v>
      </c>
      <c r="G34" s="41" t="s">
        <v>12</v>
      </c>
      <c r="H34" s="41" t="s">
        <v>82</v>
      </c>
      <c r="I34" s="41" t="s">
        <v>196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35"/>
      <c r="AF34" s="39">
        <v>152.89999389648437</v>
      </c>
      <c r="AG34" s="35">
        <f t="shared" ref="AG34:AG36" si="24">SUM(J34:AE36)</f>
        <v>10</v>
      </c>
      <c r="AH34" s="39">
        <f t="shared" ref="AH34:AH36" si="25">AF34+AG34</f>
        <v>162.89999389648437</v>
      </c>
      <c r="AI34" s="39">
        <f t="shared" ref="AI34:AI36" si="26">IF( AND(ISNUMBER(AH$34),ISNUMBER(AH34)),(AH34-AH$34)/AH$34*100,"")</f>
        <v>0</v>
      </c>
    </row>
    <row r="35" spans="1:35" ht="30" x14ac:dyDescent="0.25">
      <c r="A35" s="36"/>
      <c r="B35" s="16" t="s">
        <v>261</v>
      </c>
      <c r="C35" s="16">
        <v>1969</v>
      </c>
      <c r="D35" s="38"/>
      <c r="E35" s="38"/>
      <c r="F35" s="16">
        <v>2</v>
      </c>
      <c r="G35" s="16" t="s">
        <v>12</v>
      </c>
      <c r="H35" s="16" t="s">
        <v>60</v>
      </c>
      <c r="I35" s="16" t="s">
        <v>146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6"/>
      <c r="AF35" s="40"/>
      <c r="AG35" s="36"/>
      <c r="AH35" s="40"/>
      <c r="AI35" s="40"/>
    </row>
    <row r="36" spans="1:35" ht="60" x14ac:dyDescent="0.25">
      <c r="A36" s="42"/>
      <c r="B36" s="43" t="s">
        <v>467</v>
      </c>
      <c r="C36" s="43">
        <v>2004</v>
      </c>
      <c r="D36" s="44"/>
      <c r="E36" s="44"/>
      <c r="F36" s="43">
        <v>3</v>
      </c>
      <c r="G36" s="43" t="s">
        <v>12</v>
      </c>
      <c r="H36" s="43" t="s">
        <v>82</v>
      </c>
      <c r="I36" s="43" t="s">
        <v>196</v>
      </c>
      <c r="J36" s="45">
        <v>0</v>
      </c>
      <c r="K36" s="45">
        <v>2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2</v>
      </c>
      <c r="AB36" s="45">
        <v>2</v>
      </c>
      <c r="AC36" s="45">
        <v>0</v>
      </c>
      <c r="AD36" s="45">
        <v>0</v>
      </c>
      <c r="AE36" s="42"/>
      <c r="AF36" s="46"/>
      <c r="AG36" s="42"/>
      <c r="AH36" s="46"/>
      <c r="AI36" s="46"/>
    </row>
    <row r="37" spans="1:35" ht="45" x14ac:dyDescent="0.25">
      <c r="A37" s="35">
        <v>10</v>
      </c>
      <c r="B37" s="41" t="s">
        <v>155</v>
      </c>
      <c r="C37" s="41">
        <v>2002</v>
      </c>
      <c r="D37" s="37">
        <v>2004</v>
      </c>
      <c r="E37" s="37">
        <v>2002</v>
      </c>
      <c r="F37" s="41">
        <v>2</v>
      </c>
      <c r="G37" s="41" t="s">
        <v>18</v>
      </c>
      <c r="H37" s="41" t="s">
        <v>19</v>
      </c>
      <c r="I37" s="41" t="s">
        <v>20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35"/>
      <c r="AF37" s="39">
        <v>167.89999389648437</v>
      </c>
      <c r="AG37" s="35">
        <f t="shared" ref="AG37:AG39" si="27">SUM(J37:AE39)</f>
        <v>0</v>
      </c>
      <c r="AH37" s="39">
        <f t="shared" ref="AH37:AH39" si="28">AF37+AG37</f>
        <v>167.89999389648437</v>
      </c>
      <c r="AI37" s="39">
        <f t="shared" ref="AI37:AI39" si="29">IF( AND(ISNUMBER(AH$37),ISNUMBER(AH37)),(AH37-AH$37)/AH$37*100,"")</f>
        <v>0</v>
      </c>
    </row>
    <row r="38" spans="1:35" ht="45" x14ac:dyDescent="0.25">
      <c r="A38" s="36"/>
      <c r="B38" s="16" t="s">
        <v>249</v>
      </c>
      <c r="C38" s="16">
        <v>2002</v>
      </c>
      <c r="D38" s="38"/>
      <c r="E38" s="38"/>
      <c r="F38" s="16" t="s">
        <v>17</v>
      </c>
      <c r="G38" s="16" t="s">
        <v>18</v>
      </c>
      <c r="H38" s="16" t="s">
        <v>19</v>
      </c>
      <c r="I38" s="16" t="s">
        <v>20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6"/>
      <c r="AF38" s="40"/>
      <c r="AG38" s="36"/>
      <c r="AH38" s="40"/>
      <c r="AI38" s="40"/>
    </row>
    <row r="39" spans="1:35" ht="45" x14ac:dyDescent="0.25">
      <c r="A39" s="42"/>
      <c r="B39" s="43" t="s">
        <v>153</v>
      </c>
      <c r="C39" s="43">
        <v>2004</v>
      </c>
      <c r="D39" s="44"/>
      <c r="E39" s="44"/>
      <c r="F39" s="43" t="s">
        <v>17</v>
      </c>
      <c r="G39" s="43" t="s">
        <v>18</v>
      </c>
      <c r="H39" s="43" t="s">
        <v>19</v>
      </c>
      <c r="I39" s="43" t="s">
        <v>20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2"/>
      <c r="AF39" s="46"/>
      <c r="AG39" s="42"/>
      <c r="AH39" s="46"/>
      <c r="AI39" s="46"/>
    </row>
    <row r="40" spans="1:35" ht="45" x14ac:dyDescent="0.25">
      <c r="A40" s="35">
        <v>11</v>
      </c>
      <c r="B40" s="41" t="s">
        <v>102</v>
      </c>
      <c r="C40" s="41">
        <v>1998</v>
      </c>
      <c r="D40" s="37">
        <v>2003</v>
      </c>
      <c r="E40" s="37">
        <v>1991</v>
      </c>
      <c r="F40" s="41">
        <v>3</v>
      </c>
      <c r="G40" s="41" t="s">
        <v>12</v>
      </c>
      <c r="H40" s="41" t="s">
        <v>36</v>
      </c>
      <c r="I40" s="41" t="s">
        <v>37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35"/>
      <c r="AF40" s="39">
        <v>152.58000183105469</v>
      </c>
      <c r="AG40" s="35">
        <f t="shared" ref="AG40:AG42" si="30">SUM(J40:AE42)</f>
        <v>56</v>
      </c>
      <c r="AH40" s="39">
        <f t="shared" ref="AH40:AH42" si="31">AF40+AG40</f>
        <v>208.58000183105469</v>
      </c>
      <c r="AI40" s="39">
        <f t="shared" ref="AI40:AI42" si="32">IF( AND(ISNUMBER(AH$40),ISNUMBER(AH40)),(AH40-AH$40)/AH$40*100,"")</f>
        <v>0</v>
      </c>
    </row>
    <row r="41" spans="1:35" ht="30" x14ac:dyDescent="0.25">
      <c r="A41" s="36"/>
      <c r="B41" s="16" t="s">
        <v>143</v>
      </c>
      <c r="C41" s="16">
        <v>1991</v>
      </c>
      <c r="D41" s="38"/>
      <c r="E41" s="38"/>
      <c r="F41" s="16" t="s">
        <v>11</v>
      </c>
      <c r="G41" s="16" t="s">
        <v>12</v>
      </c>
      <c r="H41" s="16" t="s">
        <v>60</v>
      </c>
      <c r="I41" s="16" t="s">
        <v>120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50</v>
      </c>
      <c r="U41" s="5">
        <v>2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2</v>
      </c>
      <c r="AB41" s="5">
        <v>0</v>
      </c>
      <c r="AC41" s="5">
        <v>0</v>
      </c>
      <c r="AD41" s="5">
        <v>0</v>
      </c>
      <c r="AE41" s="36"/>
      <c r="AF41" s="40"/>
      <c r="AG41" s="36"/>
      <c r="AH41" s="40"/>
      <c r="AI41" s="40"/>
    </row>
    <row r="42" spans="1:35" ht="60" x14ac:dyDescent="0.25">
      <c r="A42" s="42"/>
      <c r="B42" s="43" t="s">
        <v>328</v>
      </c>
      <c r="C42" s="43">
        <v>2003</v>
      </c>
      <c r="D42" s="44"/>
      <c r="E42" s="44"/>
      <c r="F42" s="43" t="s">
        <v>49</v>
      </c>
      <c r="G42" s="43" t="s">
        <v>12</v>
      </c>
      <c r="H42" s="43" t="s">
        <v>50</v>
      </c>
      <c r="I42" s="43" t="s">
        <v>127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2"/>
      <c r="AF42" s="46"/>
      <c r="AG42" s="42"/>
      <c r="AH42" s="46"/>
      <c r="AI42" s="46"/>
    </row>
    <row r="43" spans="1:35" ht="45" x14ac:dyDescent="0.25">
      <c r="A43" s="35">
        <v>12</v>
      </c>
      <c r="B43" s="41" t="s">
        <v>157</v>
      </c>
      <c r="C43" s="41">
        <v>2005</v>
      </c>
      <c r="D43" s="37">
        <v>2005</v>
      </c>
      <c r="E43" s="37">
        <v>2001</v>
      </c>
      <c r="F43" s="41" t="s">
        <v>17</v>
      </c>
      <c r="G43" s="41" t="s">
        <v>18</v>
      </c>
      <c r="H43" s="41" t="s">
        <v>19</v>
      </c>
      <c r="I43" s="41" t="s">
        <v>20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">
        <v>0</v>
      </c>
      <c r="AE43" s="35"/>
      <c r="AF43" s="39">
        <v>210.63999938964844</v>
      </c>
      <c r="AG43" s="35">
        <f t="shared" ref="AG43:AG45" si="33">SUM(J43:AE45)</f>
        <v>232</v>
      </c>
      <c r="AH43" s="39">
        <f t="shared" ref="AH43:AH45" si="34">AF43+AG43</f>
        <v>442.63999938964844</v>
      </c>
      <c r="AI43" s="39">
        <f t="shared" ref="AI43:AI45" si="35">IF( AND(ISNUMBER(AH$43),ISNUMBER(AH43)),(AH43-AH$43)/AH$43*100,"")</f>
        <v>0</v>
      </c>
    </row>
    <row r="44" spans="1:35" ht="45" x14ac:dyDescent="0.25">
      <c r="A44" s="36"/>
      <c r="B44" s="16" t="s">
        <v>16</v>
      </c>
      <c r="C44" s="16">
        <v>2004</v>
      </c>
      <c r="D44" s="38"/>
      <c r="E44" s="38"/>
      <c r="F44" s="16" t="s">
        <v>17</v>
      </c>
      <c r="G44" s="16" t="s">
        <v>18</v>
      </c>
      <c r="H44" s="16" t="s">
        <v>19</v>
      </c>
      <c r="I44" s="16" t="s">
        <v>20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</v>
      </c>
      <c r="U44" s="5">
        <v>50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36"/>
      <c r="AF44" s="40"/>
      <c r="AG44" s="36"/>
      <c r="AH44" s="40"/>
      <c r="AI44" s="40"/>
    </row>
    <row r="45" spans="1:35" ht="45" x14ac:dyDescent="0.25">
      <c r="A45" s="42"/>
      <c r="B45" s="43" t="s">
        <v>307</v>
      </c>
      <c r="C45" s="43">
        <v>2001</v>
      </c>
      <c r="D45" s="44"/>
      <c r="E45" s="44"/>
      <c r="F45" s="43" t="s">
        <v>49</v>
      </c>
      <c r="G45" s="43" t="s">
        <v>18</v>
      </c>
      <c r="H45" s="43" t="s">
        <v>19</v>
      </c>
      <c r="I45" s="43" t="s">
        <v>20</v>
      </c>
      <c r="J45" s="45">
        <v>0</v>
      </c>
      <c r="K45" s="45">
        <v>2</v>
      </c>
      <c r="L45" s="45">
        <v>2</v>
      </c>
      <c r="M45" s="45">
        <v>50</v>
      </c>
      <c r="N45" s="45">
        <v>2</v>
      </c>
      <c r="O45" s="45">
        <v>2</v>
      </c>
      <c r="P45" s="45">
        <v>2</v>
      </c>
      <c r="Q45" s="45">
        <v>2</v>
      </c>
      <c r="R45" s="45">
        <v>2</v>
      </c>
      <c r="S45" s="45">
        <v>0</v>
      </c>
      <c r="T45" s="45">
        <v>50</v>
      </c>
      <c r="U45" s="45">
        <v>0</v>
      </c>
      <c r="V45" s="45">
        <v>2</v>
      </c>
      <c r="W45" s="45">
        <v>2</v>
      </c>
      <c r="X45" s="45">
        <v>0</v>
      </c>
      <c r="Y45" s="45">
        <v>2</v>
      </c>
      <c r="Z45" s="45">
        <v>0</v>
      </c>
      <c r="AA45" s="45">
        <v>0</v>
      </c>
      <c r="AB45" s="45">
        <v>0</v>
      </c>
      <c r="AC45" s="45">
        <v>50</v>
      </c>
      <c r="AD45" s="45">
        <v>2</v>
      </c>
      <c r="AE45" s="42"/>
      <c r="AF45" s="46"/>
      <c r="AG45" s="42"/>
      <c r="AH45" s="46"/>
      <c r="AI45" s="46"/>
    </row>
    <row r="47" spans="1:35" ht="18.75" x14ac:dyDescent="0.25">
      <c r="A47" s="20" t="s">
        <v>904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35" x14ac:dyDescent="0.25">
      <c r="A48" s="25" t="s">
        <v>855</v>
      </c>
      <c r="B48" s="25" t="s">
        <v>1</v>
      </c>
      <c r="C48" s="25" t="s">
        <v>2</v>
      </c>
      <c r="D48" s="25" t="s">
        <v>507</v>
      </c>
      <c r="E48" s="25" t="s">
        <v>508</v>
      </c>
      <c r="F48" s="25" t="s">
        <v>3</v>
      </c>
      <c r="G48" s="25" t="s">
        <v>4</v>
      </c>
      <c r="H48" s="25" t="s">
        <v>5</v>
      </c>
      <c r="I48" s="25" t="s">
        <v>6</v>
      </c>
      <c r="J48" s="25">
        <v>1</v>
      </c>
      <c r="K48" s="25">
        <v>2</v>
      </c>
      <c r="L48" s="25">
        <v>3</v>
      </c>
      <c r="M48" s="25">
        <v>4</v>
      </c>
      <c r="N48" s="25">
        <v>5</v>
      </c>
      <c r="O48" s="25">
        <v>6</v>
      </c>
      <c r="P48" s="25">
        <v>7</v>
      </c>
      <c r="Q48" s="25">
        <v>8</v>
      </c>
      <c r="R48" s="25">
        <v>9</v>
      </c>
      <c r="S48" s="25">
        <v>10</v>
      </c>
      <c r="T48" s="25">
        <v>11</v>
      </c>
      <c r="U48" s="25">
        <v>12</v>
      </c>
      <c r="V48" s="25">
        <v>13</v>
      </c>
      <c r="W48" s="25">
        <v>14</v>
      </c>
      <c r="X48" s="25">
        <v>15</v>
      </c>
      <c r="Y48" s="25">
        <v>16</v>
      </c>
      <c r="Z48" s="25">
        <v>17</v>
      </c>
      <c r="AA48" s="25">
        <v>18</v>
      </c>
      <c r="AB48" s="25">
        <v>19</v>
      </c>
      <c r="AC48" s="25">
        <v>20</v>
      </c>
      <c r="AD48" s="25">
        <v>21</v>
      </c>
      <c r="AE48" s="25" t="s">
        <v>1019</v>
      </c>
      <c r="AF48" s="25" t="s">
        <v>858</v>
      </c>
      <c r="AG48" s="25" t="s">
        <v>859</v>
      </c>
      <c r="AH48" s="25" t="s">
        <v>860</v>
      </c>
      <c r="AI48" s="25" t="s">
        <v>863</v>
      </c>
    </row>
    <row r="49" spans="1:3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30" x14ac:dyDescent="0.25">
      <c r="A50" s="35">
        <v>1</v>
      </c>
      <c r="B50" s="32" t="s">
        <v>122</v>
      </c>
      <c r="C50" s="32">
        <v>1988</v>
      </c>
      <c r="D50" s="37">
        <v>1993</v>
      </c>
      <c r="E50" s="37">
        <v>1974</v>
      </c>
      <c r="F50" s="32">
        <v>2</v>
      </c>
      <c r="G50" s="32" t="s">
        <v>12</v>
      </c>
      <c r="H50" s="32" t="s">
        <v>60</v>
      </c>
      <c r="I50" s="32" t="s">
        <v>120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/>
      <c r="AF50" s="39">
        <v>132.1300048828125</v>
      </c>
      <c r="AG50" s="35">
        <f t="shared" ref="AG50:AG52" si="36">SUM(J50:AE52)</f>
        <v>2</v>
      </c>
      <c r="AH50" s="39">
        <f t="shared" ref="AH50:AH52" si="37">AF50+AG50</f>
        <v>134.1300048828125</v>
      </c>
      <c r="AI50" s="39">
        <f t="shared" ref="AI50:AI52" si="38">IF( AND(ISNUMBER(AH$50),ISNUMBER(AH50)),(AH50-AH$50)/AH$50*100,"")</f>
        <v>0</v>
      </c>
    </row>
    <row r="51" spans="1:35" x14ac:dyDescent="0.25">
      <c r="A51" s="36"/>
      <c r="B51" s="16" t="s">
        <v>287</v>
      </c>
      <c r="C51" s="16">
        <v>1993</v>
      </c>
      <c r="D51" s="38"/>
      <c r="E51" s="38"/>
      <c r="F51" s="16" t="s">
        <v>85</v>
      </c>
      <c r="G51" s="16" t="s">
        <v>12</v>
      </c>
      <c r="H51" s="16" t="s">
        <v>99</v>
      </c>
      <c r="I51" s="16" t="s">
        <v>110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2</v>
      </c>
      <c r="AC51" s="5">
        <v>0</v>
      </c>
      <c r="AD51" s="5">
        <v>0</v>
      </c>
      <c r="AE51" s="36"/>
      <c r="AF51" s="40"/>
      <c r="AG51" s="36"/>
      <c r="AH51" s="40"/>
      <c r="AI51" s="40"/>
    </row>
    <row r="52" spans="1:35" x14ac:dyDescent="0.25">
      <c r="A52" s="42"/>
      <c r="B52" s="43" t="s">
        <v>401</v>
      </c>
      <c r="C52" s="43">
        <v>1974</v>
      </c>
      <c r="D52" s="44"/>
      <c r="E52" s="44"/>
      <c r="F52" s="43" t="s">
        <v>85</v>
      </c>
      <c r="G52" s="43" t="s">
        <v>12</v>
      </c>
      <c r="H52" s="43" t="s">
        <v>24</v>
      </c>
      <c r="I52" s="43" t="s">
        <v>25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2"/>
      <c r="AF52" s="46"/>
      <c r="AG52" s="42"/>
      <c r="AH52" s="46"/>
      <c r="AI52" s="46"/>
    </row>
    <row r="53" spans="1:35" ht="75" x14ac:dyDescent="0.25">
      <c r="A53" s="35">
        <v>2</v>
      </c>
      <c r="B53" s="41" t="s">
        <v>356</v>
      </c>
      <c r="C53" s="41">
        <v>2001</v>
      </c>
      <c r="D53" s="37">
        <v>2001</v>
      </c>
      <c r="E53" s="37">
        <v>1985</v>
      </c>
      <c r="F53" s="41" t="s">
        <v>85</v>
      </c>
      <c r="G53" s="41" t="s">
        <v>12</v>
      </c>
      <c r="H53" s="41" t="s">
        <v>357</v>
      </c>
      <c r="I53" s="41" t="s">
        <v>358</v>
      </c>
      <c r="J53" s="2">
        <v>0</v>
      </c>
      <c r="K53" s="2">
        <v>0</v>
      </c>
      <c r="L53" s="2">
        <v>0</v>
      </c>
      <c r="M53" s="2">
        <v>0</v>
      </c>
      <c r="N53" s="2">
        <v>2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35"/>
      <c r="AF53" s="39">
        <v>135.75</v>
      </c>
      <c r="AG53" s="35">
        <f t="shared" ref="AG53:AG55" si="39">SUM(J53:AE55)</f>
        <v>2</v>
      </c>
      <c r="AH53" s="39">
        <f t="shared" ref="AH53:AH55" si="40">AF53+AG53</f>
        <v>137.75</v>
      </c>
      <c r="AI53" s="39">
        <f t="shared" ref="AI53:AI55" si="41">IF( AND(ISNUMBER(AH$53),ISNUMBER(AH53)),(AH53-AH$53)/AH$53*100,"")</f>
        <v>0</v>
      </c>
    </row>
    <row r="54" spans="1:35" ht="30" x14ac:dyDescent="0.25">
      <c r="A54" s="36"/>
      <c r="B54" s="16" t="s">
        <v>352</v>
      </c>
      <c r="C54" s="16">
        <v>1985</v>
      </c>
      <c r="D54" s="38"/>
      <c r="E54" s="38"/>
      <c r="F54" s="16" t="s">
        <v>64</v>
      </c>
      <c r="G54" s="16" t="s">
        <v>12</v>
      </c>
      <c r="H54" s="16" t="s">
        <v>56</v>
      </c>
      <c r="I54" s="16" t="s">
        <v>66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36"/>
      <c r="AF54" s="40"/>
      <c r="AG54" s="36"/>
      <c r="AH54" s="40"/>
      <c r="AI54" s="40"/>
    </row>
    <row r="55" spans="1:35" ht="30" x14ac:dyDescent="0.25">
      <c r="A55" s="42"/>
      <c r="B55" s="43" t="s">
        <v>414</v>
      </c>
      <c r="C55" s="43">
        <v>1996</v>
      </c>
      <c r="D55" s="44"/>
      <c r="E55" s="44"/>
      <c r="F55" s="43" t="s">
        <v>85</v>
      </c>
      <c r="G55" s="43" t="s">
        <v>12</v>
      </c>
      <c r="H55" s="43" t="s">
        <v>56</v>
      </c>
      <c r="I55" s="43" t="s">
        <v>86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2"/>
      <c r="AF55" s="46"/>
      <c r="AG55" s="42"/>
      <c r="AH55" s="46"/>
      <c r="AI55" s="46"/>
    </row>
    <row r="56" spans="1:35" ht="45" x14ac:dyDescent="0.25">
      <c r="A56" s="35">
        <v>3</v>
      </c>
      <c r="B56" s="41" t="s">
        <v>412</v>
      </c>
      <c r="C56" s="41">
        <v>1971</v>
      </c>
      <c r="D56" s="37">
        <v>1993</v>
      </c>
      <c r="E56" s="37">
        <v>1971</v>
      </c>
      <c r="F56" s="41" t="s">
        <v>64</v>
      </c>
      <c r="G56" s="41" t="s">
        <v>12</v>
      </c>
      <c r="H56" s="41" t="s">
        <v>136</v>
      </c>
      <c r="I56" s="41" t="s">
        <v>137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35"/>
      <c r="AF56" s="39">
        <v>138.5</v>
      </c>
      <c r="AG56" s="35">
        <f t="shared" ref="AG56:AG58" si="42">SUM(J56:AE58)</f>
        <v>0</v>
      </c>
      <c r="AH56" s="39">
        <f t="shared" ref="AH56:AH58" si="43">AF56+AG56</f>
        <v>138.5</v>
      </c>
      <c r="AI56" s="39">
        <f t="shared" ref="AI56:AI58" si="44">IF( AND(ISNUMBER(AH$56),ISNUMBER(AH56)),(AH56-AH$56)/AH$56*100,"")</f>
        <v>0</v>
      </c>
    </row>
    <row r="57" spans="1:35" ht="45" x14ac:dyDescent="0.25">
      <c r="A57" s="36"/>
      <c r="B57" s="16" t="s">
        <v>291</v>
      </c>
      <c r="C57" s="16">
        <v>1993</v>
      </c>
      <c r="D57" s="38"/>
      <c r="E57" s="38"/>
      <c r="F57" s="16">
        <v>1</v>
      </c>
      <c r="G57" s="16" t="s">
        <v>12</v>
      </c>
      <c r="H57" s="16" t="s">
        <v>136</v>
      </c>
      <c r="I57" s="16" t="s">
        <v>137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36"/>
      <c r="AF57" s="40"/>
      <c r="AG57" s="36"/>
      <c r="AH57" s="40"/>
      <c r="AI57" s="40"/>
    </row>
    <row r="58" spans="1:35" ht="45" x14ac:dyDescent="0.25">
      <c r="A58" s="42"/>
      <c r="B58" s="43" t="s">
        <v>460</v>
      </c>
      <c r="C58" s="43">
        <v>1984</v>
      </c>
      <c r="D58" s="44"/>
      <c r="E58" s="44"/>
      <c r="F58" s="43">
        <v>1</v>
      </c>
      <c r="G58" s="43" t="s">
        <v>12</v>
      </c>
      <c r="H58" s="43" t="s">
        <v>136</v>
      </c>
      <c r="I58" s="43" t="s">
        <v>137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2"/>
      <c r="AF58" s="46"/>
      <c r="AG58" s="42"/>
      <c r="AH58" s="46"/>
      <c r="AI58" s="46"/>
    </row>
    <row r="59" spans="1:35" ht="45" x14ac:dyDescent="0.25">
      <c r="A59" s="35">
        <v>4</v>
      </c>
      <c r="B59" s="41" t="s">
        <v>271</v>
      </c>
      <c r="C59" s="41">
        <v>2005</v>
      </c>
      <c r="D59" s="37">
        <v>2005</v>
      </c>
      <c r="E59" s="37">
        <v>2001</v>
      </c>
      <c r="F59" s="41" t="s">
        <v>17</v>
      </c>
      <c r="G59" s="41" t="s">
        <v>18</v>
      </c>
      <c r="H59" s="41" t="s">
        <v>19</v>
      </c>
      <c r="I59" s="41" t="s">
        <v>20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35"/>
      <c r="AF59" s="39">
        <v>163.74000549316406</v>
      </c>
      <c r="AG59" s="35">
        <f t="shared" ref="AG59:AG61" si="45">SUM(J59:AE61)</f>
        <v>2</v>
      </c>
      <c r="AH59" s="39">
        <f t="shared" ref="AH59:AH61" si="46">AF59+AG59</f>
        <v>165.74000549316406</v>
      </c>
      <c r="AI59" s="39">
        <f t="shared" ref="AI59:AI61" si="47">IF( AND(ISNUMBER(AH$59),ISNUMBER(AH59)),(AH59-AH$59)/AH$59*100,"")</f>
        <v>0</v>
      </c>
    </row>
    <row r="60" spans="1:35" ht="75" x14ac:dyDescent="0.25">
      <c r="A60" s="36"/>
      <c r="B60" s="16" t="s">
        <v>360</v>
      </c>
      <c r="C60" s="16">
        <v>2005</v>
      </c>
      <c r="D60" s="38"/>
      <c r="E60" s="38"/>
      <c r="F60" s="16">
        <v>2</v>
      </c>
      <c r="G60" s="16" t="s">
        <v>12</v>
      </c>
      <c r="H60" s="16" t="s">
        <v>357</v>
      </c>
      <c r="I60" s="16" t="s">
        <v>361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2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6"/>
      <c r="AF60" s="40"/>
      <c r="AG60" s="36"/>
      <c r="AH60" s="40"/>
      <c r="AI60" s="40"/>
    </row>
    <row r="61" spans="1:35" ht="45" x14ac:dyDescent="0.25">
      <c r="A61" s="42"/>
      <c r="B61" s="43" t="s">
        <v>70</v>
      </c>
      <c r="C61" s="43">
        <v>2001</v>
      </c>
      <c r="D61" s="44"/>
      <c r="E61" s="44"/>
      <c r="F61" s="43">
        <v>3</v>
      </c>
      <c r="G61" s="43" t="s">
        <v>18</v>
      </c>
      <c r="H61" s="43" t="s">
        <v>19</v>
      </c>
      <c r="I61" s="43" t="s">
        <v>20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0</v>
      </c>
      <c r="AE61" s="42"/>
      <c r="AF61" s="46"/>
      <c r="AG61" s="42"/>
      <c r="AH61" s="46"/>
      <c r="AI61" s="46"/>
    </row>
    <row r="62" spans="1:35" ht="45" x14ac:dyDescent="0.25">
      <c r="A62" s="35">
        <v>5</v>
      </c>
      <c r="B62" s="41" t="s">
        <v>330</v>
      </c>
      <c r="C62" s="41">
        <v>2003</v>
      </c>
      <c r="D62" s="37">
        <v>2007</v>
      </c>
      <c r="E62" s="37">
        <v>1992</v>
      </c>
      <c r="F62" s="41" t="s">
        <v>17</v>
      </c>
      <c r="G62" s="41" t="s">
        <v>18</v>
      </c>
      <c r="H62" s="41" t="s">
        <v>19</v>
      </c>
      <c r="I62" s="41" t="s">
        <v>20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35"/>
      <c r="AF62" s="39">
        <v>264.29998779296875</v>
      </c>
      <c r="AG62" s="35">
        <f t="shared" ref="AG62:AG64" si="48">SUM(J62:AE64)</f>
        <v>4</v>
      </c>
      <c r="AH62" s="39">
        <f t="shared" ref="AH62:AH64" si="49">AF62+AG62</f>
        <v>268.29998779296875</v>
      </c>
      <c r="AI62" s="39">
        <f t="shared" ref="AI62:AI64" si="50">IF( AND(ISNUMBER(AH$62),ISNUMBER(AH62)),(AH62-AH$62)/AH$62*100,"")</f>
        <v>0</v>
      </c>
    </row>
    <row r="63" spans="1:35" ht="30" x14ac:dyDescent="0.25">
      <c r="A63" s="36"/>
      <c r="B63" s="16" t="s">
        <v>198</v>
      </c>
      <c r="C63" s="16">
        <v>1992</v>
      </c>
      <c r="D63" s="38"/>
      <c r="E63" s="38"/>
      <c r="F63" s="16" t="s">
        <v>11</v>
      </c>
      <c r="G63" s="16" t="s">
        <v>12</v>
      </c>
      <c r="H63" s="16" t="s">
        <v>13</v>
      </c>
      <c r="I63" s="16" t="s">
        <v>66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36"/>
      <c r="AF63" s="40"/>
      <c r="AG63" s="36"/>
      <c r="AH63" s="40"/>
      <c r="AI63" s="40"/>
    </row>
    <row r="64" spans="1:35" ht="45" x14ac:dyDescent="0.25">
      <c r="A64" s="42"/>
      <c r="B64" s="43" t="s">
        <v>90</v>
      </c>
      <c r="C64" s="43">
        <v>2007</v>
      </c>
      <c r="D64" s="44"/>
      <c r="E64" s="44"/>
      <c r="F64" s="43" t="s">
        <v>11</v>
      </c>
      <c r="G64" s="43" t="s">
        <v>12</v>
      </c>
      <c r="H64" s="43" t="s">
        <v>91</v>
      </c>
      <c r="I64" s="43" t="s">
        <v>92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2</v>
      </c>
      <c r="AD64" s="45">
        <v>0</v>
      </c>
      <c r="AE64" s="42"/>
      <c r="AF64" s="46"/>
      <c r="AG64" s="42"/>
      <c r="AH64" s="46"/>
      <c r="AI64" s="46"/>
    </row>
    <row r="65" spans="1:35" ht="45" x14ac:dyDescent="0.25">
      <c r="A65" s="35">
        <v>6</v>
      </c>
      <c r="B65" s="41" t="s">
        <v>234</v>
      </c>
      <c r="C65" s="41">
        <v>1997</v>
      </c>
      <c r="D65" s="37">
        <v>2003</v>
      </c>
      <c r="E65" s="37">
        <v>1994</v>
      </c>
      <c r="F65" s="41" t="s">
        <v>11</v>
      </c>
      <c r="G65" s="41" t="s">
        <v>12</v>
      </c>
      <c r="H65" s="41" t="s">
        <v>36</v>
      </c>
      <c r="I65" s="41" t="s">
        <v>37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35"/>
      <c r="AF65" s="39">
        <v>270.08999633789062</v>
      </c>
      <c r="AG65" s="35">
        <f t="shared" ref="AG65:AG67" si="51">SUM(J65:AE67)</f>
        <v>108</v>
      </c>
      <c r="AH65" s="39">
        <f t="shared" ref="AH65:AH67" si="52">AF65+AG65</f>
        <v>378.08999633789062</v>
      </c>
      <c r="AI65" s="39">
        <f t="shared" ref="AI65:AI67" si="53">IF( AND(ISNUMBER(AH$65),ISNUMBER(AH65)),(AH65-AH$65)/AH$65*100,"")</f>
        <v>0</v>
      </c>
    </row>
    <row r="66" spans="1:35" ht="45" x14ac:dyDescent="0.25">
      <c r="A66" s="36"/>
      <c r="B66" s="16" t="s">
        <v>177</v>
      </c>
      <c r="C66" s="16">
        <v>1994</v>
      </c>
      <c r="D66" s="38"/>
      <c r="E66" s="38"/>
      <c r="F66" s="16" t="s">
        <v>11</v>
      </c>
      <c r="G66" s="16" t="s">
        <v>12</v>
      </c>
      <c r="H66" s="16" t="s">
        <v>36</v>
      </c>
      <c r="I66" s="16" t="s">
        <v>37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6"/>
      <c r="AF66" s="40"/>
      <c r="AG66" s="36"/>
      <c r="AH66" s="40"/>
      <c r="AI66" s="40"/>
    </row>
    <row r="67" spans="1:35" ht="60" x14ac:dyDescent="0.25">
      <c r="A67" s="42"/>
      <c r="B67" s="43" t="s">
        <v>205</v>
      </c>
      <c r="C67" s="43">
        <v>2003</v>
      </c>
      <c r="D67" s="44"/>
      <c r="E67" s="44"/>
      <c r="F67" s="43" t="s">
        <v>49</v>
      </c>
      <c r="G67" s="43" t="s">
        <v>12</v>
      </c>
      <c r="H67" s="43" t="s">
        <v>50</v>
      </c>
      <c r="I67" s="43" t="s">
        <v>127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2</v>
      </c>
      <c r="Q67" s="45">
        <v>0</v>
      </c>
      <c r="R67" s="45">
        <v>0</v>
      </c>
      <c r="S67" s="45">
        <v>0</v>
      </c>
      <c r="T67" s="45">
        <v>2</v>
      </c>
      <c r="U67" s="45">
        <v>50</v>
      </c>
      <c r="V67" s="45">
        <v>0</v>
      </c>
      <c r="W67" s="45">
        <v>0</v>
      </c>
      <c r="X67" s="45">
        <v>0</v>
      </c>
      <c r="Y67" s="45">
        <v>0</v>
      </c>
      <c r="Z67" s="45">
        <v>50</v>
      </c>
      <c r="AA67" s="45">
        <v>0</v>
      </c>
      <c r="AB67" s="45">
        <v>2</v>
      </c>
      <c r="AC67" s="45">
        <v>0</v>
      </c>
      <c r="AD67" s="45">
        <v>2</v>
      </c>
      <c r="AE67" s="42"/>
      <c r="AF67" s="46"/>
      <c r="AG67" s="42"/>
      <c r="AH67" s="46"/>
      <c r="AI67" s="46"/>
    </row>
    <row r="68" spans="1:35" ht="60" x14ac:dyDescent="0.25">
      <c r="A68" s="35"/>
      <c r="B68" s="41" t="s">
        <v>48</v>
      </c>
      <c r="C68" s="41">
        <v>2003</v>
      </c>
      <c r="D68" s="37">
        <v>2004</v>
      </c>
      <c r="E68" s="37">
        <v>2003</v>
      </c>
      <c r="F68" s="41" t="s">
        <v>49</v>
      </c>
      <c r="G68" s="41" t="s">
        <v>12</v>
      </c>
      <c r="H68" s="41" t="s">
        <v>50</v>
      </c>
      <c r="I68" s="41" t="s">
        <v>51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35"/>
      <c r="AF68" s="39" t="s">
        <v>864</v>
      </c>
      <c r="AG68" s="35">
        <f t="shared" ref="AG68:AG70" si="54">SUM(J68:AE70)</f>
        <v>0</v>
      </c>
      <c r="AH68" s="39">
        <v>10050</v>
      </c>
      <c r="AI68" s="39">
        <f t="shared" ref="AI68:AI70" si="55">IF( AND(ISNUMBER(AH$68),ISNUMBER(AH68)),(AH68-AH$68)/AH$68*100,"")</f>
        <v>0</v>
      </c>
    </row>
    <row r="69" spans="1:35" ht="60" x14ac:dyDescent="0.25">
      <c r="A69" s="36"/>
      <c r="B69" s="16" t="s">
        <v>371</v>
      </c>
      <c r="C69" s="16">
        <v>2003</v>
      </c>
      <c r="D69" s="38"/>
      <c r="E69" s="38"/>
      <c r="F69" s="16" t="s">
        <v>49</v>
      </c>
      <c r="G69" s="16" t="s">
        <v>12</v>
      </c>
      <c r="H69" s="16" t="s">
        <v>50</v>
      </c>
      <c r="I69" s="16" t="s">
        <v>127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36"/>
      <c r="AF69" s="40"/>
      <c r="AG69" s="36"/>
      <c r="AH69" s="40"/>
      <c r="AI69" s="40"/>
    </row>
    <row r="70" spans="1:35" ht="60" x14ac:dyDescent="0.25">
      <c r="A70" s="42"/>
      <c r="B70" s="43" t="s">
        <v>408</v>
      </c>
      <c r="C70" s="43">
        <v>2004</v>
      </c>
      <c r="D70" s="44"/>
      <c r="E70" s="44"/>
      <c r="F70" s="43" t="s">
        <v>49</v>
      </c>
      <c r="G70" s="43" t="s">
        <v>12</v>
      </c>
      <c r="H70" s="43" t="s">
        <v>50</v>
      </c>
      <c r="I70" s="43" t="s">
        <v>127</v>
      </c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2"/>
      <c r="AF70" s="46"/>
      <c r="AG70" s="42"/>
      <c r="AH70" s="46"/>
      <c r="AI70" s="46"/>
    </row>
    <row r="72" spans="1:35" ht="18.75" x14ac:dyDescent="0.25">
      <c r="A72" s="20" t="s">
        <v>905</v>
      </c>
      <c r="B72" s="20"/>
      <c r="C72" s="20"/>
      <c r="D72" s="20"/>
      <c r="E72" s="20"/>
      <c r="F72" s="20"/>
      <c r="G72" s="20"/>
      <c r="H72" s="20"/>
      <c r="I72" s="20"/>
      <c r="J72" s="20"/>
    </row>
    <row r="73" spans="1:35" x14ac:dyDescent="0.25">
      <c r="A73" s="25" t="s">
        <v>855</v>
      </c>
      <c r="B73" s="25" t="s">
        <v>1</v>
      </c>
      <c r="C73" s="25" t="s">
        <v>2</v>
      </c>
      <c r="D73" s="25" t="s">
        <v>507</v>
      </c>
      <c r="E73" s="25" t="s">
        <v>508</v>
      </c>
      <c r="F73" s="25" t="s">
        <v>3</v>
      </c>
      <c r="G73" s="25" t="s">
        <v>4</v>
      </c>
      <c r="H73" s="25" t="s">
        <v>5</v>
      </c>
      <c r="I73" s="25" t="s">
        <v>6</v>
      </c>
      <c r="J73" s="25">
        <v>1</v>
      </c>
      <c r="K73" s="25">
        <v>2</v>
      </c>
      <c r="L73" s="25">
        <v>3</v>
      </c>
      <c r="M73" s="25">
        <v>4</v>
      </c>
      <c r="N73" s="25">
        <v>5</v>
      </c>
      <c r="O73" s="25">
        <v>6</v>
      </c>
      <c r="P73" s="25">
        <v>7</v>
      </c>
      <c r="Q73" s="25">
        <v>8</v>
      </c>
      <c r="R73" s="25">
        <v>9</v>
      </c>
      <c r="S73" s="25">
        <v>10</v>
      </c>
      <c r="T73" s="25">
        <v>11</v>
      </c>
      <c r="U73" s="25">
        <v>12</v>
      </c>
      <c r="V73" s="25">
        <v>13</v>
      </c>
      <c r="W73" s="25">
        <v>14</v>
      </c>
      <c r="X73" s="25">
        <v>15</v>
      </c>
      <c r="Y73" s="25">
        <v>16</v>
      </c>
      <c r="Z73" s="25">
        <v>17</v>
      </c>
      <c r="AA73" s="25">
        <v>18</v>
      </c>
      <c r="AB73" s="25">
        <v>19</v>
      </c>
      <c r="AC73" s="25">
        <v>20</v>
      </c>
      <c r="AD73" s="25">
        <v>21</v>
      </c>
      <c r="AE73" s="25" t="s">
        <v>1019</v>
      </c>
      <c r="AF73" s="25" t="s">
        <v>858</v>
      </c>
      <c r="AG73" s="25" t="s">
        <v>859</v>
      </c>
      <c r="AH73" s="25" t="s">
        <v>860</v>
      </c>
      <c r="AI73" s="25" t="s">
        <v>863</v>
      </c>
    </row>
    <row r="74" spans="1:3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x14ac:dyDescent="0.25">
      <c r="A75" s="35">
        <v>1</v>
      </c>
      <c r="B75" s="32" t="s">
        <v>428</v>
      </c>
      <c r="C75" s="32">
        <v>1991</v>
      </c>
      <c r="D75" s="37">
        <v>2000</v>
      </c>
      <c r="E75" s="37">
        <v>1991</v>
      </c>
      <c r="F75" s="32" t="s">
        <v>64</v>
      </c>
      <c r="G75" s="32" t="s">
        <v>12</v>
      </c>
      <c r="H75" s="32" t="s">
        <v>99</v>
      </c>
      <c r="I75" s="32" t="s">
        <v>110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5"/>
      <c r="AF75" s="39">
        <v>114.01000213623047</v>
      </c>
      <c r="AG75" s="35">
        <f t="shared" ref="AG75:AG77" si="56">SUM(J75:AE77)</f>
        <v>0</v>
      </c>
      <c r="AH75" s="39">
        <f t="shared" ref="AH75:AH77" si="57">AF75+AG75</f>
        <v>114.01000213623047</v>
      </c>
      <c r="AI75" s="39">
        <f t="shared" ref="AI75:AI77" si="58">IF( AND(ISNUMBER(AH$75),ISNUMBER(AH75)),(AH75-AH$75)/AH$75*100,"")</f>
        <v>0</v>
      </c>
    </row>
    <row r="76" spans="1:35" x14ac:dyDescent="0.25">
      <c r="A76" s="36"/>
      <c r="B76" s="16" t="s">
        <v>109</v>
      </c>
      <c r="C76" s="16">
        <v>1995</v>
      </c>
      <c r="D76" s="38"/>
      <c r="E76" s="38"/>
      <c r="F76" s="16" t="s">
        <v>85</v>
      </c>
      <c r="G76" s="16" t="s">
        <v>12</v>
      </c>
      <c r="H76" s="16" t="s">
        <v>99</v>
      </c>
      <c r="I76" s="16" t="s">
        <v>110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6"/>
      <c r="AF76" s="40"/>
      <c r="AG76" s="36"/>
      <c r="AH76" s="40"/>
      <c r="AI76" s="40"/>
    </row>
    <row r="77" spans="1:35" ht="75" x14ac:dyDescent="0.25">
      <c r="A77" s="42"/>
      <c r="B77" s="43" t="s">
        <v>242</v>
      </c>
      <c r="C77" s="43">
        <v>2000</v>
      </c>
      <c r="D77" s="44"/>
      <c r="E77" s="44"/>
      <c r="F77" s="43" t="s">
        <v>85</v>
      </c>
      <c r="G77" s="43" t="s">
        <v>243</v>
      </c>
      <c r="H77" s="43" t="s">
        <v>244</v>
      </c>
      <c r="I77" s="43" t="s">
        <v>245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2"/>
      <c r="AF77" s="46"/>
      <c r="AG77" s="42"/>
      <c r="AH77" s="46"/>
      <c r="AI77" s="46"/>
    </row>
    <row r="78" spans="1:35" ht="30" x14ac:dyDescent="0.25">
      <c r="A78" s="35">
        <v>2</v>
      </c>
      <c r="B78" s="41" t="s">
        <v>185</v>
      </c>
      <c r="C78" s="41">
        <v>2000</v>
      </c>
      <c r="D78" s="37">
        <v>2000</v>
      </c>
      <c r="E78" s="37">
        <v>2000</v>
      </c>
      <c r="F78" s="41" t="s">
        <v>85</v>
      </c>
      <c r="G78" s="41" t="s">
        <v>12</v>
      </c>
      <c r="H78" s="41" t="s">
        <v>99</v>
      </c>
      <c r="I78" s="41" t="s">
        <v>100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35"/>
      <c r="AF78" s="39">
        <v>125.51999664306641</v>
      </c>
      <c r="AG78" s="35">
        <f t="shared" ref="AG78:AG80" si="59">SUM(J78:AE80)</f>
        <v>2</v>
      </c>
      <c r="AH78" s="39">
        <f t="shared" ref="AH78:AH80" si="60">AF78+AG78</f>
        <v>127.51999664306641</v>
      </c>
      <c r="AI78" s="39">
        <f t="shared" ref="AI78:AI80" si="61">IF( AND(ISNUMBER(AH$78),ISNUMBER(AH78)),(AH78-AH$78)/AH$78*100,"")</f>
        <v>0</v>
      </c>
    </row>
    <row r="79" spans="1:35" ht="60" x14ac:dyDescent="0.25">
      <c r="A79" s="36"/>
      <c r="B79" s="16" t="s">
        <v>379</v>
      </c>
      <c r="C79" s="16">
        <v>2000</v>
      </c>
      <c r="D79" s="38"/>
      <c r="E79" s="38"/>
      <c r="F79" s="16" t="s">
        <v>85</v>
      </c>
      <c r="G79" s="16" t="s">
        <v>243</v>
      </c>
      <c r="H79" s="16" t="s">
        <v>380</v>
      </c>
      <c r="I79" s="16" t="s">
        <v>381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2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36"/>
      <c r="AF79" s="40"/>
      <c r="AG79" s="36"/>
      <c r="AH79" s="40"/>
      <c r="AI79" s="40"/>
    </row>
    <row r="80" spans="1:35" ht="30" x14ac:dyDescent="0.25">
      <c r="A80" s="42"/>
      <c r="B80" s="43" t="s">
        <v>215</v>
      </c>
      <c r="C80" s="43">
        <v>2000</v>
      </c>
      <c r="D80" s="44"/>
      <c r="E80" s="44"/>
      <c r="F80" s="43" t="s">
        <v>85</v>
      </c>
      <c r="G80" s="43" t="s">
        <v>12</v>
      </c>
      <c r="H80" s="43" t="s">
        <v>99</v>
      </c>
      <c r="I80" s="43" t="s">
        <v>100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0</v>
      </c>
      <c r="AD80" s="45">
        <v>0</v>
      </c>
      <c r="AE80" s="42"/>
      <c r="AF80" s="46"/>
      <c r="AG80" s="42"/>
      <c r="AH80" s="46"/>
      <c r="AI80" s="46"/>
    </row>
    <row r="81" spans="1:35" ht="45" x14ac:dyDescent="0.25">
      <c r="A81" s="35">
        <v>3</v>
      </c>
      <c r="B81" s="41" t="s">
        <v>458</v>
      </c>
      <c r="C81" s="41">
        <v>2002</v>
      </c>
      <c r="D81" s="37">
        <v>2003</v>
      </c>
      <c r="E81" s="37">
        <v>2002</v>
      </c>
      <c r="F81" s="41">
        <v>2</v>
      </c>
      <c r="G81" s="41" t="s">
        <v>18</v>
      </c>
      <c r="H81" s="41" t="s">
        <v>19</v>
      </c>
      <c r="I81" s="41" t="s">
        <v>20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2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35"/>
      <c r="AF81" s="39">
        <v>154.57000732421875</v>
      </c>
      <c r="AG81" s="35">
        <f t="shared" ref="AG81:AG83" si="62">SUM(J81:AE83)</f>
        <v>4</v>
      </c>
      <c r="AH81" s="39">
        <f t="shared" ref="AH81:AH83" si="63">AF81+AG81</f>
        <v>158.57000732421875</v>
      </c>
      <c r="AI81" s="39">
        <f t="shared" ref="AI81:AI83" si="64">IF( AND(ISNUMBER(AH$81),ISNUMBER(AH81)),(AH81-AH$81)/AH$81*100,"")</f>
        <v>0</v>
      </c>
    </row>
    <row r="82" spans="1:35" ht="30" x14ac:dyDescent="0.25">
      <c r="A82" s="36"/>
      <c r="B82" s="16" t="s">
        <v>341</v>
      </c>
      <c r="C82" s="16">
        <v>2002</v>
      </c>
      <c r="D82" s="38"/>
      <c r="E82" s="38"/>
      <c r="F82" s="16">
        <v>1</v>
      </c>
      <c r="G82" s="16" t="s">
        <v>18</v>
      </c>
      <c r="H82" s="16" t="s">
        <v>32</v>
      </c>
      <c r="I82" s="16" t="s">
        <v>33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2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36"/>
      <c r="AF82" s="40"/>
      <c r="AG82" s="36"/>
      <c r="AH82" s="40"/>
      <c r="AI82" s="40"/>
    </row>
    <row r="83" spans="1:35" ht="45" x14ac:dyDescent="0.25">
      <c r="A83" s="42"/>
      <c r="B83" s="43" t="s">
        <v>104</v>
      </c>
      <c r="C83" s="43">
        <v>2003</v>
      </c>
      <c r="D83" s="44"/>
      <c r="E83" s="44"/>
      <c r="F83" s="43">
        <v>2</v>
      </c>
      <c r="G83" s="43" t="s">
        <v>18</v>
      </c>
      <c r="H83" s="43" t="s">
        <v>19</v>
      </c>
      <c r="I83" s="43" t="s">
        <v>20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5">
        <v>0</v>
      </c>
      <c r="AD83" s="45">
        <v>0</v>
      </c>
      <c r="AE83" s="42"/>
      <c r="AF83" s="46"/>
      <c r="AG83" s="42"/>
      <c r="AH83" s="46"/>
      <c r="AI83" s="46"/>
    </row>
    <row r="84" spans="1:35" ht="30" x14ac:dyDescent="0.25">
      <c r="A84" s="35"/>
      <c r="B84" s="41" t="s">
        <v>456</v>
      </c>
      <c r="C84" s="41">
        <v>1990</v>
      </c>
      <c r="D84" s="37">
        <v>1990</v>
      </c>
      <c r="E84" s="37">
        <v>1985</v>
      </c>
      <c r="F84" s="41" t="s">
        <v>64</v>
      </c>
      <c r="G84" s="41" t="s">
        <v>12</v>
      </c>
      <c r="H84" s="41" t="s">
        <v>192</v>
      </c>
      <c r="I84" s="41" t="s">
        <v>283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35"/>
      <c r="AF84" s="39" t="s">
        <v>864</v>
      </c>
      <c r="AG84" s="35">
        <f t="shared" ref="AG84:AG86" si="65">SUM(J84:AE86)</f>
        <v>0</v>
      </c>
      <c r="AH84" s="39">
        <v>10050</v>
      </c>
      <c r="AI84" s="39">
        <f t="shared" ref="AI84:AI86" si="66">IF( AND(ISNUMBER(AH$84),ISNUMBER(AH84)),(AH84-AH$84)/AH$84*100,"")</f>
        <v>0</v>
      </c>
    </row>
    <row r="85" spans="1:35" ht="30" x14ac:dyDescent="0.25">
      <c r="A85" s="36"/>
      <c r="B85" s="16" t="s">
        <v>453</v>
      </c>
      <c r="C85" s="16">
        <v>1990</v>
      </c>
      <c r="D85" s="38"/>
      <c r="E85" s="38"/>
      <c r="F85" s="16" t="s">
        <v>64</v>
      </c>
      <c r="G85" s="16" t="s">
        <v>12</v>
      </c>
      <c r="H85" s="16" t="s">
        <v>192</v>
      </c>
      <c r="I85" s="16" t="s">
        <v>454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36"/>
      <c r="AF85" s="40"/>
      <c r="AG85" s="36"/>
      <c r="AH85" s="40"/>
      <c r="AI85" s="40"/>
    </row>
    <row r="86" spans="1:35" ht="30" x14ac:dyDescent="0.25">
      <c r="A86" s="42"/>
      <c r="B86" s="43" t="s">
        <v>445</v>
      </c>
      <c r="C86" s="43">
        <v>1985</v>
      </c>
      <c r="D86" s="44"/>
      <c r="E86" s="44"/>
      <c r="F86" s="43" t="s">
        <v>85</v>
      </c>
      <c r="G86" s="43" t="s">
        <v>12</v>
      </c>
      <c r="H86" s="43" t="s">
        <v>78</v>
      </c>
      <c r="I86" s="43" t="s">
        <v>66</v>
      </c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2"/>
      <c r="AF86" s="46"/>
      <c r="AG86" s="42"/>
      <c r="AH86" s="46"/>
      <c r="AI86" s="46"/>
    </row>
    <row r="88" spans="1:35" ht="18.75" x14ac:dyDescent="0.25">
      <c r="A88" s="20" t="s">
        <v>906</v>
      </c>
      <c r="B88" s="20"/>
      <c r="C88" s="20"/>
      <c r="D88" s="20"/>
      <c r="E88" s="20"/>
      <c r="F88" s="20"/>
      <c r="G88" s="20"/>
      <c r="H88" s="20"/>
      <c r="I88" s="20"/>
      <c r="J88" s="20"/>
    </row>
    <row r="89" spans="1:35" x14ac:dyDescent="0.25">
      <c r="A89" s="25" t="s">
        <v>855</v>
      </c>
      <c r="B89" s="25" t="s">
        <v>1</v>
      </c>
      <c r="C89" s="25" t="s">
        <v>2</v>
      </c>
      <c r="D89" s="25" t="s">
        <v>507</v>
      </c>
      <c r="E89" s="25" t="s">
        <v>508</v>
      </c>
      <c r="F89" s="25" t="s">
        <v>3</v>
      </c>
      <c r="G89" s="25" t="s">
        <v>4</v>
      </c>
      <c r="H89" s="25" t="s">
        <v>5</v>
      </c>
      <c r="I89" s="25" t="s">
        <v>6</v>
      </c>
      <c r="J89" s="25">
        <v>1</v>
      </c>
      <c r="K89" s="25">
        <v>2</v>
      </c>
      <c r="L89" s="25">
        <v>3</v>
      </c>
      <c r="M89" s="25">
        <v>4</v>
      </c>
      <c r="N89" s="25">
        <v>5</v>
      </c>
      <c r="O89" s="25">
        <v>6</v>
      </c>
      <c r="P89" s="25">
        <v>7</v>
      </c>
      <c r="Q89" s="25">
        <v>8</v>
      </c>
      <c r="R89" s="25">
        <v>9</v>
      </c>
      <c r="S89" s="25">
        <v>10</v>
      </c>
      <c r="T89" s="25">
        <v>11</v>
      </c>
      <c r="U89" s="25">
        <v>12</v>
      </c>
      <c r="V89" s="25">
        <v>13</v>
      </c>
      <c r="W89" s="25">
        <v>14</v>
      </c>
      <c r="X89" s="25">
        <v>15</v>
      </c>
      <c r="Y89" s="25">
        <v>16</v>
      </c>
      <c r="Z89" s="25">
        <v>17</v>
      </c>
      <c r="AA89" s="25">
        <v>18</v>
      </c>
      <c r="AB89" s="25">
        <v>19</v>
      </c>
      <c r="AC89" s="25">
        <v>20</v>
      </c>
      <c r="AD89" s="25">
        <v>21</v>
      </c>
      <c r="AE89" s="25" t="s">
        <v>1019</v>
      </c>
      <c r="AF89" s="25" t="s">
        <v>858</v>
      </c>
      <c r="AG89" s="25" t="s">
        <v>859</v>
      </c>
      <c r="AH89" s="25" t="s">
        <v>860</v>
      </c>
      <c r="AI89" s="25" t="s">
        <v>863</v>
      </c>
    </row>
    <row r="90" spans="1:3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spans="1:35" ht="75" x14ac:dyDescent="0.25">
      <c r="A91" s="35"/>
      <c r="B91" s="32" t="s">
        <v>360</v>
      </c>
      <c r="C91" s="32">
        <v>2005</v>
      </c>
      <c r="D91" s="37">
        <v>2005</v>
      </c>
      <c r="E91" s="37">
        <v>2003</v>
      </c>
      <c r="F91" s="32">
        <v>2</v>
      </c>
      <c r="G91" s="32" t="s">
        <v>12</v>
      </c>
      <c r="H91" s="32" t="s">
        <v>357</v>
      </c>
      <c r="I91" s="32" t="s">
        <v>361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/>
      <c r="X91" s="31"/>
      <c r="Y91" s="31"/>
      <c r="Z91" s="31"/>
      <c r="AA91" s="31"/>
      <c r="AB91" s="31"/>
      <c r="AC91" s="31"/>
      <c r="AD91" s="31"/>
      <c r="AE91" s="35"/>
      <c r="AF91" s="39" t="s">
        <v>865</v>
      </c>
      <c r="AG91" s="35">
        <f t="shared" ref="AG91:AG93" si="67">SUM(J91:AE93)</f>
        <v>152</v>
      </c>
      <c r="AH91" s="39">
        <v>10000</v>
      </c>
      <c r="AI91" s="39">
        <f t="shared" ref="AI91:AI93" si="68">IF( AND(ISNUMBER(AH$91),ISNUMBER(AH91)),(AH91-AH$91)/AH$91*100,"")</f>
        <v>0</v>
      </c>
    </row>
    <row r="92" spans="1:35" ht="45" x14ac:dyDescent="0.25">
      <c r="A92" s="36"/>
      <c r="B92" s="16" t="s">
        <v>271</v>
      </c>
      <c r="C92" s="16">
        <v>2005</v>
      </c>
      <c r="D92" s="38"/>
      <c r="E92" s="38"/>
      <c r="F92" s="16" t="s">
        <v>17</v>
      </c>
      <c r="G92" s="16" t="s">
        <v>18</v>
      </c>
      <c r="H92" s="16" t="s">
        <v>19</v>
      </c>
      <c r="I92" s="16" t="s">
        <v>20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/>
      <c r="X92" s="5"/>
      <c r="Y92" s="5"/>
      <c r="Z92" s="5"/>
      <c r="AA92" s="5"/>
      <c r="AB92" s="5"/>
      <c r="AC92" s="5"/>
      <c r="AD92" s="5"/>
      <c r="AE92" s="36"/>
      <c r="AF92" s="40"/>
      <c r="AG92" s="36"/>
      <c r="AH92" s="40"/>
      <c r="AI92" s="40"/>
    </row>
    <row r="93" spans="1:35" ht="45" x14ac:dyDescent="0.25">
      <c r="A93" s="42"/>
      <c r="B93" s="43" t="s">
        <v>330</v>
      </c>
      <c r="C93" s="43">
        <v>2003</v>
      </c>
      <c r="D93" s="44"/>
      <c r="E93" s="44"/>
      <c r="F93" s="43" t="s">
        <v>17</v>
      </c>
      <c r="G93" s="43" t="s">
        <v>18</v>
      </c>
      <c r="H93" s="43" t="s">
        <v>19</v>
      </c>
      <c r="I93" s="43" t="s">
        <v>20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2</v>
      </c>
      <c r="Q93" s="45">
        <v>0</v>
      </c>
      <c r="R93" s="45">
        <v>0</v>
      </c>
      <c r="S93" s="45">
        <v>50</v>
      </c>
      <c r="T93" s="45">
        <v>50</v>
      </c>
      <c r="U93" s="45">
        <v>50</v>
      </c>
      <c r="V93" s="45">
        <v>0</v>
      </c>
      <c r="W93" s="45"/>
      <c r="X93" s="45"/>
      <c r="Y93" s="45"/>
      <c r="Z93" s="45"/>
      <c r="AA93" s="45"/>
      <c r="AB93" s="45"/>
      <c r="AC93" s="45"/>
      <c r="AD93" s="45"/>
      <c r="AE93" s="42"/>
      <c r="AF93" s="46"/>
      <c r="AG93" s="42"/>
      <c r="AH93" s="46"/>
      <c r="AI93" s="46"/>
    </row>
  </sheetData>
  <mergeCells count="342">
    <mergeCell ref="AH91:AH93"/>
    <mergeCell ref="AI91:AI93"/>
    <mergeCell ref="A91:A93"/>
    <mergeCell ref="D91:D93"/>
    <mergeCell ref="E91:E93"/>
    <mergeCell ref="AE91:AE93"/>
    <mergeCell ref="AF91:AF93"/>
    <mergeCell ref="AG91:AG93"/>
    <mergeCell ref="AD89:AD90"/>
    <mergeCell ref="AE89:AE90"/>
    <mergeCell ref="AF89:AF90"/>
    <mergeCell ref="AG89:AG90"/>
    <mergeCell ref="AH89:AH90"/>
    <mergeCell ref="AI89:AI90"/>
    <mergeCell ref="X89:X90"/>
    <mergeCell ref="Y89:Y90"/>
    <mergeCell ref="Z89:Z90"/>
    <mergeCell ref="AA89:AA90"/>
    <mergeCell ref="AB89:AB90"/>
    <mergeCell ref="AC89:AC90"/>
    <mergeCell ref="R89:R90"/>
    <mergeCell ref="S89:S90"/>
    <mergeCell ref="T89:T90"/>
    <mergeCell ref="U89:U90"/>
    <mergeCell ref="V89:V90"/>
    <mergeCell ref="W89:W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88:J88"/>
    <mergeCell ref="J89:J90"/>
    <mergeCell ref="K89:K90"/>
    <mergeCell ref="A89:A90"/>
    <mergeCell ref="B89:B90"/>
    <mergeCell ref="C89:C90"/>
    <mergeCell ref="D89:D90"/>
    <mergeCell ref="E89:E90"/>
    <mergeCell ref="F89:F90"/>
    <mergeCell ref="AH81:AH83"/>
    <mergeCell ref="AI81:AI83"/>
    <mergeCell ref="A84:A86"/>
    <mergeCell ref="D84:D86"/>
    <mergeCell ref="E84:E86"/>
    <mergeCell ref="AE84:AE86"/>
    <mergeCell ref="AF84:AF86"/>
    <mergeCell ref="AG84:AG86"/>
    <mergeCell ref="AH84:AH86"/>
    <mergeCell ref="AI84:AI86"/>
    <mergeCell ref="A81:A83"/>
    <mergeCell ref="D81:D83"/>
    <mergeCell ref="E81:E83"/>
    <mergeCell ref="AE81:AE83"/>
    <mergeCell ref="AF81:AF83"/>
    <mergeCell ref="AG81:AG83"/>
    <mergeCell ref="AH75:AH77"/>
    <mergeCell ref="AI75:AI77"/>
    <mergeCell ref="A78:A80"/>
    <mergeCell ref="D78:D80"/>
    <mergeCell ref="E78:E80"/>
    <mergeCell ref="AE78:AE80"/>
    <mergeCell ref="AF78:AF80"/>
    <mergeCell ref="AG78:AG80"/>
    <mergeCell ref="AH78:AH80"/>
    <mergeCell ref="AI78:AI80"/>
    <mergeCell ref="AF73:AF74"/>
    <mergeCell ref="AG73:AG74"/>
    <mergeCell ref="AH73:AH74"/>
    <mergeCell ref="AI73:AI74"/>
    <mergeCell ref="A75:A77"/>
    <mergeCell ref="D75:D77"/>
    <mergeCell ref="E75:E77"/>
    <mergeCell ref="AE75:AE77"/>
    <mergeCell ref="AF75:AF77"/>
    <mergeCell ref="AG75:AG77"/>
    <mergeCell ref="Z73:Z74"/>
    <mergeCell ref="AA73:AA74"/>
    <mergeCell ref="AB73:AB74"/>
    <mergeCell ref="AC73:AC74"/>
    <mergeCell ref="AD73:AD74"/>
    <mergeCell ref="AE73:AE74"/>
    <mergeCell ref="T73:T74"/>
    <mergeCell ref="U73:U74"/>
    <mergeCell ref="V73:V74"/>
    <mergeCell ref="W73:W74"/>
    <mergeCell ref="X73:X74"/>
    <mergeCell ref="Y73:Y74"/>
    <mergeCell ref="N73:N74"/>
    <mergeCell ref="O73:O74"/>
    <mergeCell ref="P73:P74"/>
    <mergeCell ref="Q73:Q74"/>
    <mergeCell ref="R73:R74"/>
    <mergeCell ref="S73:S74"/>
    <mergeCell ref="I73:I74"/>
    <mergeCell ref="A72:J72"/>
    <mergeCell ref="J73:J74"/>
    <mergeCell ref="K73:K74"/>
    <mergeCell ref="L73:L74"/>
    <mergeCell ref="M73:M74"/>
    <mergeCell ref="AH68:AH70"/>
    <mergeCell ref="AI68:AI70"/>
    <mergeCell ref="A73:A74"/>
    <mergeCell ref="B73:B74"/>
    <mergeCell ref="C73:C74"/>
    <mergeCell ref="D73:D74"/>
    <mergeCell ref="E73:E74"/>
    <mergeCell ref="F73:F74"/>
    <mergeCell ref="G73:G74"/>
    <mergeCell ref="H73:H74"/>
    <mergeCell ref="A68:A70"/>
    <mergeCell ref="D68:D70"/>
    <mergeCell ref="E68:E70"/>
    <mergeCell ref="AE68:AE70"/>
    <mergeCell ref="AF68:AF70"/>
    <mergeCell ref="AG68:AG70"/>
    <mergeCell ref="AH62:AH64"/>
    <mergeCell ref="AI62:AI64"/>
    <mergeCell ref="A65:A67"/>
    <mergeCell ref="D65:D67"/>
    <mergeCell ref="E65:E67"/>
    <mergeCell ref="AE65:AE67"/>
    <mergeCell ref="AF65:AF67"/>
    <mergeCell ref="AG65:AG67"/>
    <mergeCell ref="AH65:AH67"/>
    <mergeCell ref="AI65:AI67"/>
    <mergeCell ref="A62:A64"/>
    <mergeCell ref="D62:D64"/>
    <mergeCell ref="E62:E64"/>
    <mergeCell ref="AE62:AE64"/>
    <mergeCell ref="AF62:AF64"/>
    <mergeCell ref="AG62:AG64"/>
    <mergeCell ref="AH56:AH58"/>
    <mergeCell ref="AI56:AI58"/>
    <mergeCell ref="A59:A61"/>
    <mergeCell ref="D59:D61"/>
    <mergeCell ref="E59:E61"/>
    <mergeCell ref="AE59:AE61"/>
    <mergeCell ref="AF59:AF61"/>
    <mergeCell ref="AG59:AG61"/>
    <mergeCell ref="AH59:AH61"/>
    <mergeCell ref="AI59:AI61"/>
    <mergeCell ref="A56:A58"/>
    <mergeCell ref="D56:D58"/>
    <mergeCell ref="E56:E58"/>
    <mergeCell ref="AE56:AE58"/>
    <mergeCell ref="AF56:AF58"/>
    <mergeCell ref="AG56:AG58"/>
    <mergeCell ref="AH50:AH52"/>
    <mergeCell ref="AI50:AI52"/>
    <mergeCell ref="A53:A55"/>
    <mergeCell ref="D53:D55"/>
    <mergeCell ref="E53:E55"/>
    <mergeCell ref="AE53:AE55"/>
    <mergeCell ref="AF53:AF55"/>
    <mergeCell ref="AG53:AG55"/>
    <mergeCell ref="AH53:AH55"/>
    <mergeCell ref="AI53:AI55"/>
    <mergeCell ref="A50:A52"/>
    <mergeCell ref="D50:D52"/>
    <mergeCell ref="E50:E52"/>
    <mergeCell ref="AE50:AE52"/>
    <mergeCell ref="AF50:AF52"/>
    <mergeCell ref="AG50:AG52"/>
    <mergeCell ref="AD48:AD49"/>
    <mergeCell ref="AE48:AE49"/>
    <mergeCell ref="AF48:AF49"/>
    <mergeCell ref="AG48:AG49"/>
    <mergeCell ref="AH48:AH49"/>
    <mergeCell ref="AI48:AI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L48:L49"/>
    <mergeCell ref="M48:M49"/>
    <mergeCell ref="N48:N49"/>
    <mergeCell ref="O48:O49"/>
    <mergeCell ref="P48:P49"/>
    <mergeCell ref="Q48:Q49"/>
    <mergeCell ref="G48:G49"/>
    <mergeCell ref="H48:H49"/>
    <mergeCell ref="I48:I49"/>
    <mergeCell ref="A47:J47"/>
    <mergeCell ref="J48:J49"/>
    <mergeCell ref="K48:K49"/>
    <mergeCell ref="A48:A49"/>
    <mergeCell ref="B48:B49"/>
    <mergeCell ref="C48:C49"/>
    <mergeCell ref="D48:D49"/>
    <mergeCell ref="E48:E49"/>
    <mergeCell ref="F48:F49"/>
    <mergeCell ref="AH40:AH42"/>
    <mergeCell ref="AI40:AI42"/>
    <mergeCell ref="A43:A45"/>
    <mergeCell ref="D43:D45"/>
    <mergeCell ref="E43:E45"/>
    <mergeCell ref="AE43:AE45"/>
    <mergeCell ref="AF43:AF45"/>
    <mergeCell ref="AG43:AG45"/>
    <mergeCell ref="AH43:AH45"/>
    <mergeCell ref="AI43:AI45"/>
    <mergeCell ref="A40:A42"/>
    <mergeCell ref="D40:D42"/>
    <mergeCell ref="E40:E42"/>
    <mergeCell ref="AE40:AE42"/>
    <mergeCell ref="AF40:AF42"/>
    <mergeCell ref="AG40:AG42"/>
    <mergeCell ref="AH34:AH36"/>
    <mergeCell ref="AI34:AI36"/>
    <mergeCell ref="A37:A39"/>
    <mergeCell ref="D37:D39"/>
    <mergeCell ref="E37:E39"/>
    <mergeCell ref="AE37:AE39"/>
    <mergeCell ref="AF37:AF39"/>
    <mergeCell ref="AG37:AG39"/>
    <mergeCell ref="AH37:AH39"/>
    <mergeCell ref="AI37:AI39"/>
    <mergeCell ref="A34:A36"/>
    <mergeCell ref="D34:D36"/>
    <mergeCell ref="E34:E36"/>
    <mergeCell ref="AE34:AE36"/>
    <mergeCell ref="AF34:AF36"/>
    <mergeCell ref="AG34:AG36"/>
    <mergeCell ref="AH28:AH30"/>
    <mergeCell ref="AI28:AI30"/>
    <mergeCell ref="A31:A33"/>
    <mergeCell ref="D31:D33"/>
    <mergeCell ref="E31:E33"/>
    <mergeCell ref="AE31:AE33"/>
    <mergeCell ref="AF31:AF33"/>
    <mergeCell ref="AG31:AG33"/>
    <mergeCell ref="AH31:AH33"/>
    <mergeCell ref="AI31:AI33"/>
    <mergeCell ref="A28:A30"/>
    <mergeCell ref="D28:D30"/>
    <mergeCell ref="E28:E30"/>
    <mergeCell ref="AE28:AE30"/>
    <mergeCell ref="AF28:AF30"/>
    <mergeCell ref="AG28:AG30"/>
    <mergeCell ref="AH22:AH24"/>
    <mergeCell ref="AI22:AI24"/>
    <mergeCell ref="A25:A27"/>
    <mergeCell ref="D25:D27"/>
    <mergeCell ref="E25:E27"/>
    <mergeCell ref="AE25:AE27"/>
    <mergeCell ref="AF25:AF27"/>
    <mergeCell ref="AG25:AG27"/>
    <mergeCell ref="AH25:AH27"/>
    <mergeCell ref="AI25:AI27"/>
    <mergeCell ref="A22:A24"/>
    <mergeCell ref="D22:D24"/>
    <mergeCell ref="E22:E24"/>
    <mergeCell ref="AE22:AE24"/>
    <mergeCell ref="AF22:AF24"/>
    <mergeCell ref="AG22:AG24"/>
    <mergeCell ref="AH16:AH18"/>
    <mergeCell ref="AI16:AI18"/>
    <mergeCell ref="A19:A21"/>
    <mergeCell ref="D19:D21"/>
    <mergeCell ref="E19:E21"/>
    <mergeCell ref="AE19:AE21"/>
    <mergeCell ref="AF19:AF21"/>
    <mergeCell ref="AG19:AG21"/>
    <mergeCell ref="AH19:AH21"/>
    <mergeCell ref="AI19:AI21"/>
    <mergeCell ref="A16:A18"/>
    <mergeCell ref="D16:D18"/>
    <mergeCell ref="E16:E18"/>
    <mergeCell ref="AE16:AE18"/>
    <mergeCell ref="AF16:AF18"/>
    <mergeCell ref="AG16:AG18"/>
    <mergeCell ref="AH10:AH12"/>
    <mergeCell ref="AI10:AI12"/>
    <mergeCell ref="A13:A15"/>
    <mergeCell ref="D13:D15"/>
    <mergeCell ref="E13:E15"/>
    <mergeCell ref="AE13:AE15"/>
    <mergeCell ref="AF13:AF15"/>
    <mergeCell ref="AG13:AG15"/>
    <mergeCell ref="AH13:AH15"/>
    <mergeCell ref="AI13:AI15"/>
    <mergeCell ref="A10:A12"/>
    <mergeCell ref="D10:D12"/>
    <mergeCell ref="E10:E12"/>
    <mergeCell ref="AE10:AE12"/>
    <mergeCell ref="AF10:AF12"/>
    <mergeCell ref="AG10:AG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909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854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856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5" t="s">
        <v>855</v>
      </c>
      <c r="B8" s="25" t="s">
        <v>1</v>
      </c>
      <c r="C8" s="25" t="s">
        <v>2</v>
      </c>
      <c r="D8" s="25" t="s">
        <v>507</v>
      </c>
      <c r="E8" s="25" t="s">
        <v>508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858</v>
      </c>
      <c r="K8" s="25" t="s">
        <v>859</v>
      </c>
      <c r="L8" s="25" t="s">
        <v>860</v>
      </c>
      <c r="M8" s="25" t="s">
        <v>863</v>
      </c>
    </row>
    <row r="9" spans="1:13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05" x14ac:dyDescent="0.25">
      <c r="A10" s="31">
        <v>1</v>
      </c>
      <c r="B10" s="32" t="s">
        <v>910</v>
      </c>
      <c r="C10" s="32" t="s">
        <v>911</v>
      </c>
      <c r="D10" s="32">
        <v>1990</v>
      </c>
      <c r="E10" s="32">
        <v>1973</v>
      </c>
      <c r="F10" s="32" t="s">
        <v>912</v>
      </c>
      <c r="G10" s="32" t="s">
        <v>12</v>
      </c>
      <c r="H10" s="32" t="s">
        <v>913</v>
      </c>
      <c r="I10" s="32" t="s">
        <v>914</v>
      </c>
      <c r="J10" s="33">
        <v>107.98999786376953</v>
      </c>
      <c r="K10" s="31">
        <v>0</v>
      </c>
      <c r="L10" s="33">
        <f>J10+K10</f>
        <v>107.98999786376953</v>
      </c>
      <c r="M10" s="33">
        <f t="shared" ref="M10:M21" si="0">IF( AND(ISNUMBER(L$10),ISNUMBER(L10)),(L10-L$10)/L$10*100,"")</f>
        <v>0</v>
      </c>
    </row>
    <row r="11" spans="1:13" ht="90" x14ac:dyDescent="0.25">
      <c r="A11" s="5">
        <v>2</v>
      </c>
      <c r="B11" s="16" t="s">
        <v>915</v>
      </c>
      <c r="C11" s="16" t="s">
        <v>916</v>
      </c>
      <c r="D11" s="16">
        <v>2000</v>
      </c>
      <c r="E11" s="16">
        <v>1985</v>
      </c>
      <c r="F11" s="16" t="s">
        <v>917</v>
      </c>
      <c r="G11" s="16" t="s">
        <v>12</v>
      </c>
      <c r="H11" s="16" t="s">
        <v>918</v>
      </c>
      <c r="I11" s="16" t="s">
        <v>919</v>
      </c>
      <c r="J11" s="34">
        <v>108.91999816894531</v>
      </c>
      <c r="K11" s="5">
        <v>2</v>
      </c>
      <c r="L11" s="34">
        <f>J11+K11</f>
        <v>110.91999816894531</v>
      </c>
      <c r="M11" s="34">
        <f t="shared" si="0"/>
        <v>2.7132145227671973</v>
      </c>
    </row>
    <row r="12" spans="1:13" ht="120" x14ac:dyDescent="0.25">
      <c r="A12" s="5">
        <v>3</v>
      </c>
      <c r="B12" s="16" t="s">
        <v>920</v>
      </c>
      <c r="C12" s="16" t="s">
        <v>921</v>
      </c>
      <c r="D12" s="16">
        <v>2002</v>
      </c>
      <c r="E12" s="16">
        <v>1992</v>
      </c>
      <c r="F12" s="16" t="s">
        <v>922</v>
      </c>
      <c r="G12" s="16" t="s">
        <v>12</v>
      </c>
      <c r="H12" s="16" t="s">
        <v>923</v>
      </c>
      <c r="I12" s="16" t="s">
        <v>924</v>
      </c>
      <c r="J12" s="34">
        <v>120.08999633789062</v>
      </c>
      <c r="K12" s="5">
        <v>0</v>
      </c>
      <c r="L12" s="34">
        <f>J12+K12</f>
        <v>120.08999633789062</v>
      </c>
      <c r="M12" s="34">
        <f t="shared" si="0"/>
        <v>11.204739988406486</v>
      </c>
    </row>
    <row r="13" spans="1:13" ht="105" x14ac:dyDescent="0.25">
      <c r="A13" s="5">
        <v>4</v>
      </c>
      <c r="B13" s="16" t="s">
        <v>925</v>
      </c>
      <c r="C13" s="16" t="s">
        <v>926</v>
      </c>
      <c r="D13" s="16">
        <v>2002</v>
      </c>
      <c r="E13" s="16">
        <v>2000</v>
      </c>
      <c r="F13" s="16" t="s">
        <v>917</v>
      </c>
      <c r="G13" s="16" t="s">
        <v>12</v>
      </c>
      <c r="H13" s="16" t="s">
        <v>927</v>
      </c>
      <c r="I13" s="16" t="s">
        <v>269</v>
      </c>
      <c r="J13" s="34">
        <v>122.27999877929687</v>
      </c>
      <c r="K13" s="5">
        <v>0</v>
      </c>
      <c r="L13" s="34">
        <f>J13+K13</f>
        <v>122.27999877929687</v>
      </c>
      <c r="M13" s="34">
        <f t="shared" si="0"/>
        <v>13.232707841659858</v>
      </c>
    </row>
    <row r="14" spans="1:13" ht="60" x14ac:dyDescent="0.25">
      <c r="A14" s="5">
        <v>5</v>
      </c>
      <c r="B14" s="16" t="s">
        <v>928</v>
      </c>
      <c r="C14" s="16" t="s">
        <v>929</v>
      </c>
      <c r="D14" s="16">
        <v>1981</v>
      </c>
      <c r="E14" s="16">
        <v>1968</v>
      </c>
      <c r="F14" s="16" t="s">
        <v>930</v>
      </c>
      <c r="G14" s="16" t="s">
        <v>12</v>
      </c>
      <c r="H14" s="16" t="s">
        <v>931</v>
      </c>
      <c r="I14" s="16" t="s">
        <v>932</v>
      </c>
      <c r="J14" s="34">
        <v>125.12000274658203</v>
      </c>
      <c r="K14" s="5">
        <v>0</v>
      </c>
      <c r="L14" s="34">
        <f>J14+K14</f>
        <v>125.12000274658203</v>
      </c>
      <c r="M14" s="34">
        <f t="shared" si="0"/>
        <v>15.862584703837271</v>
      </c>
    </row>
    <row r="15" spans="1:13" ht="60" x14ac:dyDescent="0.25">
      <c r="A15" s="5">
        <v>6</v>
      </c>
      <c r="B15" s="16" t="s">
        <v>933</v>
      </c>
      <c r="C15" s="16" t="s">
        <v>934</v>
      </c>
      <c r="D15" s="16">
        <v>1978</v>
      </c>
      <c r="E15" s="16">
        <v>1962</v>
      </c>
      <c r="F15" s="16" t="s">
        <v>935</v>
      </c>
      <c r="G15" s="16" t="s">
        <v>12</v>
      </c>
      <c r="H15" s="16" t="s">
        <v>74</v>
      </c>
      <c r="I15" s="16" t="s">
        <v>936</v>
      </c>
      <c r="J15" s="34">
        <v>125.15000152587891</v>
      </c>
      <c r="K15" s="5">
        <v>6</v>
      </c>
      <c r="L15" s="34">
        <f>J15+K15</f>
        <v>131.15000152587891</v>
      </c>
      <c r="M15" s="34">
        <f t="shared" si="0"/>
        <v>21.446434040424698</v>
      </c>
    </row>
    <row r="16" spans="1:13" ht="120" x14ac:dyDescent="0.25">
      <c r="A16" s="5">
        <v>7</v>
      </c>
      <c r="B16" s="16" t="s">
        <v>937</v>
      </c>
      <c r="C16" s="16" t="s">
        <v>938</v>
      </c>
      <c r="D16" s="16">
        <v>2003</v>
      </c>
      <c r="E16" s="16">
        <v>2002</v>
      </c>
      <c r="F16" s="16" t="s">
        <v>939</v>
      </c>
      <c r="G16" s="16" t="s">
        <v>18</v>
      </c>
      <c r="H16" s="16" t="s">
        <v>940</v>
      </c>
      <c r="I16" s="16" t="s">
        <v>941</v>
      </c>
      <c r="J16" s="34">
        <v>135.08000183105469</v>
      </c>
      <c r="K16" s="5">
        <v>6</v>
      </c>
      <c r="L16" s="34">
        <f>J16+K16</f>
        <v>141.08000183105469</v>
      </c>
      <c r="M16" s="34">
        <f t="shared" si="0"/>
        <v>30.641730365647874</v>
      </c>
    </row>
    <row r="17" spans="1:13" ht="45" x14ac:dyDescent="0.25">
      <c r="A17" s="5">
        <v>8</v>
      </c>
      <c r="B17" s="16" t="s">
        <v>942</v>
      </c>
      <c r="C17" s="16" t="s">
        <v>943</v>
      </c>
      <c r="D17" s="16">
        <v>1971</v>
      </c>
      <c r="E17" s="16">
        <v>1962</v>
      </c>
      <c r="F17" s="16" t="s">
        <v>939</v>
      </c>
      <c r="G17" s="16" t="s">
        <v>12</v>
      </c>
      <c r="H17" s="16" t="s">
        <v>24</v>
      </c>
      <c r="I17" s="16" t="s">
        <v>25</v>
      </c>
      <c r="J17" s="34">
        <v>160.35000610351562</v>
      </c>
      <c r="K17" s="5">
        <v>0</v>
      </c>
      <c r="L17" s="34">
        <f>J17+K17</f>
        <v>160.35000610351562</v>
      </c>
      <c r="M17" s="34">
        <f t="shared" si="0"/>
        <v>48.485979512471857</v>
      </c>
    </row>
    <row r="18" spans="1:13" ht="135" x14ac:dyDescent="0.25">
      <c r="A18" s="5">
        <v>9</v>
      </c>
      <c r="B18" s="16" t="s">
        <v>944</v>
      </c>
      <c r="C18" s="16" t="s">
        <v>945</v>
      </c>
      <c r="D18" s="16">
        <v>2004</v>
      </c>
      <c r="E18" s="16">
        <v>1969</v>
      </c>
      <c r="F18" s="16" t="s">
        <v>946</v>
      </c>
      <c r="G18" s="16" t="s">
        <v>12</v>
      </c>
      <c r="H18" s="16" t="s">
        <v>947</v>
      </c>
      <c r="I18" s="16" t="s">
        <v>948</v>
      </c>
      <c r="J18" s="34">
        <v>152.89999389648437</v>
      </c>
      <c r="K18" s="5">
        <v>10</v>
      </c>
      <c r="L18" s="34">
        <f>J18+K18</f>
        <v>162.89999389648437</v>
      </c>
      <c r="M18" s="34">
        <f t="shared" si="0"/>
        <v>50.847298008084373</v>
      </c>
    </row>
    <row r="19" spans="1:13" ht="45" x14ac:dyDescent="0.25">
      <c r="A19" s="5">
        <v>10</v>
      </c>
      <c r="B19" s="16" t="s">
        <v>949</v>
      </c>
      <c r="C19" s="16" t="s">
        <v>950</v>
      </c>
      <c r="D19" s="16">
        <v>2004</v>
      </c>
      <c r="E19" s="16">
        <v>2002</v>
      </c>
      <c r="F19" s="16" t="s">
        <v>951</v>
      </c>
      <c r="G19" s="16" t="s">
        <v>18</v>
      </c>
      <c r="H19" s="16" t="s">
        <v>19</v>
      </c>
      <c r="I19" s="16" t="s">
        <v>20</v>
      </c>
      <c r="J19" s="34">
        <v>167.89999389648437</v>
      </c>
      <c r="K19" s="5">
        <v>0</v>
      </c>
      <c r="L19" s="34">
        <f>J19+K19</f>
        <v>167.89999389648437</v>
      </c>
      <c r="M19" s="34">
        <f t="shared" si="0"/>
        <v>55.477356438410077</v>
      </c>
    </row>
    <row r="20" spans="1:13" ht="135" x14ac:dyDescent="0.25">
      <c r="A20" s="5">
        <v>11</v>
      </c>
      <c r="B20" s="16" t="s">
        <v>952</v>
      </c>
      <c r="C20" s="16" t="s">
        <v>953</v>
      </c>
      <c r="D20" s="16">
        <v>2003</v>
      </c>
      <c r="E20" s="16">
        <v>1991</v>
      </c>
      <c r="F20" s="16" t="s">
        <v>954</v>
      </c>
      <c r="G20" s="16" t="s">
        <v>12</v>
      </c>
      <c r="H20" s="16" t="s">
        <v>955</v>
      </c>
      <c r="I20" s="16" t="s">
        <v>956</v>
      </c>
      <c r="J20" s="34">
        <v>152.58000183105469</v>
      </c>
      <c r="K20" s="5">
        <v>56</v>
      </c>
      <c r="L20" s="34">
        <f>J20+K20</f>
        <v>208.58000183105469</v>
      </c>
      <c r="M20" s="34">
        <f t="shared" si="0"/>
        <v>93.147519175044764</v>
      </c>
    </row>
    <row r="21" spans="1:13" ht="45" x14ac:dyDescent="0.25">
      <c r="A21" s="5">
        <v>12</v>
      </c>
      <c r="B21" s="16" t="s">
        <v>957</v>
      </c>
      <c r="C21" s="16" t="s">
        <v>958</v>
      </c>
      <c r="D21" s="16">
        <v>2005</v>
      </c>
      <c r="E21" s="16">
        <v>2001</v>
      </c>
      <c r="F21" s="16" t="s">
        <v>959</v>
      </c>
      <c r="G21" s="16" t="s">
        <v>18</v>
      </c>
      <c r="H21" s="16" t="s">
        <v>19</v>
      </c>
      <c r="I21" s="16" t="s">
        <v>20</v>
      </c>
      <c r="J21" s="34">
        <v>210.63999938964844</v>
      </c>
      <c r="K21" s="5">
        <v>232</v>
      </c>
      <c r="L21" s="34">
        <f>J21+K21</f>
        <v>442.63999938964844</v>
      </c>
      <c r="M21" s="34">
        <f t="shared" si="0"/>
        <v>309.8898121546805</v>
      </c>
    </row>
    <row r="23" spans="1:13" ht="18.75" x14ac:dyDescent="0.25">
      <c r="A23" s="20" t="s">
        <v>904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3" x14ac:dyDescent="0.25">
      <c r="A24" s="25" t="s">
        <v>855</v>
      </c>
      <c r="B24" s="25" t="s">
        <v>1</v>
      </c>
      <c r="C24" s="25" t="s">
        <v>2</v>
      </c>
      <c r="D24" s="25" t="s">
        <v>507</v>
      </c>
      <c r="E24" s="25" t="s">
        <v>508</v>
      </c>
      <c r="F24" s="25" t="s">
        <v>3</v>
      </c>
      <c r="G24" s="25" t="s">
        <v>4</v>
      </c>
      <c r="H24" s="25" t="s">
        <v>5</v>
      </c>
      <c r="I24" s="25" t="s">
        <v>6</v>
      </c>
      <c r="J24" s="25" t="s">
        <v>858</v>
      </c>
      <c r="K24" s="25" t="s">
        <v>859</v>
      </c>
      <c r="L24" s="25" t="s">
        <v>860</v>
      </c>
      <c r="M24" s="25" t="s">
        <v>863</v>
      </c>
    </row>
    <row r="25" spans="1:13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60" x14ac:dyDescent="0.25">
      <c r="A26" s="31">
        <v>1</v>
      </c>
      <c r="B26" s="32" t="s">
        <v>960</v>
      </c>
      <c r="C26" s="32" t="s">
        <v>961</v>
      </c>
      <c r="D26" s="32">
        <v>1993</v>
      </c>
      <c r="E26" s="32">
        <v>1974</v>
      </c>
      <c r="F26" s="32" t="s">
        <v>922</v>
      </c>
      <c r="G26" s="32" t="s">
        <v>12</v>
      </c>
      <c r="H26" s="32" t="s">
        <v>962</v>
      </c>
      <c r="I26" s="32" t="s">
        <v>963</v>
      </c>
      <c r="J26" s="33">
        <v>132.1300048828125</v>
      </c>
      <c r="K26" s="31">
        <v>2</v>
      </c>
      <c r="L26" s="33">
        <f>J26+K26</f>
        <v>134.1300048828125</v>
      </c>
      <c r="M26" s="33">
        <f t="shared" ref="M26:M32" si="1">IF( AND(ISNUMBER(L$26),ISNUMBER(L26)),(L26-L$26)/L$26*100,"")</f>
        <v>0</v>
      </c>
    </row>
    <row r="27" spans="1:13" ht="135" x14ac:dyDescent="0.25">
      <c r="A27" s="5">
        <v>2</v>
      </c>
      <c r="B27" s="16" t="s">
        <v>964</v>
      </c>
      <c r="C27" s="16" t="s">
        <v>965</v>
      </c>
      <c r="D27" s="16">
        <v>2001</v>
      </c>
      <c r="E27" s="16">
        <v>1985</v>
      </c>
      <c r="F27" s="16" t="s">
        <v>912</v>
      </c>
      <c r="G27" s="16" t="s">
        <v>12</v>
      </c>
      <c r="H27" s="16" t="s">
        <v>966</v>
      </c>
      <c r="I27" s="16" t="s">
        <v>967</v>
      </c>
      <c r="J27" s="34">
        <v>135.75</v>
      </c>
      <c r="K27" s="5">
        <v>2</v>
      </c>
      <c r="L27" s="34">
        <f>J27+K27</f>
        <v>137.75</v>
      </c>
      <c r="M27" s="34">
        <f t="shared" si="1"/>
        <v>2.6988704878898937</v>
      </c>
    </row>
    <row r="28" spans="1:13" ht="45" x14ac:dyDescent="0.25">
      <c r="A28" s="5">
        <v>3</v>
      </c>
      <c r="B28" s="16" t="s">
        <v>968</v>
      </c>
      <c r="C28" s="16" t="s">
        <v>969</v>
      </c>
      <c r="D28" s="16">
        <v>1993</v>
      </c>
      <c r="E28" s="16">
        <v>1971</v>
      </c>
      <c r="F28" s="16" t="s">
        <v>970</v>
      </c>
      <c r="G28" s="16" t="s">
        <v>12</v>
      </c>
      <c r="H28" s="16" t="s">
        <v>136</v>
      </c>
      <c r="I28" s="16" t="s">
        <v>137</v>
      </c>
      <c r="J28" s="34">
        <v>138.5</v>
      </c>
      <c r="K28" s="5">
        <v>0</v>
      </c>
      <c r="L28" s="34">
        <f>J28+K28</f>
        <v>138.5</v>
      </c>
      <c r="M28" s="34">
        <f t="shared" si="1"/>
        <v>3.2580294923611635</v>
      </c>
    </row>
    <row r="29" spans="1:13" ht="165" x14ac:dyDescent="0.25">
      <c r="A29" s="5">
        <v>4</v>
      </c>
      <c r="B29" s="16" t="s">
        <v>971</v>
      </c>
      <c r="C29" s="16" t="s">
        <v>972</v>
      </c>
      <c r="D29" s="16">
        <v>2005</v>
      </c>
      <c r="E29" s="16">
        <v>2001</v>
      </c>
      <c r="F29" s="16" t="s">
        <v>973</v>
      </c>
      <c r="G29" s="16" t="s">
        <v>974</v>
      </c>
      <c r="H29" s="16" t="s">
        <v>975</v>
      </c>
      <c r="I29" s="16" t="s">
        <v>976</v>
      </c>
      <c r="J29" s="34">
        <v>163.74000549316406</v>
      </c>
      <c r="K29" s="5">
        <v>2</v>
      </c>
      <c r="L29" s="34">
        <f>J29+K29</f>
        <v>165.74000549316406</v>
      </c>
      <c r="M29" s="34">
        <f t="shared" si="1"/>
        <v>23.566688630160549</v>
      </c>
    </row>
    <row r="30" spans="1:13" ht="105" x14ac:dyDescent="0.25">
      <c r="A30" s="5">
        <v>5</v>
      </c>
      <c r="B30" s="16" t="s">
        <v>977</v>
      </c>
      <c r="C30" s="16" t="s">
        <v>978</v>
      </c>
      <c r="D30" s="16">
        <v>2007</v>
      </c>
      <c r="E30" s="16">
        <v>1992</v>
      </c>
      <c r="F30" s="16" t="s">
        <v>979</v>
      </c>
      <c r="G30" s="16" t="s">
        <v>980</v>
      </c>
      <c r="H30" s="16" t="s">
        <v>981</v>
      </c>
      <c r="I30" s="16" t="s">
        <v>982</v>
      </c>
      <c r="J30" s="34">
        <v>264.29998779296875</v>
      </c>
      <c r="K30" s="5">
        <v>54</v>
      </c>
      <c r="L30" s="34">
        <f>J30+K30</f>
        <v>318.29998779296875</v>
      </c>
      <c r="M30" s="34">
        <f t="shared" si="1"/>
        <v>137.30707239671167</v>
      </c>
    </row>
    <row r="31" spans="1:13" ht="150" x14ac:dyDescent="0.25">
      <c r="A31" s="5">
        <v>6</v>
      </c>
      <c r="B31" s="16" t="s">
        <v>983</v>
      </c>
      <c r="C31" s="16" t="s">
        <v>984</v>
      </c>
      <c r="D31" s="16">
        <v>2003</v>
      </c>
      <c r="E31" s="16">
        <v>1994</v>
      </c>
      <c r="F31" s="16" t="s">
        <v>985</v>
      </c>
      <c r="G31" s="16" t="s">
        <v>12</v>
      </c>
      <c r="H31" s="16" t="s">
        <v>986</v>
      </c>
      <c r="I31" s="16" t="s">
        <v>987</v>
      </c>
      <c r="J31" s="34">
        <v>270.08999633789062</v>
      </c>
      <c r="K31" s="5">
        <v>108</v>
      </c>
      <c r="L31" s="34">
        <f>J31+K31</f>
        <v>378.08999633789062</v>
      </c>
      <c r="M31" s="34">
        <f t="shared" si="1"/>
        <v>181.88323460378797</v>
      </c>
    </row>
    <row r="32" spans="1:13" ht="180" x14ac:dyDescent="0.25">
      <c r="A32" s="5"/>
      <c r="B32" s="16" t="s">
        <v>988</v>
      </c>
      <c r="C32" s="16" t="s">
        <v>989</v>
      </c>
      <c r="D32" s="16">
        <v>2004</v>
      </c>
      <c r="E32" s="16">
        <v>2003</v>
      </c>
      <c r="F32" s="16" t="s">
        <v>990</v>
      </c>
      <c r="G32" s="16" t="s">
        <v>12</v>
      </c>
      <c r="H32" s="16" t="s">
        <v>50</v>
      </c>
      <c r="I32" s="16" t="s">
        <v>991</v>
      </c>
      <c r="J32" s="34"/>
      <c r="K32" s="5"/>
      <c r="L32" s="34" t="s">
        <v>864</v>
      </c>
      <c r="M32" s="34" t="str">
        <f t="shared" si="1"/>
        <v/>
      </c>
    </row>
    <row r="34" spans="1:13" ht="18.75" x14ac:dyDescent="0.25">
      <c r="A34" s="20" t="s">
        <v>905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3" x14ac:dyDescent="0.25">
      <c r="A35" s="25" t="s">
        <v>855</v>
      </c>
      <c r="B35" s="25" t="s">
        <v>1</v>
      </c>
      <c r="C35" s="25" t="s">
        <v>2</v>
      </c>
      <c r="D35" s="25" t="s">
        <v>507</v>
      </c>
      <c r="E35" s="25" t="s">
        <v>508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858</v>
      </c>
      <c r="K35" s="25" t="s">
        <v>859</v>
      </c>
      <c r="L35" s="25" t="s">
        <v>860</v>
      </c>
      <c r="M35" s="25" t="s">
        <v>863</v>
      </c>
    </row>
    <row r="36" spans="1:13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ht="105" x14ac:dyDescent="0.25">
      <c r="A37" s="31">
        <v>1</v>
      </c>
      <c r="B37" s="32" t="s">
        <v>992</v>
      </c>
      <c r="C37" s="32" t="s">
        <v>993</v>
      </c>
      <c r="D37" s="32">
        <v>2000</v>
      </c>
      <c r="E37" s="32">
        <v>1991</v>
      </c>
      <c r="F37" s="32" t="s">
        <v>994</v>
      </c>
      <c r="G37" s="32" t="s">
        <v>995</v>
      </c>
      <c r="H37" s="32" t="s">
        <v>996</v>
      </c>
      <c r="I37" s="32" t="s">
        <v>997</v>
      </c>
      <c r="J37" s="33">
        <v>114.01000213623047</v>
      </c>
      <c r="K37" s="31">
        <v>0</v>
      </c>
      <c r="L37" s="33">
        <f>J37+K37</f>
        <v>114.01000213623047</v>
      </c>
      <c r="M37" s="33">
        <f t="shared" ref="M37:M40" si="2">IF( AND(ISNUMBER(L$37),ISNUMBER(L37)),(L37-L$37)/L$37*100,"")</f>
        <v>0</v>
      </c>
    </row>
    <row r="38" spans="1:13" ht="120" x14ac:dyDescent="0.25">
      <c r="A38" s="5">
        <v>2</v>
      </c>
      <c r="B38" s="16" t="s">
        <v>998</v>
      </c>
      <c r="C38" s="16" t="s">
        <v>999</v>
      </c>
      <c r="D38" s="16">
        <v>2000</v>
      </c>
      <c r="E38" s="16">
        <v>2000</v>
      </c>
      <c r="F38" s="16" t="s">
        <v>1000</v>
      </c>
      <c r="G38" s="16" t="s">
        <v>1001</v>
      </c>
      <c r="H38" s="16" t="s">
        <v>1002</v>
      </c>
      <c r="I38" s="16" t="s">
        <v>1003</v>
      </c>
      <c r="J38" s="34">
        <v>125.51999664306641</v>
      </c>
      <c r="K38" s="5">
        <v>2</v>
      </c>
      <c r="L38" s="34">
        <f>J38+K38</f>
        <v>127.51999664306641</v>
      </c>
      <c r="M38" s="34">
        <f t="shared" si="2"/>
        <v>11.8498326933569</v>
      </c>
    </row>
    <row r="39" spans="1:13" ht="120" x14ac:dyDescent="0.25">
      <c r="A39" s="5">
        <v>3</v>
      </c>
      <c r="B39" s="16" t="s">
        <v>1004</v>
      </c>
      <c r="C39" s="16" t="s">
        <v>938</v>
      </c>
      <c r="D39" s="16">
        <v>2003</v>
      </c>
      <c r="E39" s="16">
        <v>2002</v>
      </c>
      <c r="F39" s="16" t="s">
        <v>1005</v>
      </c>
      <c r="G39" s="16" t="s">
        <v>18</v>
      </c>
      <c r="H39" s="16" t="s">
        <v>1006</v>
      </c>
      <c r="I39" s="16" t="s">
        <v>1007</v>
      </c>
      <c r="J39" s="34">
        <v>154.57000732421875</v>
      </c>
      <c r="K39" s="5">
        <v>4</v>
      </c>
      <c r="L39" s="34">
        <f>J39+K39</f>
        <v>158.57000732421875</v>
      </c>
      <c r="M39" s="34">
        <f t="shared" si="2"/>
        <v>39.084294669816394</v>
      </c>
    </row>
    <row r="40" spans="1:13" ht="90" x14ac:dyDescent="0.25">
      <c r="A40" s="5"/>
      <c r="B40" s="16" t="s">
        <v>1008</v>
      </c>
      <c r="C40" s="16" t="s">
        <v>1009</v>
      </c>
      <c r="D40" s="16">
        <v>1990</v>
      </c>
      <c r="E40" s="16">
        <v>1985</v>
      </c>
      <c r="F40" s="16" t="s">
        <v>1010</v>
      </c>
      <c r="G40" s="16" t="s">
        <v>12</v>
      </c>
      <c r="H40" s="16" t="s">
        <v>1011</v>
      </c>
      <c r="I40" s="16" t="s">
        <v>1012</v>
      </c>
      <c r="J40" s="34"/>
      <c r="K40" s="5"/>
      <c r="L40" s="34" t="s">
        <v>864</v>
      </c>
      <c r="M40" s="34" t="str">
        <f t="shared" si="2"/>
        <v/>
      </c>
    </row>
    <row r="42" spans="1:13" ht="18.75" x14ac:dyDescent="0.25">
      <c r="A42" s="20" t="s">
        <v>906</v>
      </c>
      <c r="B42" s="20"/>
      <c r="C42" s="20"/>
      <c r="D42" s="20"/>
      <c r="E42" s="20"/>
      <c r="F42" s="20"/>
      <c r="G42" s="20"/>
      <c r="H42" s="20"/>
      <c r="I42" s="20"/>
      <c r="J42" s="20"/>
    </row>
    <row r="43" spans="1:13" x14ac:dyDescent="0.25">
      <c r="A43" s="25" t="s">
        <v>855</v>
      </c>
      <c r="B43" s="25" t="s">
        <v>1</v>
      </c>
      <c r="C43" s="25" t="s">
        <v>2</v>
      </c>
      <c r="D43" s="25" t="s">
        <v>507</v>
      </c>
      <c r="E43" s="25" t="s">
        <v>508</v>
      </c>
      <c r="F43" s="25" t="s">
        <v>3</v>
      </c>
      <c r="G43" s="25" t="s">
        <v>4</v>
      </c>
      <c r="H43" s="25" t="s">
        <v>5</v>
      </c>
      <c r="I43" s="25" t="s">
        <v>6</v>
      </c>
      <c r="J43" s="25" t="s">
        <v>858</v>
      </c>
      <c r="K43" s="25" t="s">
        <v>859</v>
      </c>
      <c r="L43" s="25" t="s">
        <v>860</v>
      </c>
      <c r="M43" s="25" t="s">
        <v>863</v>
      </c>
    </row>
    <row r="44" spans="1:13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65" x14ac:dyDescent="0.25">
      <c r="A45" s="31"/>
      <c r="B45" s="32" t="s">
        <v>1013</v>
      </c>
      <c r="C45" s="32" t="s">
        <v>1014</v>
      </c>
      <c r="D45" s="32">
        <v>2005</v>
      </c>
      <c r="E45" s="32">
        <v>2003</v>
      </c>
      <c r="F45" s="32" t="s">
        <v>951</v>
      </c>
      <c r="G45" s="32" t="s">
        <v>1015</v>
      </c>
      <c r="H45" s="32" t="s">
        <v>1016</v>
      </c>
      <c r="I45" s="32" t="s">
        <v>1017</v>
      </c>
      <c r="J45" s="33"/>
      <c r="K45" s="31"/>
      <c r="L45" s="33" t="s">
        <v>865</v>
      </c>
      <c r="M45" s="33" t="str">
        <f>IF( AND(ISNUMBER(L$45),ISNUMBER(L45)),(L45-L$45)/L$45*100,"")</f>
        <v/>
      </c>
    </row>
  </sheetData>
  <mergeCells count="62">
    <mergeCell ref="I43:I44"/>
    <mergeCell ref="A42:J42"/>
    <mergeCell ref="J43:J44"/>
    <mergeCell ref="K43:K44"/>
    <mergeCell ref="L43:L44"/>
    <mergeCell ref="M43:M44"/>
    <mergeCell ref="L35:L36"/>
    <mergeCell ref="M35:M36"/>
    <mergeCell ref="A43:A44"/>
    <mergeCell ref="B43:B44"/>
    <mergeCell ref="C43:C44"/>
    <mergeCell ref="D43:D44"/>
    <mergeCell ref="E43:E44"/>
    <mergeCell ref="F43:F44"/>
    <mergeCell ref="G43:G44"/>
    <mergeCell ref="H43:H44"/>
    <mergeCell ref="G35:G36"/>
    <mergeCell ref="H35:H36"/>
    <mergeCell ref="I35:I36"/>
    <mergeCell ref="A34:J34"/>
    <mergeCell ref="J35:J36"/>
    <mergeCell ref="K35:K36"/>
    <mergeCell ref="A35:A36"/>
    <mergeCell ref="B35:B36"/>
    <mergeCell ref="C35:C36"/>
    <mergeCell ref="D35:D36"/>
    <mergeCell ref="E35:E36"/>
    <mergeCell ref="F35:F36"/>
    <mergeCell ref="I24:I25"/>
    <mergeCell ref="A23:J23"/>
    <mergeCell ref="J24:J25"/>
    <mergeCell ref="K24:K25"/>
    <mergeCell ref="L24:L25"/>
    <mergeCell ref="M24:M25"/>
    <mergeCell ref="L8:L9"/>
    <mergeCell ref="M8:M9"/>
    <mergeCell ref="A24:A25"/>
    <mergeCell ref="B24:B25"/>
    <mergeCell ref="C24:C25"/>
    <mergeCell ref="D24:D25"/>
    <mergeCell ref="E24:E25"/>
    <mergeCell ref="F24:F25"/>
    <mergeCell ref="G24:G25"/>
    <mergeCell ref="H24:H2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</row>
    <row r="3" spans="1:59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ht="21" x14ac:dyDescent="0.25">
      <c r="A4" s="23" t="s">
        <v>907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</row>
    <row r="5" spans="1:59" ht="23.25" x14ac:dyDescent="0.25">
      <c r="A5" s="24" t="s">
        <v>908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</row>
    <row r="7" spans="1:59" ht="18.75" x14ac:dyDescent="0.25">
      <c r="A7" s="20" t="s">
        <v>856</v>
      </c>
      <c r="B7" s="20"/>
      <c r="C7" s="20"/>
      <c r="D7" s="20"/>
      <c r="E7" s="20"/>
      <c r="F7" s="20"/>
      <c r="G7" s="20"/>
      <c r="H7" s="20"/>
      <c r="I7" s="20"/>
      <c r="J7" s="20"/>
    </row>
    <row r="8" spans="1:59" x14ac:dyDescent="0.25">
      <c r="A8" s="25" t="s">
        <v>855</v>
      </c>
      <c r="B8" s="25" t="s">
        <v>1</v>
      </c>
      <c r="C8" s="25" t="s">
        <v>2</v>
      </c>
      <c r="D8" s="25" t="s">
        <v>507</v>
      </c>
      <c r="E8" s="25" t="s">
        <v>508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857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7" t="s">
        <v>861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9"/>
      <c r="BF8" s="25" t="s">
        <v>862</v>
      </c>
      <c r="BG8" s="25" t="s">
        <v>863</v>
      </c>
    </row>
    <row r="9" spans="1:59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 t="s">
        <v>858</v>
      </c>
      <c r="AF9" s="30" t="s">
        <v>859</v>
      </c>
      <c r="AG9" s="30" t="s">
        <v>860</v>
      </c>
      <c r="AH9" s="30">
        <v>1</v>
      </c>
      <c r="AI9" s="30">
        <v>2</v>
      </c>
      <c r="AJ9" s="30">
        <v>3</v>
      </c>
      <c r="AK9" s="30">
        <v>4</v>
      </c>
      <c r="AL9" s="30">
        <v>5</v>
      </c>
      <c r="AM9" s="30">
        <v>6</v>
      </c>
      <c r="AN9" s="30">
        <v>7</v>
      </c>
      <c r="AO9" s="30">
        <v>8</v>
      </c>
      <c r="AP9" s="30">
        <v>9</v>
      </c>
      <c r="AQ9" s="30">
        <v>10</v>
      </c>
      <c r="AR9" s="30">
        <v>11</v>
      </c>
      <c r="AS9" s="30">
        <v>12</v>
      </c>
      <c r="AT9" s="30">
        <v>13</v>
      </c>
      <c r="AU9" s="30">
        <v>14</v>
      </c>
      <c r="AV9" s="30">
        <v>15</v>
      </c>
      <c r="AW9" s="30">
        <v>16</v>
      </c>
      <c r="AX9" s="30">
        <v>17</v>
      </c>
      <c r="AY9" s="30">
        <v>18</v>
      </c>
      <c r="AZ9" s="30">
        <v>19</v>
      </c>
      <c r="BA9" s="30">
        <v>20</v>
      </c>
      <c r="BB9" s="30">
        <v>21</v>
      </c>
      <c r="BC9" s="30" t="s">
        <v>858</v>
      </c>
      <c r="BD9" s="30" t="s">
        <v>859</v>
      </c>
      <c r="BE9" s="30" t="s">
        <v>860</v>
      </c>
      <c r="BF9" s="26"/>
      <c r="BG9" s="26"/>
    </row>
    <row r="10" spans="1:59" ht="45" x14ac:dyDescent="0.25">
      <c r="A10" s="31">
        <v>1</v>
      </c>
      <c r="B10" s="32" t="s">
        <v>191</v>
      </c>
      <c r="C10" s="32">
        <v>1997</v>
      </c>
      <c r="D10" s="32">
        <v>1997</v>
      </c>
      <c r="E10" s="32">
        <v>1997</v>
      </c>
      <c r="F10" s="32" t="s">
        <v>64</v>
      </c>
      <c r="G10" s="32" t="s">
        <v>12</v>
      </c>
      <c r="H10" s="32" t="s">
        <v>192</v>
      </c>
      <c r="I10" s="32" t="s">
        <v>193</v>
      </c>
      <c r="J10" s="31">
        <v>0</v>
      </c>
      <c r="K10" s="31">
        <v>0</v>
      </c>
      <c r="L10" s="31">
        <v>2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3">
        <v>90.110000610351563</v>
      </c>
      <c r="AF10" s="31">
        <f t="shared" ref="AF10:AF41" si="0">SUM(J10:AD10)</f>
        <v>2</v>
      </c>
      <c r="AG10" s="33">
        <f t="shared" ref="AG10:AG41" si="1">AE10+AF10</f>
        <v>92.110000610351563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3">
        <v>89.110000610351562</v>
      </c>
      <c r="BD10" s="31">
        <f t="shared" ref="BD10:BD41" si="2">SUM(AH10:BB10)</f>
        <v>0</v>
      </c>
      <c r="BE10" s="33">
        <f t="shared" ref="BE10:BE41" si="3">BC10+BD10</f>
        <v>89.110000610351562</v>
      </c>
      <c r="BF10" s="33">
        <f t="shared" ref="BF10:BF41" si="4">MIN(BE10,AG10)</f>
        <v>89.110000610351562</v>
      </c>
      <c r="BG10" s="33">
        <f t="shared" ref="BG10:BG41" si="5">IF( AND(ISNUMBER(BF$10),ISNUMBER(BF10)),(BF10-BF$10)/BF$10*100,"")</f>
        <v>0</v>
      </c>
    </row>
    <row r="11" spans="1:59" ht="75" x14ac:dyDescent="0.25">
      <c r="A11" s="5">
        <v>2</v>
      </c>
      <c r="B11" s="16" t="s">
        <v>405</v>
      </c>
      <c r="C11" s="16">
        <v>1998</v>
      </c>
      <c r="D11" s="16">
        <v>1998</v>
      </c>
      <c r="E11" s="16">
        <v>1998</v>
      </c>
      <c r="F11" s="16" t="s">
        <v>85</v>
      </c>
      <c r="G11" s="16" t="s">
        <v>115</v>
      </c>
      <c r="H11" s="16" t="s">
        <v>406</v>
      </c>
      <c r="I11" s="16" t="s">
        <v>117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4">
        <v>91.949996948242188</v>
      </c>
      <c r="AF11" s="5">
        <f t="shared" si="0"/>
        <v>0</v>
      </c>
      <c r="AG11" s="34">
        <f t="shared" si="1"/>
        <v>91.949996948242188</v>
      </c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34"/>
      <c r="BD11" s="5">
        <f t="shared" si="2"/>
        <v>0</v>
      </c>
      <c r="BE11" s="34" t="s">
        <v>864</v>
      </c>
      <c r="BF11" s="34">
        <f t="shared" si="4"/>
        <v>91.949996948242188</v>
      </c>
      <c r="BG11" s="34">
        <f t="shared" si="5"/>
        <v>3.1870680265271076</v>
      </c>
    </row>
    <row r="12" spans="1:59" ht="60" x14ac:dyDescent="0.25">
      <c r="A12" s="5">
        <v>3</v>
      </c>
      <c r="B12" s="16" t="s">
        <v>316</v>
      </c>
      <c r="C12" s="16">
        <v>1995</v>
      </c>
      <c r="D12" s="16">
        <v>1995</v>
      </c>
      <c r="E12" s="16">
        <v>1995</v>
      </c>
      <c r="F12" s="16" t="s">
        <v>64</v>
      </c>
      <c r="G12" s="16" t="s">
        <v>40</v>
      </c>
      <c r="H12" s="16" t="s">
        <v>317</v>
      </c>
      <c r="I12" s="16" t="s">
        <v>318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2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4">
        <v>92.790000915527344</v>
      </c>
      <c r="AF12" s="5">
        <f t="shared" si="0"/>
        <v>2</v>
      </c>
      <c r="AG12" s="34">
        <f t="shared" si="1"/>
        <v>94.790000915527344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4">
        <v>92.830001831054687</v>
      </c>
      <c r="BD12" s="5">
        <f t="shared" si="2"/>
        <v>0</v>
      </c>
      <c r="BE12" s="34">
        <f t="shared" si="3"/>
        <v>92.830001831054687</v>
      </c>
      <c r="BF12" s="34">
        <f t="shared" si="4"/>
        <v>92.830001831054687</v>
      </c>
      <c r="BG12" s="34">
        <f t="shared" si="5"/>
        <v>4.1746169848763159</v>
      </c>
    </row>
    <row r="13" spans="1:59" ht="30" x14ac:dyDescent="0.25">
      <c r="A13" s="5">
        <v>4</v>
      </c>
      <c r="B13" s="16" t="s">
        <v>445</v>
      </c>
      <c r="C13" s="16">
        <v>1985</v>
      </c>
      <c r="D13" s="16">
        <v>1985</v>
      </c>
      <c r="E13" s="16">
        <v>1985</v>
      </c>
      <c r="F13" s="16" t="s">
        <v>85</v>
      </c>
      <c r="G13" s="16" t="s">
        <v>12</v>
      </c>
      <c r="H13" s="16" t="s">
        <v>78</v>
      </c>
      <c r="I13" s="16" t="s">
        <v>66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4">
        <v>96.239997863769531</v>
      </c>
      <c r="AF13" s="5">
        <f t="shared" si="0"/>
        <v>0</v>
      </c>
      <c r="AG13" s="34">
        <f t="shared" si="1"/>
        <v>96.239997863769531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34">
        <v>95.349998474121094</v>
      </c>
      <c r="BD13" s="5">
        <f t="shared" si="2"/>
        <v>0</v>
      </c>
      <c r="BE13" s="34">
        <f t="shared" si="3"/>
        <v>95.349998474121094</v>
      </c>
      <c r="BF13" s="34">
        <f t="shared" si="4"/>
        <v>95.349998474121094</v>
      </c>
      <c r="BG13" s="34">
        <f t="shared" si="5"/>
        <v>7.0025786343049967</v>
      </c>
    </row>
    <row r="14" spans="1:59" ht="45" x14ac:dyDescent="0.25">
      <c r="A14" s="5">
        <v>5</v>
      </c>
      <c r="B14" s="16" t="s">
        <v>377</v>
      </c>
      <c r="C14" s="16">
        <v>2000</v>
      </c>
      <c r="D14" s="16">
        <v>2000</v>
      </c>
      <c r="E14" s="16">
        <v>2000</v>
      </c>
      <c r="F14" s="16" t="s">
        <v>85</v>
      </c>
      <c r="G14" s="16" t="s">
        <v>12</v>
      </c>
      <c r="H14" s="16" t="s">
        <v>99</v>
      </c>
      <c r="I14" s="16" t="s">
        <v>269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4">
        <v>95.989997863769531</v>
      </c>
      <c r="AF14" s="5">
        <f t="shared" si="0"/>
        <v>0</v>
      </c>
      <c r="AG14" s="34">
        <f t="shared" si="1"/>
        <v>95.989997863769531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4">
        <v>96.139999389648438</v>
      </c>
      <c r="BD14" s="5">
        <f t="shared" si="2"/>
        <v>0</v>
      </c>
      <c r="BE14" s="34">
        <f t="shared" si="3"/>
        <v>96.139999389648438</v>
      </c>
      <c r="BF14" s="34">
        <f t="shared" si="4"/>
        <v>95.989997863769531</v>
      </c>
      <c r="BG14" s="34">
        <f t="shared" si="5"/>
        <v>7.7207913885018495</v>
      </c>
    </row>
    <row r="15" spans="1:59" ht="45" x14ac:dyDescent="0.25">
      <c r="A15" s="5">
        <v>6</v>
      </c>
      <c r="B15" s="16" t="s">
        <v>202</v>
      </c>
      <c r="C15" s="16">
        <v>1990</v>
      </c>
      <c r="D15" s="16">
        <v>1990</v>
      </c>
      <c r="E15" s="16">
        <v>1990</v>
      </c>
      <c r="F15" s="16" t="s">
        <v>85</v>
      </c>
      <c r="G15" s="16" t="s">
        <v>12</v>
      </c>
      <c r="H15" s="16" t="s">
        <v>203</v>
      </c>
      <c r="I15" s="16" t="s">
        <v>66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4">
        <v>98.160003662109375</v>
      </c>
      <c r="AF15" s="5">
        <f t="shared" si="0"/>
        <v>0</v>
      </c>
      <c r="AG15" s="34">
        <f t="shared" si="1"/>
        <v>98.160003662109375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4">
        <v>97.110000610351563</v>
      </c>
      <c r="BD15" s="5">
        <f t="shared" si="2"/>
        <v>0</v>
      </c>
      <c r="BE15" s="34">
        <f t="shared" si="3"/>
        <v>97.110000610351563</v>
      </c>
      <c r="BF15" s="34">
        <f t="shared" si="4"/>
        <v>97.110000610351563</v>
      </c>
      <c r="BG15" s="34">
        <f t="shared" si="5"/>
        <v>8.9776679892320317</v>
      </c>
    </row>
    <row r="16" spans="1:59" ht="30" x14ac:dyDescent="0.25">
      <c r="A16" s="5">
        <v>7</v>
      </c>
      <c r="B16" s="16" t="s">
        <v>77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12</v>
      </c>
      <c r="H16" s="16" t="s">
        <v>78</v>
      </c>
      <c r="I16" s="16" t="s">
        <v>79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4">
        <v>97.279998779296875</v>
      </c>
      <c r="AF16" s="5">
        <f t="shared" si="0"/>
        <v>0</v>
      </c>
      <c r="AG16" s="34">
        <f t="shared" si="1"/>
        <v>97.279998779296875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4">
        <v>97.180000305175781</v>
      </c>
      <c r="BD16" s="5">
        <f t="shared" si="2"/>
        <v>0</v>
      </c>
      <c r="BE16" s="34">
        <f t="shared" si="3"/>
        <v>97.180000305175781</v>
      </c>
      <c r="BF16" s="34">
        <f t="shared" si="4"/>
        <v>97.180000305175781</v>
      </c>
      <c r="BG16" s="34">
        <f t="shared" si="5"/>
        <v>9.0562222416669549</v>
      </c>
    </row>
    <row r="17" spans="1:59" ht="30" x14ac:dyDescent="0.25">
      <c r="A17" s="5">
        <v>8</v>
      </c>
      <c r="B17" s="16" t="s">
        <v>145</v>
      </c>
      <c r="C17" s="16">
        <v>1973</v>
      </c>
      <c r="D17" s="16">
        <v>1973</v>
      </c>
      <c r="E17" s="16">
        <v>1973</v>
      </c>
      <c r="F17" s="16" t="s">
        <v>64</v>
      </c>
      <c r="G17" s="16" t="s">
        <v>12</v>
      </c>
      <c r="H17" s="16" t="s">
        <v>60</v>
      </c>
      <c r="I17" s="16" t="s">
        <v>146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2</v>
      </c>
      <c r="AB17" s="5">
        <v>0</v>
      </c>
      <c r="AC17" s="5">
        <v>0</v>
      </c>
      <c r="AD17" s="5">
        <v>0</v>
      </c>
      <c r="AE17" s="34">
        <v>96.5</v>
      </c>
      <c r="AF17" s="5">
        <f t="shared" si="0"/>
        <v>4</v>
      </c>
      <c r="AG17" s="34">
        <f t="shared" si="1"/>
        <v>100.5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4">
        <v>98.019996643066406</v>
      </c>
      <c r="BD17" s="5">
        <f t="shared" si="2"/>
        <v>0</v>
      </c>
      <c r="BE17" s="34">
        <f t="shared" si="3"/>
        <v>98.019996643066406</v>
      </c>
      <c r="BF17" s="34">
        <f t="shared" si="4"/>
        <v>98.019996643066406</v>
      </c>
      <c r="BG17" s="34">
        <f t="shared" si="5"/>
        <v>9.9988732708860564</v>
      </c>
    </row>
    <row r="18" spans="1:59" ht="45" x14ac:dyDescent="0.25">
      <c r="A18" s="5">
        <v>9</v>
      </c>
      <c r="B18" s="16" t="s">
        <v>393</v>
      </c>
      <c r="C18" s="16">
        <v>2000</v>
      </c>
      <c r="D18" s="16">
        <v>2000</v>
      </c>
      <c r="E18" s="16">
        <v>2000</v>
      </c>
      <c r="F18" s="16" t="s">
        <v>85</v>
      </c>
      <c r="G18" s="16" t="s">
        <v>12</v>
      </c>
      <c r="H18" s="16" t="s">
        <v>99</v>
      </c>
      <c r="I18" s="16" t="s">
        <v>269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4">
        <v>98.330001831054688</v>
      </c>
      <c r="AF18" s="5">
        <f t="shared" si="0"/>
        <v>0</v>
      </c>
      <c r="AG18" s="34">
        <f t="shared" si="1"/>
        <v>98.330001831054688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34">
        <v>99.050003051757813</v>
      </c>
      <c r="BD18" s="5">
        <f t="shared" si="2"/>
        <v>0</v>
      </c>
      <c r="BE18" s="34">
        <f t="shared" si="3"/>
        <v>99.050003051757813</v>
      </c>
      <c r="BF18" s="34">
        <f t="shared" si="4"/>
        <v>98.330001831054688</v>
      </c>
      <c r="BG18" s="34">
        <f t="shared" si="5"/>
        <v>10.346763727473338</v>
      </c>
    </row>
    <row r="19" spans="1:59" ht="30" x14ac:dyDescent="0.25">
      <c r="A19" s="5">
        <v>10</v>
      </c>
      <c r="B19" s="16" t="s">
        <v>124</v>
      </c>
      <c r="C19" s="16">
        <v>1986</v>
      </c>
      <c r="D19" s="16">
        <v>1986</v>
      </c>
      <c r="E19" s="16">
        <v>1986</v>
      </c>
      <c r="F19" s="16" t="s">
        <v>85</v>
      </c>
      <c r="G19" s="16" t="s">
        <v>12</v>
      </c>
      <c r="H19" s="16" t="s">
        <v>60</v>
      </c>
      <c r="I19" s="16" t="s">
        <v>61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4">
        <v>100.52999877929687</v>
      </c>
      <c r="AF19" s="5">
        <f t="shared" si="0"/>
        <v>0</v>
      </c>
      <c r="AG19" s="34">
        <f t="shared" si="1"/>
        <v>100.52999877929687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2</v>
      </c>
      <c r="AY19" s="5">
        <v>0</v>
      </c>
      <c r="AZ19" s="5">
        <v>2</v>
      </c>
      <c r="BA19" s="5">
        <v>0</v>
      </c>
      <c r="BB19" s="5">
        <v>0</v>
      </c>
      <c r="BC19" s="34">
        <v>101.08999633789062</v>
      </c>
      <c r="BD19" s="5">
        <f t="shared" si="2"/>
        <v>4</v>
      </c>
      <c r="BE19" s="34">
        <f t="shared" si="3"/>
        <v>105.08999633789062</v>
      </c>
      <c r="BF19" s="34">
        <f t="shared" si="4"/>
        <v>100.52999877929687</v>
      </c>
      <c r="BG19" s="34">
        <f t="shared" si="5"/>
        <v>12.815618999803593</v>
      </c>
    </row>
    <row r="20" spans="1:59" ht="30" x14ac:dyDescent="0.25">
      <c r="A20" s="5">
        <v>11</v>
      </c>
      <c r="B20" s="16" t="s">
        <v>354</v>
      </c>
      <c r="C20" s="16">
        <v>1978</v>
      </c>
      <c r="D20" s="16">
        <v>1978</v>
      </c>
      <c r="E20" s="16">
        <v>1978</v>
      </c>
      <c r="F20" s="16">
        <v>1</v>
      </c>
      <c r="G20" s="16" t="s">
        <v>18</v>
      </c>
      <c r="H20" s="16" t="s">
        <v>32</v>
      </c>
      <c r="I20" s="16" t="s">
        <v>66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4">
        <v>101.55999755859375</v>
      </c>
      <c r="AF20" s="5">
        <f t="shared" si="0"/>
        <v>0</v>
      </c>
      <c r="AG20" s="34">
        <f t="shared" si="1"/>
        <v>101.55999755859375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2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2</v>
      </c>
      <c r="BB20" s="5">
        <v>0</v>
      </c>
      <c r="BC20" s="34">
        <v>103.48999786376953</v>
      </c>
      <c r="BD20" s="5">
        <f t="shared" si="2"/>
        <v>4</v>
      </c>
      <c r="BE20" s="34">
        <f t="shared" si="3"/>
        <v>107.48999786376953</v>
      </c>
      <c r="BF20" s="34">
        <f t="shared" si="4"/>
        <v>101.55999755859375</v>
      </c>
      <c r="BG20" s="34">
        <f t="shared" si="5"/>
        <v>13.971492383533796</v>
      </c>
    </row>
    <row r="21" spans="1:59" ht="75" x14ac:dyDescent="0.25">
      <c r="A21" s="5">
        <v>12</v>
      </c>
      <c r="B21" s="16" t="s">
        <v>114</v>
      </c>
      <c r="C21" s="16">
        <v>1998</v>
      </c>
      <c r="D21" s="16">
        <v>1998</v>
      </c>
      <c r="E21" s="16">
        <v>1998</v>
      </c>
      <c r="F21" s="16" t="s">
        <v>85</v>
      </c>
      <c r="G21" s="16" t="s">
        <v>115</v>
      </c>
      <c r="H21" s="16" t="s">
        <v>116</v>
      </c>
      <c r="I21" s="16" t="s">
        <v>117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</v>
      </c>
      <c r="U21" s="5">
        <v>0</v>
      </c>
      <c r="V21" s="5">
        <v>0</v>
      </c>
      <c r="W21" s="5">
        <v>0</v>
      </c>
      <c r="X21" s="5">
        <v>0</v>
      </c>
      <c r="Y21" s="5">
        <v>2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4">
        <v>100.91000366210937</v>
      </c>
      <c r="AF21" s="5">
        <f t="shared" si="0"/>
        <v>4</v>
      </c>
      <c r="AG21" s="34">
        <f t="shared" si="1"/>
        <v>104.91000366210937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2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4">
        <v>99.819999694824219</v>
      </c>
      <c r="BD21" s="5">
        <f t="shared" si="2"/>
        <v>2</v>
      </c>
      <c r="BE21" s="34">
        <f t="shared" si="3"/>
        <v>101.81999969482422</v>
      </c>
      <c r="BF21" s="34">
        <f t="shared" si="4"/>
        <v>101.81999969482422</v>
      </c>
      <c r="BG21" s="34">
        <f t="shared" si="5"/>
        <v>14.263268990479824</v>
      </c>
    </row>
    <row r="22" spans="1:59" ht="30" x14ac:dyDescent="0.25">
      <c r="A22" s="5">
        <v>13</v>
      </c>
      <c r="B22" s="16" t="s">
        <v>289</v>
      </c>
      <c r="C22" s="16">
        <v>1973</v>
      </c>
      <c r="D22" s="16">
        <v>1973</v>
      </c>
      <c r="E22" s="16">
        <v>1973</v>
      </c>
      <c r="F22" s="16">
        <v>1</v>
      </c>
      <c r="G22" s="16" t="s">
        <v>12</v>
      </c>
      <c r="H22" s="16" t="s">
        <v>60</v>
      </c>
      <c r="I22" s="16" t="s">
        <v>146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4">
        <v>104.70999908447266</v>
      </c>
      <c r="AF22" s="5">
        <f t="shared" si="0"/>
        <v>0</v>
      </c>
      <c r="AG22" s="34">
        <f t="shared" si="1"/>
        <v>104.70999908447266</v>
      </c>
      <c r="AH22" s="5">
        <v>0</v>
      </c>
      <c r="AI22" s="5">
        <v>2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2</v>
      </c>
      <c r="AY22" s="5">
        <v>0</v>
      </c>
      <c r="AZ22" s="5">
        <v>0</v>
      </c>
      <c r="BA22" s="5">
        <v>0</v>
      </c>
      <c r="BB22" s="5">
        <v>0</v>
      </c>
      <c r="BC22" s="34">
        <v>109.33999633789062</v>
      </c>
      <c r="BD22" s="5">
        <f t="shared" si="2"/>
        <v>4</v>
      </c>
      <c r="BE22" s="34">
        <f t="shared" si="3"/>
        <v>113.33999633789063</v>
      </c>
      <c r="BF22" s="34">
        <f t="shared" si="4"/>
        <v>104.70999908447266</v>
      </c>
      <c r="BG22" s="34">
        <f t="shared" si="5"/>
        <v>17.506450866648184</v>
      </c>
    </row>
    <row r="23" spans="1:59" ht="45" x14ac:dyDescent="0.25">
      <c r="A23" s="5">
        <v>14</v>
      </c>
      <c r="B23" s="16" t="s">
        <v>383</v>
      </c>
      <c r="C23" s="16">
        <v>1976</v>
      </c>
      <c r="D23" s="16">
        <v>1976</v>
      </c>
      <c r="E23" s="16">
        <v>1976</v>
      </c>
      <c r="F23" s="16">
        <v>1</v>
      </c>
      <c r="G23" s="16" t="s">
        <v>12</v>
      </c>
      <c r="H23" s="16" t="s">
        <v>136</v>
      </c>
      <c r="I23" s="16" t="s">
        <v>137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4">
        <v>105.59999847412109</v>
      </c>
      <c r="AF23" s="5">
        <f t="shared" si="0"/>
        <v>0</v>
      </c>
      <c r="AG23" s="34">
        <f t="shared" si="1"/>
        <v>105.59999847412109</v>
      </c>
      <c r="AH23" s="5">
        <v>0</v>
      </c>
      <c r="AI23" s="5">
        <v>0</v>
      </c>
      <c r="AJ23" s="5">
        <v>0</v>
      </c>
      <c r="AK23" s="5">
        <v>2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4">
        <v>107.80999755859375</v>
      </c>
      <c r="BD23" s="5">
        <f t="shared" si="2"/>
        <v>2</v>
      </c>
      <c r="BE23" s="34">
        <f t="shared" si="3"/>
        <v>109.80999755859375</v>
      </c>
      <c r="BF23" s="34">
        <f t="shared" si="4"/>
        <v>105.59999847412109</v>
      </c>
      <c r="BG23" s="34">
        <f t="shared" si="5"/>
        <v>18.505215745508536</v>
      </c>
    </row>
    <row r="24" spans="1:59" ht="30" x14ac:dyDescent="0.25">
      <c r="A24" s="5">
        <v>15</v>
      </c>
      <c r="B24" s="16" t="s">
        <v>200</v>
      </c>
      <c r="C24" s="16">
        <v>1992</v>
      </c>
      <c r="D24" s="16">
        <v>1992</v>
      </c>
      <c r="E24" s="16">
        <v>1992</v>
      </c>
      <c r="F24" s="16">
        <v>2</v>
      </c>
      <c r="G24" s="16" t="s">
        <v>12</v>
      </c>
      <c r="H24" s="16" t="s">
        <v>60</v>
      </c>
      <c r="I24" s="16" t="s">
        <v>120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4">
        <v>107.27999877929687</v>
      </c>
      <c r="AF24" s="5">
        <f t="shared" si="0"/>
        <v>0</v>
      </c>
      <c r="AG24" s="34">
        <f t="shared" si="1"/>
        <v>107.27999877929687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4">
        <v>106.36000061035156</v>
      </c>
      <c r="BD24" s="5">
        <f t="shared" si="2"/>
        <v>0</v>
      </c>
      <c r="BE24" s="34">
        <f t="shared" si="3"/>
        <v>106.36000061035156</v>
      </c>
      <c r="BF24" s="34">
        <f t="shared" si="4"/>
        <v>106.36000061035156</v>
      </c>
      <c r="BG24" s="34">
        <f t="shared" si="5"/>
        <v>19.358096601781568</v>
      </c>
    </row>
    <row r="25" spans="1:59" ht="30" x14ac:dyDescent="0.25">
      <c r="A25" s="5">
        <v>16</v>
      </c>
      <c r="B25" s="16" t="s">
        <v>341</v>
      </c>
      <c r="C25" s="16">
        <v>2002</v>
      </c>
      <c r="D25" s="16">
        <v>2002</v>
      </c>
      <c r="E25" s="16">
        <v>2002</v>
      </c>
      <c r="F25" s="16">
        <v>1</v>
      </c>
      <c r="G25" s="16" t="s">
        <v>18</v>
      </c>
      <c r="H25" s="16" t="s">
        <v>32</v>
      </c>
      <c r="I25" s="16" t="s">
        <v>33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4">
        <v>110.08999633789062</v>
      </c>
      <c r="AF25" s="5">
        <f t="shared" si="0"/>
        <v>0</v>
      </c>
      <c r="AG25" s="34">
        <f t="shared" si="1"/>
        <v>110.08999633789062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4">
        <v>107.22000122070312</v>
      </c>
      <c r="BD25" s="5">
        <f t="shared" si="2"/>
        <v>0</v>
      </c>
      <c r="BE25" s="34">
        <f t="shared" si="3"/>
        <v>107.22000122070312</v>
      </c>
      <c r="BF25" s="34">
        <f t="shared" si="4"/>
        <v>107.22000122070312</v>
      </c>
      <c r="BG25" s="34">
        <f t="shared" si="5"/>
        <v>20.323196595565722</v>
      </c>
    </row>
    <row r="26" spans="1:59" x14ac:dyDescent="0.25">
      <c r="A26" s="5">
        <v>17</v>
      </c>
      <c r="B26" s="16" t="s">
        <v>349</v>
      </c>
      <c r="C26" s="16">
        <v>1983</v>
      </c>
      <c r="D26" s="16">
        <v>1983</v>
      </c>
      <c r="E26" s="16">
        <v>1983</v>
      </c>
      <c r="F26" s="16" t="s">
        <v>64</v>
      </c>
      <c r="G26" s="16" t="s">
        <v>12</v>
      </c>
      <c r="H26" s="16" t="s">
        <v>45</v>
      </c>
      <c r="I26" s="16" t="s">
        <v>350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4">
        <v>112.98999786376953</v>
      </c>
      <c r="AF26" s="5">
        <f t="shared" si="0"/>
        <v>0</v>
      </c>
      <c r="AG26" s="34">
        <f t="shared" si="1"/>
        <v>112.98999786376953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4">
        <v>107.37999725341797</v>
      </c>
      <c r="BD26" s="5">
        <f t="shared" si="2"/>
        <v>0</v>
      </c>
      <c r="BE26" s="34">
        <f t="shared" si="3"/>
        <v>107.37999725341797</v>
      </c>
      <c r="BF26" s="34">
        <f t="shared" si="4"/>
        <v>107.37999725341797</v>
      </c>
      <c r="BG26" s="34">
        <f t="shared" si="5"/>
        <v>20.502745503229246</v>
      </c>
    </row>
    <row r="27" spans="1:59" x14ac:dyDescent="0.25">
      <c r="A27" s="5">
        <v>18</v>
      </c>
      <c r="B27" s="16" t="s">
        <v>464</v>
      </c>
      <c r="C27" s="16">
        <v>1981</v>
      </c>
      <c r="D27" s="16">
        <v>1981</v>
      </c>
      <c r="E27" s="16">
        <v>1981</v>
      </c>
      <c r="F27" s="16">
        <v>1</v>
      </c>
      <c r="G27" s="16" t="s">
        <v>12</v>
      </c>
      <c r="H27" s="16" t="s">
        <v>465</v>
      </c>
      <c r="I27" s="16" t="s">
        <v>25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4">
        <v>107.75</v>
      </c>
      <c r="AF27" s="5">
        <f t="shared" si="0"/>
        <v>0</v>
      </c>
      <c r="AG27" s="34">
        <f t="shared" si="1"/>
        <v>107.75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34">
        <v>114.08999633789063</v>
      </c>
      <c r="BD27" s="5">
        <f t="shared" si="2"/>
        <v>0</v>
      </c>
      <c r="BE27" s="34">
        <f t="shared" si="3"/>
        <v>114.08999633789063</v>
      </c>
      <c r="BF27" s="34">
        <f t="shared" si="4"/>
        <v>107.75</v>
      </c>
      <c r="BG27" s="34">
        <f t="shared" si="5"/>
        <v>20.917965729968923</v>
      </c>
    </row>
    <row r="28" spans="1:59" x14ac:dyDescent="0.25">
      <c r="A28" s="5">
        <v>19</v>
      </c>
      <c r="B28" s="16" t="s">
        <v>170</v>
      </c>
      <c r="C28" s="16">
        <v>1975</v>
      </c>
      <c r="D28" s="16">
        <v>1975</v>
      </c>
      <c r="E28" s="16">
        <v>1975</v>
      </c>
      <c r="F28" s="16">
        <v>1</v>
      </c>
      <c r="G28" s="16" t="s">
        <v>12</v>
      </c>
      <c r="H28" s="16" t="s">
        <v>24</v>
      </c>
      <c r="I28" s="16" t="s">
        <v>25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4">
        <v>108.12999725341797</v>
      </c>
      <c r="AF28" s="5">
        <f t="shared" si="0"/>
        <v>0</v>
      </c>
      <c r="AG28" s="34">
        <f t="shared" si="1"/>
        <v>108.12999725341797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4">
        <v>111.41999816894531</v>
      </c>
      <c r="BD28" s="5">
        <f t="shared" si="2"/>
        <v>0</v>
      </c>
      <c r="BE28" s="34">
        <f t="shared" si="3"/>
        <v>111.41999816894531</v>
      </c>
      <c r="BF28" s="34">
        <f t="shared" si="4"/>
        <v>108.12999725341797</v>
      </c>
      <c r="BG28" s="34">
        <f t="shared" si="5"/>
        <v>21.344401877219745</v>
      </c>
    </row>
    <row r="29" spans="1:59" ht="45" x14ac:dyDescent="0.25">
      <c r="A29" s="5">
        <v>20</v>
      </c>
      <c r="B29" s="16" t="s">
        <v>88</v>
      </c>
      <c r="C29" s="16">
        <v>2000</v>
      </c>
      <c r="D29" s="16">
        <v>2000</v>
      </c>
      <c r="E29" s="16">
        <v>2000</v>
      </c>
      <c r="F29" s="16" t="s">
        <v>85</v>
      </c>
      <c r="G29" s="16" t="s">
        <v>12</v>
      </c>
      <c r="H29" s="16" t="s">
        <v>82</v>
      </c>
      <c r="I29" s="16" t="s">
        <v>86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4">
        <v>109.5</v>
      </c>
      <c r="AF29" s="5">
        <f t="shared" si="0"/>
        <v>0</v>
      </c>
      <c r="AG29" s="34">
        <f t="shared" si="1"/>
        <v>109.5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2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2</v>
      </c>
      <c r="BB29" s="5">
        <v>0</v>
      </c>
      <c r="BC29" s="34">
        <v>110.81999969482422</v>
      </c>
      <c r="BD29" s="5">
        <f t="shared" si="2"/>
        <v>4</v>
      </c>
      <c r="BE29" s="34">
        <f t="shared" si="3"/>
        <v>114.81999969482422</v>
      </c>
      <c r="BF29" s="34">
        <f t="shared" si="4"/>
        <v>109.5</v>
      </c>
      <c r="BG29" s="34">
        <f t="shared" si="5"/>
        <v>22.88183060261343</v>
      </c>
    </row>
    <row r="30" spans="1:59" ht="45" x14ac:dyDescent="0.25">
      <c r="A30" s="5">
        <v>21</v>
      </c>
      <c r="B30" s="16" t="s">
        <v>268</v>
      </c>
      <c r="C30" s="16">
        <v>2002</v>
      </c>
      <c r="D30" s="16">
        <v>2002</v>
      </c>
      <c r="E30" s="16">
        <v>2002</v>
      </c>
      <c r="F30" s="16" t="s">
        <v>85</v>
      </c>
      <c r="G30" s="16" t="s">
        <v>12</v>
      </c>
      <c r="H30" s="16" t="s">
        <v>82</v>
      </c>
      <c r="I30" s="16" t="s">
        <v>269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4">
        <v>110.41000366210937</v>
      </c>
      <c r="AF30" s="5">
        <f t="shared" si="0"/>
        <v>0</v>
      </c>
      <c r="AG30" s="34">
        <f t="shared" si="1"/>
        <v>110.41000366210937</v>
      </c>
      <c r="AH30" s="5">
        <v>0</v>
      </c>
      <c r="AI30" s="5">
        <v>0</v>
      </c>
      <c r="AJ30" s="5">
        <v>2</v>
      </c>
      <c r="AK30" s="5">
        <v>2</v>
      </c>
      <c r="AL30" s="5">
        <v>0</v>
      </c>
      <c r="AM30" s="5">
        <v>0</v>
      </c>
      <c r="AN30" s="5">
        <v>2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4">
        <v>109.06999969482422</v>
      </c>
      <c r="BD30" s="5">
        <f t="shared" si="2"/>
        <v>6</v>
      </c>
      <c r="BE30" s="34">
        <f t="shared" si="3"/>
        <v>115.06999969482422</v>
      </c>
      <c r="BF30" s="34">
        <f t="shared" si="4"/>
        <v>110.41000366210937</v>
      </c>
      <c r="BG30" s="34">
        <f t="shared" si="5"/>
        <v>23.903044446038837</v>
      </c>
    </row>
    <row r="31" spans="1:59" x14ac:dyDescent="0.25">
      <c r="A31" s="5">
        <v>22</v>
      </c>
      <c r="B31" s="16" t="s">
        <v>332</v>
      </c>
      <c r="C31" s="16">
        <v>1990</v>
      </c>
      <c r="D31" s="16">
        <v>1990</v>
      </c>
      <c r="E31" s="16">
        <v>1990</v>
      </c>
      <c r="F31" s="16" t="s">
        <v>85</v>
      </c>
      <c r="G31" s="16" t="s">
        <v>12</v>
      </c>
      <c r="H31" s="16" t="s">
        <v>333</v>
      </c>
      <c r="I31" s="16"/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4">
        <v>109.37999725341797</v>
      </c>
      <c r="AF31" s="5">
        <f t="shared" si="0"/>
        <v>2</v>
      </c>
      <c r="AG31" s="34">
        <f t="shared" si="1"/>
        <v>111.37999725341797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2</v>
      </c>
      <c r="AZ31" s="5">
        <v>0</v>
      </c>
      <c r="BA31" s="5">
        <v>0</v>
      </c>
      <c r="BB31" s="5">
        <v>0</v>
      </c>
      <c r="BC31" s="34">
        <v>108.97000122070312</v>
      </c>
      <c r="BD31" s="5">
        <f t="shared" si="2"/>
        <v>2</v>
      </c>
      <c r="BE31" s="34">
        <f t="shared" si="3"/>
        <v>110.97000122070312</v>
      </c>
      <c r="BF31" s="34">
        <f t="shared" si="4"/>
        <v>110.97000122070312</v>
      </c>
      <c r="BG31" s="34">
        <f t="shared" si="5"/>
        <v>24.531478465518237</v>
      </c>
    </row>
    <row r="32" spans="1:59" ht="30" x14ac:dyDescent="0.25">
      <c r="A32" s="5">
        <v>23</v>
      </c>
      <c r="B32" s="16" t="s">
        <v>447</v>
      </c>
      <c r="C32" s="16">
        <v>1962</v>
      </c>
      <c r="D32" s="16">
        <v>1962</v>
      </c>
      <c r="E32" s="16">
        <v>1962</v>
      </c>
      <c r="F32" s="16">
        <v>1</v>
      </c>
      <c r="G32" s="16" t="s">
        <v>12</v>
      </c>
      <c r="H32" s="16" t="s">
        <v>74</v>
      </c>
      <c r="I32" s="16" t="s">
        <v>75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4">
        <v>111.94000244140625</v>
      </c>
      <c r="AF32" s="5">
        <f t="shared" si="0"/>
        <v>0</v>
      </c>
      <c r="AG32" s="34">
        <f t="shared" si="1"/>
        <v>111.94000244140625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4">
        <v>111.66000366210937</v>
      </c>
      <c r="BD32" s="5">
        <f t="shared" si="2"/>
        <v>0</v>
      </c>
      <c r="BE32" s="34">
        <f t="shared" si="3"/>
        <v>111.66000366210937</v>
      </c>
      <c r="BF32" s="34">
        <f t="shared" si="4"/>
        <v>111.66000366210937</v>
      </c>
      <c r="BG32" s="34">
        <f t="shared" si="5"/>
        <v>25.305805069356342</v>
      </c>
    </row>
    <row r="33" spans="1:59" x14ac:dyDescent="0.25">
      <c r="A33" s="5">
        <v>24</v>
      </c>
      <c r="B33" s="16" t="s">
        <v>159</v>
      </c>
      <c r="C33" s="16">
        <v>1986</v>
      </c>
      <c r="D33" s="16">
        <v>1986</v>
      </c>
      <c r="E33" s="16">
        <v>1986</v>
      </c>
      <c r="F33" s="16" t="s">
        <v>11</v>
      </c>
      <c r="G33" s="16" t="s">
        <v>12</v>
      </c>
      <c r="H33" s="16" t="s">
        <v>160</v>
      </c>
      <c r="I33" s="16" t="s">
        <v>161</v>
      </c>
      <c r="J33" s="5">
        <v>0</v>
      </c>
      <c r="K33" s="5">
        <v>0</v>
      </c>
      <c r="L33" s="5">
        <v>0</v>
      </c>
      <c r="M33" s="5">
        <v>0</v>
      </c>
      <c r="N33" s="5">
        <v>2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4">
        <v>116.01000213623047</v>
      </c>
      <c r="AF33" s="5">
        <f t="shared" si="0"/>
        <v>2</v>
      </c>
      <c r="AG33" s="34">
        <f t="shared" si="1"/>
        <v>118.01000213623047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34">
        <v>111.91999816894531</v>
      </c>
      <c r="BD33" s="5">
        <f t="shared" si="2"/>
        <v>0</v>
      </c>
      <c r="BE33" s="34">
        <f t="shared" si="3"/>
        <v>111.91999816894531</v>
      </c>
      <c r="BF33" s="34">
        <f t="shared" si="4"/>
        <v>111.91999816894531</v>
      </c>
      <c r="BG33" s="34">
        <f t="shared" si="5"/>
        <v>25.597573114530984</v>
      </c>
    </row>
    <row r="34" spans="1:59" ht="45" x14ac:dyDescent="0.25">
      <c r="A34" s="5">
        <v>25</v>
      </c>
      <c r="B34" s="16" t="s">
        <v>84</v>
      </c>
      <c r="C34" s="16">
        <v>2002</v>
      </c>
      <c r="D34" s="16">
        <v>2002</v>
      </c>
      <c r="E34" s="16">
        <v>2002</v>
      </c>
      <c r="F34" s="16" t="s">
        <v>85</v>
      </c>
      <c r="G34" s="16" t="s">
        <v>12</v>
      </c>
      <c r="H34" s="16" t="s">
        <v>82</v>
      </c>
      <c r="I34" s="16" t="s">
        <v>86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2</v>
      </c>
      <c r="AA34" s="5">
        <v>0</v>
      </c>
      <c r="AB34" s="5">
        <v>0</v>
      </c>
      <c r="AC34" s="5">
        <v>0</v>
      </c>
      <c r="AD34" s="5">
        <v>0</v>
      </c>
      <c r="AE34" s="34">
        <v>109.93000030517578</v>
      </c>
      <c r="AF34" s="5">
        <f t="shared" si="0"/>
        <v>2</v>
      </c>
      <c r="AG34" s="34">
        <f t="shared" si="1"/>
        <v>111.93000030517578</v>
      </c>
      <c r="AH34" s="5">
        <v>0</v>
      </c>
      <c r="AI34" s="5">
        <v>2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2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4">
        <v>113.76999664306641</v>
      </c>
      <c r="BD34" s="5">
        <f t="shared" si="2"/>
        <v>4</v>
      </c>
      <c r="BE34" s="34">
        <f t="shared" si="3"/>
        <v>117.76999664306641</v>
      </c>
      <c r="BF34" s="34">
        <f t="shared" si="4"/>
        <v>111.93000030517578</v>
      </c>
      <c r="BG34" s="34">
        <f t="shared" si="5"/>
        <v>25.608797596813517</v>
      </c>
    </row>
    <row r="35" spans="1:59" ht="45" x14ac:dyDescent="0.25">
      <c r="A35" s="5">
        <v>26</v>
      </c>
      <c r="B35" s="16" t="s">
        <v>209</v>
      </c>
      <c r="C35" s="16">
        <v>1982</v>
      </c>
      <c r="D35" s="16">
        <v>1982</v>
      </c>
      <c r="E35" s="16">
        <v>1982</v>
      </c>
      <c r="F35" s="16">
        <v>1</v>
      </c>
      <c r="G35" s="16" t="s">
        <v>12</v>
      </c>
      <c r="H35" s="16" t="s">
        <v>136</v>
      </c>
      <c r="I35" s="16" t="s">
        <v>137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4">
        <v>113</v>
      </c>
      <c r="AF35" s="5">
        <f t="shared" si="0"/>
        <v>0</v>
      </c>
      <c r="AG35" s="34">
        <f t="shared" si="1"/>
        <v>113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2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4">
        <v>111.37000274658203</v>
      </c>
      <c r="BD35" s="5">
        <f t="shared" si="2"/>
        <v>2</v>
      </c>
      <c r="BE35" s="34">
        <f t="shared" si="3"/>
        <v>113.37000274658203</v>
      </c>
      <c r="BF35" s="34">
        <f t="shared" si="4"/>
        <v>113</v>
      </c>
      <c r="BG35" s="34">
        <f t="shared" si="5"/>
        <v>26.809560347902444</v>
      </c>
    </row>
    <row r="36" spans="1:59" ht="30" x14ac:dyDescent="0.25">
      <c r="A36" s="5">
        <v>27</v>
      </c>
      <c r="B36" s="16" t="s">
        <v>483</v>
      </c>
      <c r="C36" s="16">
        <v>1978</v>
      </c>
      <c r="D36" s="16">
        <v>1978</v>
      </c>
      <c r="E36" s="16">
        <v>1978</v>
      </c>
      <c r="F36" s="16">
        <v>1</v>
      </c>
      <c r="G36" s="16" t="s">
        <v>12</v>
      </c>
      <c r="H36" s="16" t="s">
        <v>74</v>
      </c>
      <c r="I36" s="16" t="s">
        <v>75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4">
        <v>113.97000122070312</v>
      </c>
      <c r="AF36" s="5">
        <f t="shared" si="0"/>
        <v>0</v>
      </c>
      <c r="AG36" s="34">
        <f t="shared" si="1"/>
        <v>113.97000122070312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2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2</v>
      </c>
      <c r="AZ36" s="5">
        <v>0</v>
      </c>
      <c r="BA36" s="5">
        <v>0</v>
      </c>
      <c r="BB36" s="5">
        <v>0</v>
      </c>
      <c r="BC36" s="34">
        <v>116.16000366210937</v>
      </c>
      <c r="BD36" s="5">
        <f t="shared" si="2"/>
        <v>4</v>
      </c>
      <c r="BE36" s="34">
        <f t="shared" si="3"/>
        <v>120.16000366210937</v>
      </c>
      <c r="BF36" s="34">
        <f t="shared" si="4"/>
        <v>113.97000122070312</v>
      </c>
      <c r="BG36" s="34">
        <f t="shared" si="5"/>
        <v>27.898103961480246</v>
      </c>
    </row>
    <row r="37" spans="1:59" ht="60" x14ac:dyDescent="0.25">
      <c r="A37" s="5">
        <v>28</v>
      </c>
      <c r="B37" s="16" t="s">
        <v>39</v>
      </c>
      <c r="C37" s="16">
        <v>2002</v>
      </c>
      <c r="D37" s="16">
        <v>2002</v>
      </c>
      <c r="E37" s="16">
        <v>2002</v>
      </c>
      <c r="F37" s="16">
        <v>1</v>
      </c>
      <c r="G37" s="16" t="s">
        <v>40</v>
      </c>
      <c r="H37" s="16" t="s">
        <v>41</v>
      </c>
      <c r="I37" s="16" t="s">
        <v>42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5">
        <v>0</v>
      </c>
      <c r="AD37" s="5">
        <v>0</v>
      </c>
      <c r="AE37" s="34">
        <v>135.91999816894531</v>
      </c>
      <c r="AF37" s="5">
        <f t="shared" si="0"/>
        <v>2</v>
      </c>
      <c r="AG37" s="34">
        <f t="shared" si="1"/>
        <v>137.91999816894531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34">
        <v>114.83000183105469</v>
      </c>
      <c r="BD37" s="5">
        <f t="shared" si="2"/>
        <v>0</v>
      </c>
      <c r="BE37" s="34">
        <f t="shared" si="3"/>
        <v>114.83000183105469</v>
      </c>
      <c r="BF37" s="34">
        <f t="shared" si="4"/>
        <v>114.83000183105469</v>
      </c>
      <c r="BG37" s="34">
        <f t="shared" si="5"/>
        <v>28.8632039552644</v>
      </c>
    </row>
    <row r="38" spans="1:59" ht="45" x14ac:dyDescent="0.25">
      <c r="A38" s="5">
        <v>29</v>
      </c>
      <c r="B38" s="16" t="s">
        <v>395</v>
      </c>
      <c r="C38" s="16">
        <v>2002</v>
      </c>
      <c r="D38" s="16">
        <v>2002</v>
      </c>
      <c r="E38" s="16">
        <v>2002</v>
      </c>
      <c r="F38" s="16">
        <v>1</v>
      </c>
      <c r="G38" s="16" t="s">
        <v>12</v>
      </c>
      <c r="H38" s="16" t="s">
        <v>82</v>
      </c>
      <c r="I38" s="16" t="s">
        <v>269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4">
        <v>115.01000213623047</v>
      </c>
      <c r="AF38" s="5">
        <f t="shared" si="0"/>
        <v>0</v>
      </c>
      <c r="AG38" s="34">
        <f t="shared" si="1"/>
        <v>115.01000213623047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2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4">
        <v>113.01000213623047</v>
      </c>
      <c r="BD38" s="5">
        <f t="shared" si="2"/>
        <v>2</v>
      </c>
      <c r="BE38" s="34">
        <f t="shared" si="3"/>
        <v>115.01000213623047</v>
      </c>
      <c r="BF38" s="34">
        <f t="shared" si="4"/>
        <v>115.01000213623047</v>
      </c>
      <c r="BG38" s="34">
        <f t="shared" si="5"/>
        <v>29.065201827492977</v>
      </c>
    </row>
    <row r="39" spans="1:59" ht="45" x14ac:dyDescent="0.25">
      <c r="A39" s="5">
        <v>30</v>
      </c>
      <c r="B39" s="16" t="s">
        <v>410</v>
      </c>
      <c r="C39" s="16">
        <v>1963</v>
      </c>
      <c r="D39" s="16">
        <v>1963</v>
      </c>
      <c r="E39" s="16">
        <v>1963</v>
      </c>
      <c r="F39" s="16">
        <v>1</v>
      </c>
      <c r="G39" s="16" t="s">
        <v>12</v>
      </c>
      <c r="H39" s="16" t="s">
        <v>136</v>
      </c>
      <c r="I39" s="16" t="s">
        <v>137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4">
        <v>115.37999725341797</v>
      </c>
      <c r="AF39" s="5">
        <f t="shared" si="0"/>
        <v>0</v>
      </c>
      <c r="AG39" s="34">
        <f t="shared" si="1"/>
        <v>115.37999725341797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2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34">
        <v>114.40000152587891</v>
      </c>
      <c r="BD39" s="5">
        <f t="shared" si="2"/>
        <v>4</v>
      </c>
      <c r="BE39" s="34">
        <f t="shared" si="3"/>
        <v>118.40000152587891</v>
      </c>
      <c r="BF39" s="34">
        <f t="shared" si="4"/>
        <v>115.37999725341797</v>
      </c>
      <c r="BG39" s="34">
        <f t="shared" si="5"/>
        <v>29.480413492461278</v>
      </c>
    </row>
    <row r="40" spans="1:59" ht="45" x14ac:dyDescent="0.25">
      <c r="A40" s="5">
        <v>31</v>
      </c>
      <c r="B40" s="16" t="s">
        <v>326</v>
      </c>
      <c r="C40" s="16">
        <v>1958</v>
      </c>
      <c r="D40" s="16">
        <v>1958</v>
      </c>
      <c r="E40" s="16">
        <v>1958</v>
      </c>
      <c r="F40" s="16">
        <v>1</v>
      </c>
      <c r="G40" s="16" t="s">
        <v>12</v>
      </c>
      <c r="H40" s="16" t="s">
        <v>136</v>
      </c>
      <c r="I40" s="16" t="s">
        <v>137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4">
        <v>119.84999847412109</v>
      </c>
      <c r="AF40" s="5">
        <f t="shared" si="0"/>
        <v>0</v>
      </c>
      <c r="AG40" s="34">
        <f t="shared" si="1"/>
        <v>119.84999847412109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34">
        <v>115.69000244140625</v>
      </c>
      <c r="BD40" s="5">
        <f t="shared" si="2"/>
        <v>0</v>
      </c>
      <c r="BE40" s="34">
        <f t="shared" si="3"/>
        <v>115.69000244140625</v>
      </c>
      <c r="BF40" s="34">
        <f t="shared" si="4"/>
        <v>115.69000244140625</v>
      </c>
      <c r="BG40" s="34">
        <f t="shared" si="5"/>
        <v>29.828303949048557</v>
      </c>
    </row>
    <row r="41" spans="1:59" ht="30" x14ac:dyDescent="0.25">
      <c r="A41" s="5">
        <v>32</v>
      </c>
      <c r="B41" s="16" t="s">
        <v>211</v>
      </c>
      <c r="C41" s="16">
        <v>1969</v>
      </c>
      <c r="D41" s="16">
        <v>1969</v>
      </c>
      <c r="E41" s="16">
        <v>1969</v>
      </c>
      <c r="F41" s="16" t="s">
        <v>85</v>
      </c>
      <c r="G41" s="16" t="s">
        <v>12</v>
      </c>
      <c r="H41" s="16" t="s">
        <v>74</v>
      </c>
      <c r="I41" s="16" t="s">
        <v>66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4">
        <v>117.04000091552734</v>
      </c>
      <c r="AF41" s="5">
        <f t="shared" si="0"/>
        <v>0</v>
      </c>
      <c r="AG41" s="34">
        <f t="shared" si="1"/>
        <v>117.04000091552734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34">
        <v>116.26000213623047</v>
      </c>
      <c r="BD41" s="5">
        <f t="shared" si="2"/>
        <v>0</v>
      </c>
      <c r="BE41" s="34">
        <f t="shared" si="3"/>
        <v>116.26000213623047</v>
      </c>
      <c r="BF41" s="34">
        <f t="shared" si="4"/>
        <v>116.26000213623047</v>
      </c>
      <c r="BG41" s="34">
        <f t="shared" si="5"/>
        <v>30.467962450810482</v>
      </c>
    </row>
    <row r="42" spans="1:59" ht="45" x14ac:dyDescent="0.25">
      <c r="A42" s="5">
        <v>33</v>
      </c>
      <c r="B42" s="16" t="s">
        <v>273</v>
      </c>
      <c r="C42" s="16">
        <v>1983</v>
      </c>
      <c r="D42" s="16">
        <v>1983</v>
      </c>
      <c r="E42" s="16">
        <v>1983</v>
      </c>
      <c r="F42" s="16" t="s">
        <v>11</v>
      </c>
      <c r="G42" s="16" t="s">
        <v>12</v>
      </c>
      <c r="H42" s="16" t="s">
        <v>136</v>
      </c>
      <c r="I42" s="16" t="s">
        <v>137</v>
      </c>
      <c r="J42" s="5">
        <v>2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5">
        <v>0</v>
      </c>
      <c r="AE42" s="34">
        <v>112.66000366210937</v>
      </c>
      <c r="AF42" s="5">
        <f t="shared" ref="AF42:AF73" si="6">SUM(J42:AD42)</f>
        <v>4</v>
      </c>
      <c r="AG42" s="34">
        <f t="shared" ref="AG42:AG73" si="7">AE42+AF42</f>
        <v>116.66000366210937</v>
      </c>
      <c r="AH42" s="5">
        <v>0</v>
      </c>
      <c r="AI42" s="5">
        <v>0</v>
      </c>
      <c r="AJ42" s="5">
        <v>0</v>
      </c>
      <c r="AK42" s="5">
        <v>2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2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2</v>
      </c>
      <c r="AZ42" s="5">
        <v>0</v>
      </c>
      <c r="BA42" s="5">
        <v>0</v>
      </c>
      <c r="BB42" s="5">
        <v>2</v>
      </c>
      <c r="BC42" s="34">
        <v>118.04000091552734</v>
      </c>
      <c r="BD42" s="5">
        <f t="shared" ref="BD42:BD73" si="8">SUM(AH42:BB42)</f>
        <v>8</v>
      </c>
      <c r="BE42" s="34">
        <f t="shared" ref="BE42:BE73" si="9">BC42+BD42</f>
        <v>126.04000091552734</v>
      </c>
      <c r="BF42" s="34">
        <f t="shared" ref="BF42:BF73" si="10">MIN(BE42,AG42)</f>
        <v>116.66000366210937</v>
      </c>
      <c r="BG42" s="34">
        <f t="shared" ref="BG42:BG73" si="11">IF( AND(ISNUMBER(BF$10),ISNUMBER(BF42)),(BF42-BF$10)/BF$10*100,"")</f>
        <v>30.916847562626359</v>
      </c>
    </row>
    <row r="43" spans="1:59" ht="45" x14ac:dyDescent="0.25">
      <c r="A43" s="5">
        <v>34</v>
      </c>
      <c r="B43" s="16" t="s">
        <v>295</v>
      </c>
      <c r="C43" s="16">
        <v>1989</v>
      </c>
      <c r="D43" s="16">
        <v>1989</v>
      </c>
      <c r="E43" s="16">
        <v>1989</v>
      </c>
      <c r="F43" s="16" t="s">
        <v>11</v>
      </c>
      <c r="G43" s="16" t="s">
        <v>12</v>
      </c>
      <c r="H43" s="16" t="s">
        <v>136</v>
      </c>
      <c r="I43" s="16" t="s">
        <v>137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34"/>
      <c r="AF43" s="5">
        <f t="shared" si="6"/>
        <v>0</v>
      </c>
      <c r="AG43" s="34" t="s">
        <v>864</v>
      </c>
      <c r="AH43" s="5">
        <v>0</v>
      </c>
      <c r="AI43" s="5">
        <v>0</v>
      </c>
      <c r="AJ43" s="5">
        <v>0</v>
      </c>
      <c r="AK43" s="5">
        <v>0</v>
      </c>
      <c r="AL43" s="5">
        <v>2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34">
        <v>115.45999908447266</v>
      </c>
      <c r="BD43" s="5">
        <f t="shared" si="8"/>
        <v>2</v>
      </c>
      <c r="BE43" s="34">
        <f t="shared" si="9"/>
        <v>117.45999908447266</v>
      </c>
      <c r="BF43" s="34">
        <f t="shared" si="10"/>
        <v>117.45999908447266</v>
      </c>
      <c r="BG43" s="34">
        <f t="shared" si="11"/>
        <v>31.814609224486734</v>
      </c>
    </row>
    <row r="44" spans="1:59" ht="30" x14ac:dyDescent="0.25">
      <c r="A44" s="5">
        <v>35</v>
      </c>
      <c r="B44" s="16" t="s">
        <v>399</v>
      </c>
      <c r="C44" s="16">
        <v>1968</v>
      </c>
      <c r="D44" s="16">
        <v>1968</v>
      </c>
      <c r="E44" s="16">
        <v>1968</v>
      </c>
      <c r="F44" s="16" t="s">
        <v>64</v>
      </c>
      <c r="G44" s="16" t="s">
        <v>12</v>
      </c>
      <c r="H44" s="16" t="s">
        <v>24</v>
      </c>
      <c r="I44" s="16" t="s">
        <v>66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34">
        <v>118.12000274658203</v>
      </c>
      <c r="AF44" s="5">
        <f t="shared" si="6"/>
        <v>0</v>
      </c>
      <c r="AG44" s="34">
        <f t="shared" si="7"/>
        <v>118.12000274658203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2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2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34">
        <v>114.05999755859375</v>
      </c>
      <c r="BD44" s="5">
        <f t="shared" si="8"/>
        <v>4</v>
      </c>
      <c r="BE44" s="34">
        <f t="shared" si="9"/>
        <v>118.05999755859375</v>
      </c>
      <c r="BF44" s="34">
        <f t="shared" si="10"/>
        <v>118.05999755859375</v>
      </c>
      <c r="BG44" s="34">
        <f t="shared" si="11"/>
        <v>32.487932611324858</v>
      </c>
    </row>
    <row r="45" spans="1:59" x14ac:dyDescent="0.25">
      <c r="A45" s="5">
        <v>36</v>
      </c>
      <c r="B45" s="16" t="s">
        <v>335</v>
      </c>
      <c r="C45" s="16">
        <v>1955</v>
      </c>
      <c r="D45" s="16">
        <v>1955</v>
      </c>
      <c r="E45" s="16">
        <v>1955</v>
      </c>
      <c r="F45" s="16">
        <v>1</v>
      </c>
      <c r="G45" s="16" t="s">
        <v>12</v>
      </c>
      <c r="H45" s="16" t="s">
        <v>336</v>
      </c>
      <c r="I45" s="16" t="s">
        <v>79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4">
        <v>118.44999694824219</v>
      </c>
      <c r="AF45" s="5">
        <f t="shared" si="6"/>
        <v>0</v>
      </c>
      <c r="AG45" s="34">
        <f t="shared" si="7"/>
        <v>118.44999694824219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34">
        <v>118.70999908447266</v>
      </c>
      <c r="BD45" s="5">
        <f t="shared" si="8"/>
        <v>0</v>
      </c>
      <c r="BE45" s="34">
        <f t="shared" si="9"/>
        <v>118.70999908447266</v>
      </c>
      <c r="BF45" s="34">
        <f t="shared" si="10"/>
        <v>118.44999694824219</v>
      </c>
      <c r="BG45" s="34">
        <f t="shared" si="11"/>
        <v>32.925593240858213</v>
      </c>
    </row>
    <row r="46" spans="1:59" ht="30" x14ac:dyDescent="0.25">
      <c r="A46" s="5">
        <v>37</v>
      </c>
      <c r="B46" s="16" t="s">
        <v>397</v>
      </c>
      <c r="C46" s="16">
        <v>1959</v>
      </c>
      <c r="D46" s="16">
        <v>1959</v>
      </c>
      <c r="E46" s="16">
        <v>1959</v>
      </c>
      <c r="F46" s="16">
        <v>1</v>
      </c>
      <c r="G46" s="16" t="s">
        <v>12</v>
      </c>
      <c r="H46" s="16" t="s">
        <v>336</v>
      </c>
      <c r="I46" s="16" t="s">
        <v>66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2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4">
        <v>120.19000244140625</v>
      </c>
      <c r="AF46" s="5">
        <f t="shared" si="6"/>
        <v>2</v>
      </c>
      <c r="AG46" s="34">
        <f t="shared" si="7"/>
        <v>122.19000244140625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2</v>
      </c>
      <c r="AZ46" s="5">
        <v>0</v>
      </c>
      <c r="BA46" s="5">
        <v>0</v>
      </c>
      <c r="BB46" s="5">
        <v>0</v>
      </c>
      <c r="BC46" s="34">
        <v>116.68000030517578</v>
      </c>
      <c r="BD46" s="5">
        <f t="shared" si="8"/>
        <v>2</v>
      </c>
      <c r="BE46" s="34">
        <f t="shared" si="9"/>
        <v>118.68000030517578</v>
      </c>
      <c r="BF46" s="34">
        <f t="shared" si="10"/>
        <v>118.68000030517578</v>
      </c>
      <c r="BG46" s="34">
        <f t="shared" si="11"/>
        <v>33.183704962728036</v>
      </c>
    </row>
    <row r="47" spans="1:59" x14ac:dyDescent="0.25">
      <c r="A47" s="5">
        <v>38</v>
      </c>
      <c r="B47" s="16" t="s">
        <v>139</v>
      </c>
      <c r="C47" s="16">
        <v>1975</v>
      </c>
      <c r="D47" s="16">
        <v>1975</v>
      </c>
      <c r="E47" s="16">
        <v>1975</v>
      </c>
      <c r="F47" s="16">
        <v>1</v>
      </c>
      <c r="G47" s="16" t="s">
        <v>12</v>
      </c>
      <c r="H47" s="16" t="s">
        <v>24</v>
      </c>
      <c r="I47" s="16" t="s">
        <v>25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34">
        <v>119.83999633789063</v>
      </c>
      <c r="AF47" s="5">
        <f t="shared" si="6"/>
        <v>0</v>
      </c>
      <c r="AG47" s="34">
        <f t="shared" si="7"/>
        <v>119.83999633789063</v>
      </c>
      <c r="AH47" s="5">
        <v>0</v>
      </c>
      <c r="AI47" s="5">
        <v>0</v>
      </c>
      <c r="AJ47" s="5">
        <v>2</v>
      </c>
      <c r="AK47" s="5">
        <v>0</v>
      </c>
      <c r="AL47" s="5">
        <v>0</v>
      </c>
      <c r="AM47" s="5">
        <v>0</v>
      </c>
      <c r="AN47" s="5">
        <v>2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34">
        <v>118.41999816894531</v>
      </c>
      <c r="BD47" s="5">
        <f t="shared" si="8"/>
        <v>4</v>
      </c>
      <c r="BE47" s="34">
        <f t="shared" si="9"/>
        <v>122.41999816894531</v>
      </c>
      <c r="BF47" s="34">
        <f t="shared" si="10"/>
        <v>119.83999633789063</v>
      </c>
      <c r="BG47" s="34">
        <f t="shared" si="11"/>
        <v>34.485462369045564</v>
      </c>
    </row>
    <row r="48" spans="1:59" ht="45" x14ac:dyDescent="0.25">
      <c r="A48" s="5">
        <v>39</v>
      </c>
      <c r="B48" s="16" t="s">
        <v>458</v>
      </c>
      <c r="C48" s="16">
        <v>2002</v>
      </c>
      <c r="D48" s="16">
        <v>2002</v>
      </c>
      <c r="E48" s="16">
        <v>2002</v>
      </c>
      <c r="F48" s="16">
        <v>2</v>
      </c>
      <c r="G48" s="16" t="s">
        <v>18</v>
      </c>
      <c r="H48" s="16" t="s">
        <v>19</v>
      </c>
      <c r="I48" s="16" t="s">
        <v>20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2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34">
        <v>131.66999816894531</v>
      </c>
      <c r="AF48" s="5">
        <f t="shared" si="6"/>
        <v>2</v>
      </c>
      <c r="AG48" s="34">
        <f t="shared" si="7"/>
        <v>133.66999816894531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34">
        <v>120.26000213623047</v>
      </c>
      <c r="BD48" s="5">
        <f t="shared" si="8"/>
        <v>0</v>
      </c>
      <c r="BE48" s="34">
        <f t="shared" si="9"/>
        <v>120.26000213623047</v>
      </c>
      <c r="BF48" s="34">
        <f t="shared" si="10"/>
        <v>120.26000213623047</v>
      </c>
      <c r="BG48" s="34">
        <f t="shared" si="11"/>
        <v>34.956796445426498</v>
      </c>
    </row>
    <row r="49" spans="1:59" ht="45" x14ac:dyDescent="0.25">
      <c r="A49" s="5">
        <v>40</v>
      </c>
      <c r="B49" s="16" t="s">
        <v>297</v>
      </c>
      <c r="C49" s="16">
        <v>1979</v>
      </c>
      <c r="D49" s="16">
        <v>1979</v>
      </c>
      <c r="E49" s="16">
        <v>1979</v>
      </c>
      <c r="F49" s="16">
        <v>1</v>
      </c>
      <c r="G49" s="16" t="s">
        <v>12</v>
      </c>
      <c r="H49" s="16" t="s">
        <v>136</v>
      </c>
      <c r="I49" s="16" t="s">
        <v>137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2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34">
        <v>124.48999786376953</v>
      </c>
      <c r="AF49" s="5">
        <f t="shared" si="6"/>
        <v>2</v>
      </c>
      <c r="AG49" s="34">
        <f t="shared" si="7"/>
        <v>126.48999786376953</v>
      </c>
      <c r="AH49" s="5">
        <v>0</v>
      </c>
      <c r="AI49" s="5">
        <v>0</v>
      </c>
      <c r="AJ49" s="5">
        <v>0</v>
      </c>
      <c r="AK49" s="5">
        <v>2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34">
        <v>118.5</v>
      </c>
      <c r="BD49" s="5">
        <f t="shared" si="8"/>
        <v>2</v>
      </c>
      <c r="BE49" s="34">
        <f t="shared" si="9"/>
        <v>120.5</v>
      </c>
      <c r="BF49" s="34">
        <f t="shared" si="10"/>
        <v>120.5</v>
      </c>
      <c r="BG49" s="34">
        <f t="shared" si="11"/>
        <v>35.22612408780747</v>
      </c>
    </row>
    <row r="50" spans="1:59" x14ac:dyDescent="0.25">
      <c r="A50" s="5">
        <v>41</v>
      </c>
      <c r="B50" s="16" t="s">
        <v>22</v>
      </c>
      <c r="C50" s="16">
        <v>1962</v>
      </c>
      <c r="D50" s="16">
        <v>1962</v>
      </c>
      <c r="E50" s="16">
        <v>1962</v>
      </c>
      <c r="F50" s="16">
        <v>1</v>
      </c>
      <c r="G50" s="16" t="s">
        <v>12</v>
      </c>
      <c r="H50" s="16" t="s">
        <v>24</v>
      </c>
      <c r="I50" s="16" t="s">
        <v>25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4">
        <v>133.10000610351562</v>
      </c>
      <c r="AF50" s="5">
        <f t="shared" si="6"/>
        <v>0</v>
      </c>
      <c r="AG50" s="34">
        <f t="shared" si="7"/>
        <v>133.10000610351562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34">
        <v>120.88999938964844</v>
      </c>
      <c r="BD50" s="5">
        <f t="shared" si="8"/>
        <v>0</v>
      </c>
      <c r="BE50" s="34">
        <f t="shared" si="9"/>
        <v>120.88999938964844</v>
      </c>
      <c r="BF50" s="34">
        <f t="shared" si="10"/>
        <v>120.88999938964844</v>
      </c>
      <c r="BG50" s="34">
        <f t="shared" si="11"/>
        <v>35.663784717340825</v>
      </c>
    </row>
    <row r="51" spans="1:59" ht="60" x14ac:dyDescent="0.25">
      <c r="A51" s="5">
        <v>42</v>
      </c>
      <c r="B51" s="16" t="s">
        <v>305</v>
      </c>
      <c r="C51" s="16">
        <v>2003</v>
      </c>
      <c r="D51" s="16">
        <v>2003</v>
      </c>
      <c r="E51" s="16">
        <v>2003</v>
      </c>
      <c r="F51" s="16">
        <v>2</v>
      </c>
      <c r="G51" s="16" t="s">
        <v>40</v>
      </c>
      <c r="H51" s="16" t="s">
        <v>107</v>
      </c>
      <c r="I51" s="16" t="s">
        <v>96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2</v>
      </c>
      <c r="AA51" s="5">
        <v>0</v>
      </c>
      <c r="AB51" s="5">
        <v>0</v>
      </c>
      <c r="AC51" s="5">
        <v>0</v>
      </c>
      <c r="AD51" s="5">
        <v>0</v>
      </c>
      <c r="AE51" s="34">
        <v>128.77000427246094</v>
      </c>
      <c r="AF51" s="5">
        <f t="shared" si="6"/>
        <v>2</v>
      </c>
      <c r="AG51" s="34">
        <f t="shared" si="7"/>
        <v>130.77000427246094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34">
        <v>121.70999908447266</v>
      </c>
      <c r="BD51" s="5">
        <f t="shared" si="8"/>
        <v>0</v>
      </c>
      <c r="BE51" s="34">
        <f t="shared" si="9"/>
        <v>121.70999908447266</v>
      </c>
      <c r="BF51" s="34">
        <f t="shared" si="10"/>
        <v>121.70999908447266</v>
      </c>
      <c r="BG51" s="34">
        <f t="shared" si="11"/>
        <v>36.583995343766254</v>
      </c>
    </row>
    <row r="52" spans="1:59" ht="45" x14ac:dyDescent="0.25">
      <c r="A52" s="5">
        <v>43</v>
      </c>
      <c r="B52" s="16" t="s">
        <v>104</v>
      </c>
      <c r="C52" s="16">
        <v>2003</v>
      </c>
      <c r="D52" s="16">
        <v>2003</v>
      </c>
      <c r="E52" s="16">
        <v>2003</v>
      </c>
      <c r="F52" s="16">
        <v>2</v>
      </c>
      <c r="G52" s="16" t="s">
        <v>18</v>
      </c>
      <c r="H52" s="16" t="s">
        <v>19</v>
      </c>
      <c r="I52" s="16" t="s">
        <v>20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2</v>
      </c>
      <c r="AA52" s="5">
        <v>0</v>
      </c>
      <c r="AB52" s="5">
        <v>0</v>
      </c>
      <c r="AC52" s="5">
        <v>0</v>
      </c>
      <c r="AD52" s="5">
        <v>0</v>
      </c>
      <c r="AE52" s="34">
        <v>123.90000152587891</v>
      </c>
      <c r="AF52" s="5">
        <f t="shared" si="6"/>
        <v>2</v>
      </c>
      <c r="AG52" s="34">
        <f t="shared" si="7"/>
        <v>125.90000152587891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34">
        <v>122.94999694824219</v>
      </c>
      <c r="BD52" s="5">
        <f t="shared" si="8"/>
        <v>0</v>
      </c>
      <c r="BE52" s="34">
        <f t="shared" si="9"/>
        <v>122.94999694824219</v>
      </c>
      <c r="BF52" s="34">
        <f t="shared" si="10"/>
        <v>122.94999694824219</v>
      </c>
      <c r="BG52" s="34">
        <f t="shared" si="11"/>
        <v>37.97553148480123</v>
      </c>
    </row>
    <row r="53" spans="1:59" ht="45" x14ac:dyDescent="0.25">
      <c r="A53" s="5">
        <v>44</v>
      </c>
      <c r="B53" s="16" t="s">
        <v>155</v>
      </c>
      <c r="C53" s="16">
        <v>2002</v>
      </c>
      <c r="D53" s="16">
        <v>2002</v>
      </c>
      <c r="E53" s="16">
        <v>2002</v>
      </c>
      <c r="F53" s="16">
        <v>2</v>
      </c>
      <c r="G53" s="16" t="s">
        <v>18</v>
      </c>
      <c r="H53" s="16" t="s">
        <v>19</v>
      </c>
      <c r="I53" s="16" t="s">
        <v>20</v>
      </c>
      <c r="J53" s="5">
        <v>0</v>
      </c>
      <c r="K53" s="5">
        <v>0</v>
      </c>
      <c r="L53" s="5">
        <v>0</v>
      </c>
      <c r="M53" s="5">
        <v>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4">
        <v>122.22000122070312</v>
      </c>
      <c r="AF53" s="5">
        <f t="shared" si="6"/>
        <v>2</v>
      </c>
      <c r="AG53" s="34">
        <f t="shared" si="7"/>
        <v>124.22000122070312</v>
      </c>
      <c r="AH53" s="5">
        <v>0</v>
      </c>
      <c r="AI53" s="5">
        <v>0</v>
      </c>
      <c r="AJ53" s="5">
        <v>0</v>
      </c>
      <c r="AK53" s="5">
        <v>2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34">
        <v>125.30999755859375</v>
      </c>
      <c r="BD53" s="5">
        <f t="shared" si="8"/>
        <v>2</v>
      </c>
      <c r="BE53" s="34">
        <f t="shared" si="9"/>
        <v>127.30999755859375</v>
      </c>
      <c r="BF53" s="34">
        <f t="shared" si="10"/>
        <v>124.22000122070312</v>
      </c>
      <c r="BG53" s="34">
        <f t="shared" si="11"/>
        <v>39.400741072683786</v>
      </c>
    </row>
    <row r="54" spans="1:59" x14ac:dyDescent="0.25">
      <c r="A54" s="5">
        <v>45</v>
      </c>
      <c r="B54" s="16" t="s">
        <v>168</v>
      </c>
      <c r="C54" s="16">
        <v>2003</v>
      </c>
      <c r="D54" s="16">
        <v>2003</v>
      </c>
      <c r="E54" s="16">
        <v>2003</v>
      </c>
      <c r="F54" s="16" t="s">
        <v>17</v>
      </c>
      <c r="G54" s="16" t="s">
        <v>12</v>
      </c>
      <c r="H54" s="16" t="s">
        <v>24</v>
      </c>
      <c r="I54" s="16" t="s">
        <v>25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2</v>
      </c>
      <c r="AD54" s="5">
        <v>0</v>
      </c>
      <c r="AE54" s="34">
        <v>126.04000091552734</v>
      </c>
      <c r="AF54" s="5">
        <f t="shared" si="6"/>
        <v>2</v>
      </c>
      <c r="AG54" s="34">
        <f t="shared" si="7"/>
        <v>128.04000091552734</v>
      </c>
      <c r="AH54" s="5">
        <v>0</v>
      </c>
      <c r="AI54" s="5">
        <v>0</v>
      </c>
      <c r="AJ54" s="5">
        <v>0</v>
      </c>
      <c r="AK54" s="5">
        <v>2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34">
        <v>122.94000244140625</v>
      </c>
      <c r="BD54" s="5">
        <f t="shared" si="8"/>
        <v>2</v>
      </c>
      <c r="BE54" s="34">
        <f t="shared" si="9"/>
        <v>124.94000244140625</v>
      </c>
      <c r="BF54" s="34">
        <f t="shared" si="10"/>
        <v>124.94000244140625</v>
      </c>
      <c r="BG54" s="34">
        <f t="shared" si="11"/>
        <v>40.20873256159809</v>
      </c>
    </row>
    <row r="55" spans="1:59" ht="60" x14ac:dyDescent="0.25">
      <c r="A55" s="5">
        <v>46</v>
      </c>
      <c r="B55" s="16" t="s">
        <v>195</v>
      </c>
      <c r="C55" s="16">
        <v>2002</v>
      </c>
      <c r="D55" s="16">
        <v>2002</v>
      </c>
      <c r="E55" s="16">
        <v>2002</v>
      </c>
      <c r="F55" s="16">
        <v>2</v>
      </c>
      <c r="G55" s="16" t="s">
        <v>12</v>
      </c>
      <c r="H55" s="16" t="s">
        <v>82</v>
      </c>
      <c r="I55" s="16" t="s">
        <v>196</v>
      </c>
      <c r="J55" s="5">
        <v>0</v>
      </c>
      <c r="K55" s="5">
        <v>2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4">
        <v>144.02000427246094</v>
      </c>
      <c r="AF55" s="5">
        <f t="shared" si="6"/>
        <v>2</v>
      </c>
      <c r="AG55" s="34">
        <f t="shared" si="7"/>
        <v>146.02000427246094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34">
        <v>125.56999969482422</v>
      </c>
      <c r="BD55" s="5">
        <f t="shared" si="8"/>
        <v>0</v>
      </c>
      <c r="BE55" s="34">
        <f t="shared" si="9"/>
        <v>125.56999969482422</v>
      </c>
      <c r="BF55" s="34">
        <f t="shared" si="10"/>
        <v>125.56999969482422</v>
      </c>
      <c r="BG55" s="34">
        <f t="shared" si="11"/>
        <v>40.915720833512417</v>
      </c>
    </row>
    <row r="56" spans="1:59" ht="30" x14ac:dyDescent="0.25">
      <c r="A56" s="5">
        <v>47</v>
      </c>
      <c r="B56" s="16" t="s">
        <v>261</v>
      </c>
      <c r="C56" s="16">
        <v>1969</v>
      </c>
      <c r="D56" s="16">
        <v>1969</v>
      </c>
      <c r="E56" s="16">
        <v>1969</v>
      </c>
      <c r="F56" s="16">
        <v>2</v>
      </c>
      <c r="G56" s="16" t="s">
        <v>12</v>
      </c>
      <c r="H56" s="16" t="s">
        <v>60</v>
      </c>
      <c r="I56" s="16" t="s">
        <v>146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4">
        <v>132.03999328613281</v>
      </c>
      <c r="AF56" s="5">
        <f t="shared" si="6"/>
        <v>0</v>
      </c>
      <c r="AG56" s="34">
        <f t="shared" si="7"/>
        <v>132.03999328613281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34">
        <v>125.70999908447266</v>
      </c>
      <c r="BD56" s="5">
        <f t="shared" si="8"/>
        <v>0</v>
      </c>
      <c r="BE56" s="34">
        <f t="shared" si="9"/>
        <v>125.70999908447266</v>
      </c>
      <c r="BF56" s="34">
        <f t="shared" si="10"/>
        <v>125.70999908447266</v>
      </c>
      <c r="BG56" s="34">
        <f t="shared" si="11"/>
        <v>41.072829338382263</v>
      </c>
    </row>
    <row r="57" spans="1:59" ht="45" x14ac:dyDescent="0.25">
      <c r="A57" s="5">
        <v>48</v>
      </c>
      <c r="B57" s="16" t="s">
        <v>263</v>
      </c>
      <c r="C57" s="16">
        <v>2003</v>
      </c>
      <c r="D57" s="16">
        <v>2003</v>
      </c>
      <c r="E57" s="16">
        <v>2003</v>
      </c>
      <c r="F57" s="16">
        <v>2</v>
      </c>
      <c r="G57" s="16" t="s">
        <v>12</v>
      </c>
      <c r="H57" s="16" t="s">
        <v>82</v>
      </c>
      <c r="I57" s="16" t="s">
        <v>264</v>
      </c>
      <c r="J57" s="5">
        <v>0</v>
      </c>
      <c r="K57" s="5">
        <v>2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2</v>
      </c>
      <c r="AD57" s="5">
        <v>0</v>
      </c>
      <c r="AE57" s="34">
        <v>129.3699951171875</v>
      </c>
      <c r="AF57" s="5">
        <f t="shared" si="6"/>
        <v>6</v>
      </c>
      <c r="AG57" s="34">
        <f t="shared" si="7"/>
        <v>135.3699951171875</v>
      </c>
      <c r="AH57" s="5">
        <v>0</v>
      </c>
      <c r="AI57" s="5">
        <v>2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34">
        <v>124.58999633789062</v>
      </c>
      <c r="BD57" s="5">
        <f t="shared" si="8"/>
        <v>2</v>
      </c>
      <c r="BE57" s="34">
        <f t="shared" si="9"/>
        <v>126.58999633789063</v>
      </c>
      <c r="BF57" s="34">
        <f t="shared" si="10"/>
        <v>126.58999633789063</v>
      </c>
      <c r="BG57" s="34">
        <f t="shared" si="11"/>
        <v>42.060369734960091</v>
      </c>
    </row>
    <row r="58" spans="1:59" ht="60" x14ac:dyDescent="0.25">
      <c r="A58" s="5">
        <v>49</v>
      </c>
      <c r="B58" s="16" t="s">
        <v>467</v>
      </c>
      <c r="C58" s="16">
        <v>2004</v>
      </c>
      <c r="D58" s="16">
        <v>2004</v>
      </c>
      <c r="E58" s="16">
        <v>2004</v>
      </c>
      <c r="F58" s="16">
        <v>3</v>
      </c>
      <c r="G58" s="16" t="s">
        <v>12</v>
      </c>
      <c r="H58" s="16" t="s">
        <v>82</v>
      </c>
      <c r="I58" s="16" t="s">
        <v>196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0</v>
      </c>
      <c r="AA58" s="5">
        <v>2</v>
      </c>
      <c r="AB58" s="5">
        <v>0</v>
      </c>
      <c r="AC58" s="5">
        <v>0</v>
      </c>
      <c r="AD58" s="5">
        <v>0</v>
      </c>
      <c r="AE58" s="34">
        <v>127.90000152587891</v>
      </c>
      <c r="AF58" s="5">
        <f t="shared" si="6"/>
        <v>6</v>
      </c>
      <c r="AG58" s="34">
        <f t="shared" si="7"/>
        <v>133.90000152587891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2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2</v>
      </c>
      <c r="AZ58" s="5">
        <v>0</v>
      </c>
      <c r="BA58" s="5">
        <v>0</v>
      </c>
      <c r="BB58" s="5">
        <v>0</v>
      </c>
      <c r="BC58" s="34">
        <v>122.84999847412109</v>
      </c>
      <c r="BD58" s="5">
        <f t="shared" si="8"/>
        <v>4</v>
      </c>
      <c r="BE58" s="34">
        <f t="shared" si="9"/>
        <v>126.84999847412109</v>
      </c>
      <c r="BF58" s="34">
        <f t="shared" si="10"/>
        <v>126.84999847412109</v>
      </c>
      <c r="BG58" s="34">
        <f t="shared" si="11"/>
        <v>42.352146341906121</v>
      </c>
    </row>
    <row r="59" spans="1:59" ht="45" x14ac:dyDescent="0.25">
      <c r="A59" s="5">
        <v>50</v>
      </c>
      <c r="B59" s="16" t="s">
        <v>102</v>
      </c>
      <c r="C59" s="16">
        <v>1998</v>
      </c>
      <c r="D59" s="16">
        <v>1998</v>
      </c>
      <c r="E59" s="16">
        <v>1998</v>
      </c>
      <c r="F59" s="16">
        <v>3</v>
      </c>
      <c r="G59" s="16" t="s">
        <v>12</v>
      </c>
      <c r="H59" s="16" t="s">
        <v>36</v>
      </c>
      <c r="I59" s="16" t="s">
        <v>37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34">
        <v>127.43000030517578</v>
      </c>
      <c r="AF59" s="5">
        <f t="shared" si="6"/>
        <v>0</v>
      </c>
      <c r="AG59" s="34">
        <f t="shared" si="7"/>
        <v>127.43000030517578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34">
        <v>154.27999877929687</v>
      </c>
      <c r="BD59" s="5">
        <f t="shared" si="8"/>
        <v>0</v>
      </c>
      <c r="BE59" s="34">
        <f t="shared" si="9"/>
        <v>154.27999877929687</v>
      </c>
      <c r="BF59" s="34">
        <f t="shared" si="10"/>
        <v>127.43000030517578</v>
      </c>
      <c r="BG59" s="34">
        <f t="shared" si="11"/>
        <v>43.003029325950578</v>
      </c>
    </row>
    <row r="60" spans="1:59" ht="45" x14ac:dyDescent="0.25">
      <c r="A60" s="5">
        <v>51</v>
      </c>
      <c r="B60" s="16" t="s">
        <v>135</v>
      </c>
      <c r="C60" s="16">
        <v>1981</v>
      </c>
      <c r="D60" s="16">
        <v>1981</v>
      </c>
      <c r="E60" s="16">
        <v>1981</v>
      </c>
      <c r="F60" s="16" t="s">
        <v>11</v>
      </c>
      <c r="G60" s="16" t="s">
        <v>12</v>
      </c>
      <c r="H60" s="16" t="s">
        <v>136</v>
      </c>
      <c r="I60" s="16" t="s">
        <v>137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4">
        <v>130.72999572753906</v>
      </c>
      <c r="AF60" s="5">
        <f t="shared" si="6"/>
        <v>0</v>
      </c>
      <c r="AG60" s="34">
        <f t="shared" si="7"/>
        <v>130.72999572753906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34">
        <v>128.14999389648437</v>
      </c>
      <c r="BD60" s="5">
        <f t="shared" si="8"/>
        <v>0</v>
      </c>
      <c r="BE60" s="34">
        <f t="shared" si="9"/>
        <v>128.14999389648437</v>
      </c>
      <c r="BF60" s="34">
        <f t="shared" si="10"/>
        <v>128.14999389648437</v>
      </c>
      <c r="BG60" s="34">
        <f t="shared" si="11"/>
        <v>43.811012253093494</v>
      </c>
    </row>
    <row r="61" spans="1:59" x14ac:dyDescent="0.25">
      <c r="A61" s="5">
        <v>52</v>
      </c>
      <c r="B61" s="16" t="s">
        <v>277</v>
      </c>
      <c r="C61" s="16">
        <v>1987</v>
      </c>
      <c r="D61" s="16">
        <v>1987</v>
      </c>
      <c r="E61" s="16">
        <v>1987</v>
      </c>
      <c r="F61" s="16">
        <v>1</v>
      </c>
      <c r="G61" s="16" t="s">
        <v>12</v>
      </c>
      <c r="H61" s="16" t="s">
        <v>278</v>
      </c>
      <c r="I61" s="16" t="s">
        <v>279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2</v>
      </c>
      <c r="AE61" s="34">
        <v>142.16999816894531</v>
      </c>
      <c r="AF61" s="5">
        <f t="shared" si="6"/>
        <v>2</v>
      </c>
      <c r="AG61" s="34">
        <f t="shared" si="7"/>
        <v>144.16999816894531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34">
        <v>128.19999694824219</v>
      </c>
      <c r="BD61" s="5">
        <f t="shared" si="8"/>
        <v>0</v>
      </c>
      <c r="BE61" s="34">
        <f t="shared" si="9"/>
        <v>128.19999694824219</v>
      </c>
      <c r="BF61" s="34">
        <f t="shared" si="10"/>
        <v>128.19999694824219</v>
      </c>
      <c r="BG61" s="34">
        <f t="shared" si="11"/>
        <v>43.867126102734751</v>
      </c>
    </row>
    <row r="62" spans="1:59" ht="45" x14ac:dyDescent="0.25">
      <c r="A62" s="5">
        <v>53</v>
      </c>
      <c r="B62" s="16" t="s">
        <v>449</v>
      </c>
      <c r="C62" s="16">
        <v>1993</v>
      </c>
      <c r="D62" s="16">
        <v>1993</v>
      </c>
      <c r="E62" s="16">
        <v>1993</v>
      </c>
      <c r="F62" s="16" t="s">
        <v>11</v>
      </c>
      <c r="G62" s="16" t="s">
        <v>12</v>
      </c>
      <c r="H62" s="16" t="s">
        <v>136</v>
      </c>
      <c r="I62" s="16" t="s">
        <v>137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34">
        <v>136.3800048828125</v>
      </c>
      <c r="AF62" s="5">
        <f t="shared" si="6"/>
        <v>0</v>
      </c>
      <c r="AG62" s="34">
        <f t="shared" si="7"/>
        <v>136.3800048828125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34">
        <v>129.82000732421875</v>
      </c>
      <c r="BD62" s="5">
        <f t="shared" si="8"/>
        <v>0</v>
      </c>
      <c r="BE62" s="34">
        <f t="shared" si="9"/>
        <v>129.82000732421875</v>
      </c>
      <c r="BF62" s="34">
        <f t="shared" si="10"/>
        <v>129.82000732421875</v>
      </c>
      <c r="BG62" s="34">
        <f t="shared" si="11"/>
        <v>45.685115514563321</v>
      </c>
    </row>
    <row r="63" spans="1:59" x14ac:dyDescent="0.25">
      <c r="A63" s="5">
        <v>54</v>
      </c>
      <c r="B63" s="16" t="s">
        <v>275</v>
      </c>
      <c r="C63" s="16">
        <v>1986</v>
      </c>
      <c r="D63" s="16">
        <v>1986</v>
      </c>
      <c r="E63" s="16">
        <v>1986</v>
      </c>
      <c r="F63" s="16">
        <v>2</v>
      </c>
      <c r="G63" s="16" t="s">
        <v>12</v>
      </c>
      <c r="H63" s="16" t="s">
        <v>24</v>
      </c>
      <c r="I63" s="16"/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2</v>
      </c>
      <c r="Z63" s="5">
        <v>0</v>
      </c>
      <c r="AA63" s="5">
        <v>0</v>
      </c>
      <c r="AB63" s="5">
        <v>0</v>
      </c>
      <c r="AC63" s="5">
        <v>0</v>
      </c>
      <c r="AD63" s="5">
        <v>2</v>
      </c>
      <c r="AE63" s="34">
        <v>126.05000305175781</v>
      </c>
      <c r="AF63" s="5">
        <f t="shared" si="6"/>
        <v>4</v>
      </c>
      <c r="AG63" s="34">
        <f t="shared" si="7"/>
        <v>130.05000305175781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2</v>
      </c>
      <c r="AQ63" s="5">
        <v>2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34">
        <v>128.80999755859375</v>
      </c>
      <c r="BD63" s="5">
        <f t="shared" si="8"/>
        <v>4</v>
      </c>
      <c r="BE63" s="34">
        <f t="shared" si="9"/>
        <v>132.80999755859375</v>
      </c>
      <c r="BF63" s="34">
        <f t="shared" si="10"/>
        <v>130.05000305175781</v>
      </c>
      <c r="BG63" s="34">
        <f t="shared" si="11"/>
        <v>45.943218674661765</v>
      </c>
    </row>
    <row r="64" spans="1:59" ht="60" x14ac:dyDescent="0.25">
      <c r="A64" s="5">
        <v>55</v>
      </c>
      <c r="B64" s="16" t="s">
        <v>94</v>
      </c>
      <c r="C64" s="16">
        <v>2004</v>
      </c>
      <c r="D64" s="16">
        <v>2004</v>
      </c>
      <c r="E64" s="16">
        <v>2004</v>
      </c>
      <c r="F64" s="16">
        <v>2</v>
      </c>
      <c r="G64" s="16" t="s">
        <v>40</v>
      </c>
      <c r="H64" s="16" t="s">
        <v>95</v>
      </c>
      <c r="I64" s="16" t="s">
        <v>96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34">
        <v>138.66999816894531</v>
      </c>
      <c r="AF64" s="5">
        <f t="shared" si="6"/>
        <v>0</v>
      </c>
      <c r="AG64" s="34">
        <f t="shared" si="7"/>
        <v>138.66999816894531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34">
        <v>130.46000671386719</v>
      </c>
      <c r="BD64" s="5">
        <f t="shared" si="8"/>
        <v>0</v>
      </c>
      <c r="BE64" s="34">
        <f t="shared" si="9"/>
        <v>130.46000671386719</v>
      </c>
      <c r="BF64" s="34">
        <f t="shared" si="10"/>
        <v>130.46000671386719</v>
      </c>
      <c r="BG64" s="34">
        <f t="shared" si="11"/>
        <v>46.40332826876017</v>
      </c>
    </row>
    <row r="65" spans="1:59" x14ac:dyDescent="0.25">
      <c r="A65" s="5">
        <v>56</v>
      </c>
      <c r="B65" s="16" t="s">
        <v>426</v>
      </c>
      <c r="C65" s="16">
        <v>1981</v>
      </c>
      <c r="D65" s="16">
        <v>1981</v>
      </c>
      <c r="E65" s="16">
        <v>1981</v>
      </c>
      <c r="F65" s="16">
        <v>2</v>
      </c>
      <c r="G65" s="16" t="s">
        <v>12</v>
      </c>
      <c r="H65" s="16" t="s">
        <v>24</v>
      </c>
      <c r="I65" s="16"/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2</v>
      </c>
      <c r="AD65" s="5">
        <v>0</v>
      </c>
      <c r="AE65" s="34">
        <v>147.74000549316406</v>
      </c>
      <c r="AF65" s="5">
        <f t="shared" si="6"/>
        <v>2</v>
      </c>
      <c r="AG65" s="34">
        <f t="shared" si="7"/>
        <v>149.74000549316406</v>
      </c>
      <c r="AH65" s="5">
        <v>0</v>
      </c>
      <c r="AI65" s="5">
        <v>0</v>
      </c>
      <c r="AJ65" s="5">
        <v>0</v>
      </c>
      <c r="AK65" s="5">
        <v>2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2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4">
        <v>128.63999938964844</v>
      </c>
      <c r="BD65" s="5">
        <f t="shared" si="8"/>
        <v>4</v>
      </c>
      <c r="BE65" s="34">
        <f t="shared" si="9"/>
        <v>132.63999938964844</v>
      </c>
      <c r="BF65" s="34">
        <f t="shared" si="10"/>
        <v>132.63999938964844</v>
      </c>
      <c r="BG65" s="34">
        <f t="shared" si="11"/>
        <v>48.849734576525371</v>
      </c>
    </row>
    <row r="66" spans="1:59" x14ac:dyDescent="0.25">
      <c r="A66" s="5">
        <v>57</v>
      </c>
      <c r="B66" s="16" t="s">
        <v>53</v>
      </c>
      <c r="C66" s="16">
        <v>1962</v>
      </c>
      <c r="D66" s="16">
        <v>1962</v>
      </c>
      <c r="E66" s="16">
        <v>1962</v>
      </c>
      <c r="F66" s="16">
        <v>2</v>
      </c>
      <c r="G66" s="16" t="s">
        <v>12</v>
      </c>
      <c r="H66" s="16" t="s">
        <v>24</v>
      </c>
      <c r="I66" s="16" t="s">
        <v>25</v>
      </c>
      <c r="J66" s="5">
        <v>0</v>
      </c>
      <c r="K66" s="5">
        <v>0</v>
      </c>
      <c r="L66" s="5">
        <v>2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4">
        <v>130.91999816894531</v>
      </c>
      <c r="AF66" s="5">
        <f t="shared" si="6"/>
        <v>2</v>
      </c>
      <c r="AG66" s="34">
        <f t="shared" si="7"/>
        <v>132.91999816894531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50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2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34">
        <v>124.19999694824219</v>
      </c>
      <c r="BD66" s="5">
        <f t="shared" si="8"/>
        <v>52</v>
      </c>
      <c r="BE66" s="34">
        <f t="shared" si="9"/>
        <v>176.19999694824219</v>
      </c>
      <c r="BF66" s="34">
        <f t="shared" si="10"/>
        <v>132.91999816894531</v>
      </c>
      <c r="BG66" s="34">
        <f t="shared" si="11"/>
        <v>49.163951586265071</v>
      </c>
    </row>
    <row r="67" spans="1:59" ht="45" x14ac:dyDescent="0.25">
      <c r="A67" s="5">
        <v>58</v>
      </c>
      <c r="B67" s="16" t="s">
        <v>213</v>
      </c>
      <c r="C67" s="16">
        <v>1956</v>
      </c>
      <c r="D67" s="16">
        <v>1956</v>
      </c>
      <c r="E67" s="16">
        <v>1956</v>
      </c>
      <c r="F67" s="16" t="s">
        <v>85</v>
      </c>
      <c r="G67" s="16" t="s">
        <v>12</v>
      </c>
      <c r="H67" s="16" t="s">
        <v>136</v>
      </c>
      <c r="I67" s="16" t="s">
        <v>137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</v>
      </c>
      <c r="AC67" s="5">
        <v>0</v>
      </c>
      <c r="AD67" s="5">
        <v>0</v>
      </c>
      <c r="AE67" s="34">
        <v>140.88999938964844</v>
      </c>
      <c r="AF67" s="5">
        <f t="shared" si="6"/>
        <v>2</v>
      </c>
      <c r="AG67" s="34">
        <f t="shared" si="7"/>
        <v>142.88999938964844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2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34">
        <v>133.08000183105469</v>
      </c>
      <c r="BD67" s="5">
        <f t="shared" si="8"/>
        <v>2</v>
      </c>
      <c r="BE67" s="34">
        <f t="shared" si="9"/>
        <v>135.08000183105469</v>
      </c>
      <c r="BF67" s="34">
        <f t="shared" si="10"/>
        <v>135.08000183105469</v>
      </c>
      <c r="BG67" s="34">
        <f t="shared" si="11"/>
        <v>51.587926053007983</v>
      </c>
    </row>
    <row r="68" spans="1:59" ht="30" x14ac:dyDescent="0.25">
      <c r="A68" s="5">
        <v>59</v>
      </c>
      <c r="B68" s="16" t="s">
        <v>432</v>
      </c>
      <c r="C68" s="16">
        <v>2000</v>
      </c>
      <c r="D68" s="16">
        <v>2000</v>
      </c>
      <c r="E68" s="16">
        <v>2000</v>
      </c>
      <c r="F68" s="16">
        <v>1</v>
      </c>
      <c r="G68" s="16" t="s">
        <v>40</v>
      </c>
      <c r="H68" s="16" t="s">
        <v>41</v>
      </c>
      <c r="I68" s="16" t="s">
        <v>433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34"/>
      <c r="AF68" s="5">
        <f t="shared" si="6"/>
        <v>0</v>
      </c>
      <c r="AG68" s="34" t="s">
        <v>864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4">
        <v>135.82000732421875</v>
      </c>
      <c r="BD68" s="5">
        <f t="shared" si="8"/>
        <v>0</v>
      </c>
      <c r="BE68" s="34">
        <f t="shared" si="9"/>
        <v>135.82000732421875</v>
      </c>
      <c r="BF68" s="34">
        <f t="shared" si="10"/>
        <v>135.82000732421875</v>
      </c>
      <c r="BG68" s="34">
        <f t="shared" si="11"/>
        <v>52.418366506487338</v>
      </c>
    </row>
    <row r="69" spans="1:59" ht="30" x14ac:dyDescent="0.25">
      <c r="A69" s="5">
        <v>60</v>
      </c>
      <c r="B69" s="16" t="s">
        <v>143</v>
      </c>
      <c r="C69" s="16">
        <v>1991</v>
      </c>
      <c r="D69" s="16">
        <v>1991</v>
      </c>
      <c r="E69" s="16">
        <v>1991</v>
      </c>
      <c r="F69" s="16" t="s">
        <v>11</v>
      </c>
      <c r="G69" s="16" t="s">
        <v>12</v>
      </c>
      <c r="H69" s="16" t="s">
        <v>60</v>
      </c>
      <c r="I69" s="16" t="s">
        <v>120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2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2</v>
      </c>
      <c r="W69" s="5">
        <v>0</v>
      </c>
      <c r="X69" s="5">
        <v>0</v>
      </c>
      <c r="Y69" s="5">
        <v>2</v>
      </c>
      <c r="Z69" s="5">
        <v>0</v>
      </c>
      <c r="AA69" s="5">
        <v>0</v>
      </c>
      <c r="AB69" s="5">
        <v>0</v>
      </c>
      <c r="AC69" s="5">
        <v>2</v>
      </c>
      <c r="AD69" s="5">
        <v>0</v>
      </c>
      <c r="AE69" s="34">
        <v>137.50999450683594</v>
      </c>
      <c r="AF69" s="5">
        <f t="shared" si="6"/>
        <v>8</v>
      </c>
      <c r="AG69" s="34">
        <f t="shared" si="7"/>
        <v>145.50999450683594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34">
        <v>136.88999938964844</v>
      </c>
      <c r="BD69" s="5">
        <f t="shared" si="8"/>
        <v>0</v>
      </c>
      <c r="BE69" s="34">
        <f t="shared" si="9"/>
        <v>136.88999938964844</v>
      </c>
      <c r="BF69" s="34">
        <f t="shared" si="10"/>
        <v>136.88999938964844</v>
      </c>
      <c r="BG69" s="34">
        <f t="shared" si="11"/>
        <v>53.619120695804888</v>
      </c>
    </row>
    <row r="70" spans="1:59" ht="60" x14ac:dyDescent="0.25">
      <c r="A70" s="5">
        <v>61</v>
      </c>
      <c r="B70" s="16" t="s">
        <v>328</v>
      </c>
      <c r="C70" s="16">
        <v>2003</v>
      </c>
      <c r="D70" s="16">
        <v>2003</v>
      </c>
      <c r="E70" s="16">
        <v>2003</v>
      </c>
      <c r="F70" s="16" t="s">
        <v>49</v>
      </c>
      <c r="G70" s="16" t="s">
        <v>12</v>
      </c>
      <c r="H70" s="16" t="s">
        <v>50</v>
      </c>
      <c r="I70" s="16" t="s">
        <v>127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2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4">
        <v>135.80000305175781</v>
      </c>
      <c r="AF70" s="5">
        <f t="shared" si="6"/>
        <v>2</v>
      </c>
      <c r="AG70" s="34">
        <f t="shared" si="7"/>
        <v>137.80000305175781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2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34">
        <v>139.41000366210937</v>
      </c>
      <c r="BD70" s="5">
        <f t="shared" si="8"/>
        <v>2</v>
      </c>
      <c r="BE70" s="34">
        <f t="shared" si="9"/>
        <v>141.41000366210937</v>
      </c>
      <c r="BF70" s="34">
        <f t="shared" si="10"/>
        <v>137.80000305175781</v>
      </c>
      <c r="BG70" s="34">
        <f t="shared" si="11"/>
        <v>54.640334539230295</v>
      </c>
    </row>
    <row r="71" spans="1:59" ht="45" x14ac:dyDescent="0.25">
      <c r="A71" s="5">
        <v>62</v>
      </c>
      <c r="B71" s="16" t="s">
        <v>219</v>
      </c>
      <c r="C71" s="16">
        <v>1957</v>
      </c>
      <c r="D71" s="16">
        <v>1957</v>
      </c>
      <c r="E71" s="16">
        <v>1957</v>
      </c>
      <c r="F71" s="16" t="s">
        <v>64</v>
      </c>
      <c r="G71" s="16" t="s">
        <v>12</v>
      </c>
      <c r="H71" s="16" t="s">
        <v>136</v>
      </c>
      <c r="I71" s="16" t="s">
        <v>137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4">
        <v>139.11000061035156</v>
      </c>
      <c r="AF71" s="5">
        <f t="shared" si="6"/>
        <v>0</v>
      </c>
      <c r="AG71" s="34">
        <f t="shared" si="7"/>
        <v>139.11000061035156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34">
        <v>138.1300048828125</v>
      </c>
      <c r="BD71" s="5">
        <f t="shared" si="8"/>
        <v>0</v>
      </c>
      <c r="BE71" s="34">
        <f t="shared" si="9"/>
        <v>138.1300048828125</v>
      </c>
      <c r="BF71" s="34">
        <f t="shared" si="10"/>
        <v>138.1300048828125</v>
      </c>
      <c r="BG71" s="34">
        <f t="shared" si="11"/>
        <v>55.010665398611245</v>
      </c>
    </row>
    <row r="72" spans="1:59" ht="30" x14ac:dyDescent="0.25">
      <c r="A72" s="5">
        <v>63</v>
      </c>
      <c r="B72" s="16" t="s">
        <v>309</v>
      </c>
      <c r="C72" s="16">
        <v>1981</v>
      </c>
      <c r="D72" s="16">
        <v>1981</v>
      </c>
      <c r="E72" s="16">
        <v>1981</v>
      </c>
      <c r="F72" s="16" t="s">
        <v>11</v>
      </c>
      <c r="G72" s="16" t="s">
        <v>12</v>
      </c>
      <c r="H72" s="16" t="s">
        <v>60</v>
      </c>
      <c r="I72" s="16" t="s">
        <v>146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2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34">
        <v>139.97999572753906</v>
      </c>
      <c r="AF72" s="5">
        <f t="shared" si="6"/>
        <v>2</v>
      </c>
      <c r="AG72" s="34">
        <f t="shared" si="7"/>
        <v>141.97999572753906</v>
      </c>
      <c r="AH72" s="5">
        <v>2</v>
      </c>
      <c r="AI72" s="5">
        <v>0</v>
      </c>
      <c r="AJ72" s="5">
        <v>0</v>
      </c>
      <c r="AK72" s="5">
        <v>0</v>
      </c>
      <c r="AL72" s="5">
        <v>2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2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4">
        <v>133.72999572753906</v>
      </c>
      <c r="BD72" s="5">
        <f t="shared" si="8"/>
        <v>6</v>
      </c>
      <c r="BE72" s="34">
        <f t="shared" si="9"/>
        <v>139.72999572753906</v>
      </c>
      <c r="BF72" s="34">
        <f t="shared" si="10"/>
        <v>139.72999572753906</v>
      </c>
      <c r="BG72" s="34">
        <f t="shared" si="11"/>
        <v>56.806188722331996</v>
      </c>
    </row>
    <row r="73" spans="1:59" x14ac:dyDescent="0.25">
      <c r="A73" s="5">
        <v>64</v>
      </c>
      <c r="B73" s="16" t="s">
        <v>179</v>
      </c>
      <c r="C73" s="16">
        <v>1962</v>
      </c>
      <c r="D73" s="16">
        <v>1962</v>
      </c>
      <c r="E73" s="16">
        <v>1962</v>
      </c>
      <c r="F73" s="16">
        <v>2</v>
      </c>
      <c r="G73" s="16" t="s">
        <v>12</v>
      </c>
      <c r="H73" s="16" t="s">
        <v>24</v>
      </c>
      <c r="I73" s="16" t="s">
        <v>25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50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0</v>
      </c>
      <c r="W73" s="5">
        <v>0</v>
      </c>
      <c r="X73" s="5">
        <v>0</v>
      </c>
      <c r="Y73" s="5">
        <v>2</v>
      </c>
      <c r="Z73" s="5">
        <v>0</v>
      </c>
      <c r="AA73" s="5">
        <v>0</v>
      </c>
      <c r="AB73" s="5">
        <v>0</v>
      </c>
      <c r="AC73" s="5">
        <v>2</v>
      </c>
      <c r="AD73" s="5">
        <v>0</v>
      </c>
      <c r="AE73" s="34">
        <v>179.27000427246094</v>
      </c>
      <c r="AF73" s="5">
        <f t="shared" si="6"/>
        <v>56</v>
      </c>
      <c r="AG73" s="34">
        <f t="shared" si="7"/>
        <v>235.27000427246094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2</v>
      </c>
      <c r="BB73" s="5">
        <v>0</v>
      </c>
      <c r="BC73" s="34">
        <v>141.27999877929687</v>
      </c>
      <c r="BD73" s="5">
        <f t="shared" si="8"/>
        <v>2</v>
      </c>
      <c r="BE73" s="34">
        <f t="shared" si="9"/>
        <v>143.27999877929687</v>
      </c>
      <c r="BF73" s="34">
        <f t="shared" si="10"/>
        <v>143.27999877929687</v>
      </c>
      <c r="BG73" s="34">
        <f t="shared" si="11"/>
        <v>60.790032317262266</v>
      </c>
    </row>
    <row r="74" spans="1:59" x14ac:dyDescent="0.25">
      <c r="A74" s="5">
        <v>65</v>
      </c>
      <c r="B74" s="16" t="s">
        <v>230</v>
      </c>
      <c r="C74" s="16">
        <v>1971</v>
      </c>
      <c r="D74" s="16">
        <v>1971</v>
      </c>
      <c r="E74" s="16">
        <v>1971</v>
      </c>
      <c r="F74" s="16">
        <v>2</v>
      </c>
      <c r="G74" s="16" t="s">
        <v>12</v>
      </c>
      <c r="H74" s="16" t="s">
        <v>24</v>
      </c>
      <c r="I74" s="16" t="s">
        <v>25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2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4">
        <v>143.21000671386719</v>
      </c>
      <c r="AF74" s="5">
        <f t="shared" ref="AF74:AF105" si="12">SUM(J74:AD74)</f>
        <v>2</v>
      </c>
      <c r="AG74" s="34">
        <f t="shared" ref="AG74:AG105" si="13">AE74+AF74</f>
        <v>145.21000671386719</v>
      </c>
      <c r="AH74" s="5">
        <v>0</v>
      </c>
      <c r="AI74" s="5">
        <v>0</v>
      </c>
      <c r="AJ74" s="5">
        <v>0</v>
      </c>
      <c r="AK74" s="5">
        <v>0</v>
      </c>
      <c r="AL74" s="5">
        <v>2</v>
      </c>
      <c r="AM74" s="5">
        <v>2</v>
      </c>
      <c r="AN74" s="5">
        <v>0</v>
      </c>
      <c r="AO74" s="5">
        <v>0</v>
      </c>
      <c r="AP74" s="5">
        <v>0</v>
      </c>
      <c r="AQ74" s="5">
        <v>0</v>
      </c>
      <c r="AR74" s="5">
        <v>2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2</v>
      </c>
      <c r="BA74" s="5">
        <v>0</v>
      </c>
      <c r="BB74" s="5">
        <v>2</v>
      </c>
      <c r="BC74" s="34">
        <v>165.22000122070312</v>
      </c>
      <c r="BD74" s="5">
        <f t="shared" ref="BD74:BD105" si="14">SUM(AH74:BB74)</f>
        <v>10</v>
      </c>
      <c r="BE74" s="34">
        <f t="shared" ref="BE74:BE105" si="15">BC74+BD74</f>
        <v>175.22000122070312</v>
      </c>
      <c r="BF74" s="34">
        <f t="shared" ref="BF74:BF105" si="16">MIN(BE74,AG74)</f>
        <v>145.21000671386719</v>
      </c>
      <c r="BG74" s="34">
        <f t="shared" ref="BG74:BG105" si="17">IF( AND(ISNUMBER(BF$10),ISNUMBER(BF74)),(BF74-BF$10)/BF$10*100,"")</f>
        <v>62.955903623906728</v>
      </c>
    </row>
    <row r="75" spans="1:59" x14ac:dyDescent="0.25">
      <c r="A75" s="5">
        <v>66</v>
      </c>
      <c r="B75" s="16" t="s">
        <v>266</v>
      </c>
      <c r="C75" s="16">
        <v>1955</v>
      </c>
      <c r="D75" s="16">
        <v>1955</v>
      </c>
      <c r="E75" s="16">
        <v>1955</v>
      </c>
      <c r="F75" s="16" t="s">
        <v>11</v>
      </c>
      <c r="G75" s="16" t="s">
        <v>12</v>
      </c>
      <c r="H75" s="16" t="s">
        <v>13</v>
      </c>
      <c r="I75" s="16"/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2</v>
      </c>
      <c r="AB75" s="5">
        <v>2</v>
      </c>
      <c r="AC75" s="5">
        <v>2</v>
      </c>
      <c r="AD75" s="5">
        <v>0</v>
      </c>
      <c r="AE75" s="34">
        <v>154.58999633789062</v>
      </c>
      <c r="AF75" s="5">
        <f t="shared" si="12"/>
        <v>6</v>
      </c>
      <c r="AG75" s="34">
        <f t="shared" si="13"/>
        <v>160.58999633789062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34">
        <v>146</v>
      </c>
      <c r="BD75" s="5">
        <f t="shared" si="14"/>
        <v>0</v>
      </c>
      <c r="BE75" s="34">
        <f t="shared" si="15"/>
        <v>146</v>
      </c>
      <c r="BF75" s="34">
        <f t="shared" si="16"/>
        <v>146</v>
      </c>
      <c r="BG75" s="34">
        <f t="shared" si="17"/>
        <v>63.842440803484571</v>
      </c>
    </row>
    <row r="76" spans="1:59" x14ac:dyDescent="0.25">
      <c r="A76" s="5">
        <v>67</v>
      </c>
      <c r="B76" s="16" t="s">
        <v>68</v>
      </c>
      <c r="C76" s="16">
        <v>1971</v>
      </c>
      <c r="D76" s="16">
        <v>1971</v>
      </c>
      <c r="E76" s="16">
        <v>1971</v>
      </c>
      <c r="F76" s="16">
        <v>2</v>
      </c>
      <c r="G76" s="16" t="s">
        <v>12</v>
      </c>
      <c r="H76" s="16" t="s">
        <v>24</v>
      </c>
      <c r="I76" s="16"/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2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2</v>
      </c>
      <c r="W76" s="5">
        <v>0</v>
      </c>
      <c r="X76" s="5">
        <v>0</v>
      </c>
      <c r="Y76" s="5">
        <v>0</v>
      </c>
      <c r="Z76" s="5">
        <v>2</v>
      </c>
      <c r="AA76" s="5">
        <v>0</v>
      </c>
      <c r="AB76" s="5">
        <v>0</v>
      </c>
      <c r="AC76" s="5">
        <v>0</v>
      </c>
      <c r="AD76" s="5">
        <v>0</v>
      </c>
      <c r="AE76" s="34">
        <v>143.28999328613281</v>
      </c>
      <c r="AF76" s="5">
        <f t="shared" si="12"/>
        <v>6</v>
      </c>
      <c r="AG76" s="34">
        <f t="shared" si="13"/>
        <v>149.28999328613281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2</v>
      </c>
      <c r="AX76" s="5">
        <v>0</v>
      </c>
      <c r="AY76" s="5">
        <v>0</v>
      </c>
      <c r="AZ76" s="5">
        <v>0</v>
      </c>
      <c r="BA76" s="5">
        <v>0</v>
      </c>
      <c r="BB76" s="5">
        <v>2</v>
      </c>
      <c r="BC76" s="34">
        <v>151.22000122070312</v>
      </c>
      <c r="BD76" s="5">
        <f t="shared" si="14"/>
        <v>4</v>
      </c>
      <c r="BE76" s="34">
        <f t="shared" si="15"/>
        <v>155.22000122070312</v>
      </c>
      <c r="BF76" s="34">
        <f t="shared" si="16"/>
        <v>149.28999328613281</v>
      </c>
      <c r="BG76" s="34">
        <f t="shared" si="17"/>
        <v>67.534499229697431</v>
      </c>
    </row>
    <row r="77" spans="1:59" ht="30" x14ac:dyDescent="0.25">
      <c r="A77" s="5">
        <v>68</v>
      </c>
      <c r="B77" s="16" t="s">
        <v>163</v>
      </c>
      <c r="C77" s="16">
        <v>2003</v>
      </c>
      <c r="D77" s="16">
        <v>2003</v>
      </c>
      <c r="E77" s="16">
        <v>2003</v>
      </c>
      <c r="F77" s="16">
        <v>1</v>
      </c>
      <c r="G77" s="16" t="s">
        <v>40</v>
      </c>
      <c r="H77" s="16" t="s">
        <v>41</v>
      </c>
      <c r="I77" s="16" t="s">
        <v>164</v>
      </c>
      <c r="J77" s="5">
        <v>0</v>
      </c>
      <c r="K77" s="5">
        <v>0</v>
      </c>
      <c r="L77" s="5">
        <v>2</v>
      </c>
      <c r="M77" s="5">
        <v>50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4">
        <v>151.42999267578125</v>
      </c>
      <c r="AF77" s="5">
        <f t="shared" si="12"/>
        <v>52</v>
      </c>
      <c r="AG77" s="34">
        <f t="shared" si="13"/>
        <v>203.42999267578125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34">
        <v>149.99000549316406</v>
      </c>
      <c r="BD77" s="5">
        <f t="shared" si="14"/>
        <v>0</v>
      </c>
      <c r="BE77" s="34">
        <f t="shared" si="15"/>
        <v>149.99000549316406</v>
      </c>
      <c r="BF77" s="34">
        <f t="shared" si="16"/>
        <v>149.99000549316406</v>
      </c>
      <c r="BG77" s="34">
        <f t="shared" si="17"/>
        <v>68.320058877589446</v>
      </c>
    </row>
    <row r="78" spans="1:59" ht="30" x14ac:dyDescent="0.25">
      <c r="A78" s="5">
        <v>69</v>
      </c>
      <c r="B78" s="16" t="s">
        <v>226</v>
      </c>
      <c r="C78" s="16">
        <v>2000</v>
      </c>
      <c r="D78" s="16">
        <v>2000</v>
      </c>
      <c r="E78" s="16">
        <v>2000</v>
      </c>
      <c r="F78" s="16">
        <v>1</v>
      </c>
      <c r="G78" s="16" t="s">
        <v>40</v>
      </c>
      <c r="H78" s="16" t="s">
        <v>41</v>
      </c>
      <c r="I78" s="16" t="s">
        <v>164</v>
      </c>
      <c r="J78" s="5">
        <v>0</v>
      </c>
      <c r="K78" s="5">
        <v>0</v>
      </c>
      <c r="L78" s="5">
        <v>2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</v>
      </c>
      <c r="S78" s="5">
        <v>2</v>
      </c>
      <c r="T78" s="5">
        <v>0</v>
      </c>
      <c r="U78" s="5">
        <v>2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34">
        <v>142.30000305175781</v>
      </c>
      <c r="AF78" s="5">
        <f t="shared" si="12"/>
        <v>8</v>
      </c>
      <c r="AG78" s="34">
        <f t="shared" si="13"/>
        <v>150.30000305175781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2</v>
      </c>
      <c r="BB78" s="5">
        <v>0</v>
      </c>
      <c r="BC78" s="34">
        <v>150.8699951171875</v>
      </c>
      <c r="BD78" s="5">
        <f t="shared" si="14"/>
        <v>2</v>
      </c>
      <c r="BE78" s="34">
        <f t="shared" si="15"/>
        <v>152.8699951171875</v>
      </c>
      <c r="BF78" s="34">
        <f t="shared" si="16"/>
        <v>150.30000305175781</v>
      </c>
      <c r="BG78" s="34">
        <f t="shared" si="17"/>
        <v>68.667940772405345</v>
      </c>
    </row>
    <row r="79" spans="1:59" ht="30" x14ac:dyDescent="0.25">
      <c r="A79" s="5">
        <v>70</v>
      </c>
      <c r="B79" s="16" t="s">
        <v>430</v>
      </c>
      <c r="C79" s="16">
        <v>1972</v>
      </c>
      <c r="D79" s="16">
        <v>1972</v>
      </c>
      <c r="E79" s="16">
        <v>1972</v>
      </c>
      <c r="F79" s="16" t="s">
        <v>11</v>
      </c>
      <c r="G79" s="16" t="s">
        <v>12</v>
      </c>
      <c r="H79" s="16" t="s">
        <v>60</v>
      </c>
      <c r="I79" s="16" t="s">
        <v>120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50</v>
      </c>
      <c r="X79" s="5">
        <v>0</v>
      </c>
      <c r="Y79" s="5">
        <v>0</v>
      </c>
      <c r="Z79" s="5">
        <v>2</v>
      </c>
      <c r="AA79" s="5">
        <v>0</v>
      </c>
      <c r="AB79" s="5">
        <v>0</v>
      </c>
      <c r="AC79" s="5">
        <v>2</v>
      </c>
      <c r="AD79" s="5">
        <v>0</v>
      </c>
      <c r="AE79" s="34">
        <v>144.6300048828125</v>
      </c>
      <c r="AF79" s="5">
        <f t="shared" si="12"/>
        <v>54</v>
      </c>
      <c r="AG79" s="34">
        <f t="shared" si="13"/>
        <v>198.6300048828125</v>
      </c>
      <c r="AH79" s="5">
        <v>0</v>
      </c>
      <c r="AI79" s="5">
        <v>2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2</v>
      </c>
      <c r="BB79" s="5">
        <v>0</v>
      </c>
      <c r="BC79" s="34">
        <v>146.55999755859375</v>
      </c>
      <c r="BD79" s="5">
        <f t="shared" si="14"/>
        <v>4</v>
      </c>
      <c r="BE79" s="34">
        <f t="shared" si="15"/>
        <v>150.55999755859375</v>
      </c>
      <c r="BF79" s="34">
        <f t="shared" si="16"/>
        <v>150.55999755859375</v>
      </c>
      <c r="BG79" s="34">
        <f t="shared" si="17"/>
        <v>68.959708817579994</v>
      </c>
    </row>
    <row r="80" spans="1:59" ht="45" x14ac:dyDescent="0.25">
      <c r="A80" s="5">
        <v>71</v>
      </c>
      <c r="B80" s="16" t="s">
        <v>249</v>
      </c>
      <c r="C80" s="16">
        <v>2002</v>
      </c>
      <c r="D80" s="16">
        <v>2002</v>
      </c>
      <c r="E80" s="16">
        <v>2002</v>
      </c>
      <c r="F80" s="16" t="s">
        <v>17</v>
      </c>
      <c r="G80" s="16" t="s">
        <v>18</v>
      </c>
      <c r="H80" s="16" t="s">
        <v>19</v>
      </c>
      <c r="I80" s="16" t="s">
        <v>20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4">
        <v>155.8699951171875</v>
      </c>
      <c r="AF80" s="5">
        <f t="shared" si="12"/>
        <v>0</v>
      </c>
      <c r="AG80" s="34">
        <f t="shared" si="13"/>
        <v>155.8699951171875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2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34">
        <v>157.74000549316406</v>
      </c>
      <c r="BD80" s="5">
        <f t="shared" si="14"/>
        <v>2</v>
      </c>
      <c r="BE80" s="34">
        <f t="shared" si="15"/>
        <v>159.74000549316406</v>
      </c>
      <c r="BF80" s="34">
        <f t="shared" si="16"/>
        <v>155.8699951171875</v>
      </c>
      <c r="BG80" s="34">
        <f t="shared" si="17"/>
        <v>74.918633205665913</v>
      </c>
    </row>
    <row r="81" spans="1:59" ht="30" x14ac:dyDescent="0.25">
      <c r="A81" s="5">
        <v>72</v>
      </c>
      <c r="B81" s="16" t="s">
        <v>385</v>
      </c>
      <c r="C81" s="16">
        <v>1958</v>
      </c>
      <c r="D81" s="16">
        <v>1958</v>
      </c>
      <c r="E81" s="16">
        <v>1958</v>
      </c>
      <c r="F81" s="16" t="s">
        <v>11</v>
      </c>
      <c r="G81" s="16" t="s">
        <v>12</v>
      </c>
      <c r="H81" s="16" t="s">
        <v>386</v>
      </c>
      <c r="I81" s="16" t="s">
        <v>387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2</v>
      </c>
      <c r="AC81" s="5">
        <v>0</v>
      </c>
      <c r="AD81" s="5">
        <v>0</v>
      </c>
      <c r="AE81" s="34">
        <v>177.78999328613281</v>
      </c>
      <c r="AF81" s="5">
        <f t="shared" si="12"/>
        <v>2</v>
      </c>
      <c r="AG81" s="34">
        <f t="shared" si="13"/>
        <v>179.78999328613281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2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2</v>
      </c>
      <c r="BB81" s="5">
        <v>0</v>
      </c>
      <c r="BC81" s="34">
        <v>152.13999938964844</v>
      </c>
      <c r="BD81" s="5">
        <f t="shared" si="14"/>
        <v>4</v>
      </c>
      <c r="BE81" s="34">
        <f t="shared" si="15"/>
        <v>156.13999938964844</v>
      </c>
      <c r="BF81" s="34">
        <f t="shared" si="16"/>
        <v>156.13999938964844</v>
      </c>
      <c r="BG81" s="34">
        <f t="shared" si="17"/>
        <v>75.221634294894457</v>
      </c>
    </row>
    <row r="82" spans="1:59" ht="45" x14ac:dyDescent="0.25">
      <c r="A82" s="5">
        <v>73</v>
      </c>
      <c r="B82" s="16" t="s">
        <v>157</v>
      </c>
      <c r="C82" s="16">
        <v>2005</v>
      </c>
      <c r="D82" s="16">
        <v>2005</v>
      </c>
      <c r="E82" s="16">
        <v>2005</v>
      </c>
      <c r="F82" s="16" t="s">
        <v>17</v>
      </c>
      <c r="G82" s="16" t="s">
        <v>18</v>
      </c>
      <c r="H82" s="16" t="s">
        <v>19</v>
      </c>
      <c r="I82" s="16" t="s">
        <v>20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2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2</v>
      </c>
      <c r="AD82" s="5">
        <v>0</v>
      </c>
      <c r="AE82" s="34">
        <v>154.91999816894531</v>
      </c>
      <c r="AF82" s="5">
        <f t="shared" si="12"/>
        <v>4</v>
      </c>
      <c r="AG82" s="34">
        <f t="shared" si="13"/>
        <v>158.91999816894531</v>
      </c>
      <c r="AH82" s="5">
        <v>0</v>
      </c>
      <c r="AI82" s="5">
        <v>0</v>
      </c>
      <c r="AJ82" s="5">
        <v>0</v>
      </c>
      <c r="AK82" s="5">
        <v>0</v>
      </c>
      <c r="AL82" s="5">
        <v>2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2</v>
      </c>
      <c r="AZ82" s="5">
        <v>0</v>
      </c>
      <c r="BA82" s="5">
        <v>2</v>
      </c>
      <c r="BB82" s="5">
        <v>0</v>
      </c>
      <c r="BC82" s="34">
        <v>158.30000305175781</v>
      </c>
      <c r="BD82" s="5">
        <f t="shared" si="14"/>
        <v>6</v>
      </c>
      <c r="BE82" s="34">
        <f t="shared" si="15"/>
        <v>164.30000305175781</v>
      </c>
      <c r="BF82" s="34">
        <f t="shared" si="16"/>
        <v>158.91999816894531</v>
      </c>
      <c r="BG82" s="34">
        <f t="shared" si="17"/>
        <v>78.341372551269174</v>
      </c>
    </row>
    <row r="83" spans="1:59" ht="45" x14ac:dyDescent="0.25">
      <c r="A83" s="5">
        <v>74</v>
      </c>
      <c r="B83" s="16" t="s">
        <v>153</v>
      </c>
      <c r="C83" s="16">
        <v>2004</v>
      </c>
      <c r="D83" s="16">
        <v>2004</v>
      </c>
      <c r="E83" s="16">
        <v>2004</v>
      </c>
      <c r="F83" s="16" t="s">
        <v>17</v>
      </c>
      <c r="G83" s="16" t="s">
        <v>18</v>
      </c>
      <c r="H83" s="16" t="s">
        <v>19</v>
      </c>
      <c r="I83" s="16" t="s">
        <v>20</v>
      </c>
      <c r="J83" s="5">
        <v>0</v>
      </c>
      <c r="K83" s="5">
        <v>0</v>
      </c>
      <c r="L83" s="5">
        <v>0</v>
      </c>
      <c r="M83" s="5">
        <v>2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2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2</v>
      </c>
      <c r="AD83" s="5">
        <v>0</v>
      </c>
      <c r="AE83" s="34">
        <v>175.71000671386719</v>
      </c>
      <c r="AF83" s="5">
        <f t="shared" si="12"/>
        <v>6</v>
      </c>
      <c r="AG83" s="34">
        <f t="shared" si="13"/>
        <v>181.71000671386719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2</v>
      </c>
      <c r="AP83" s="5">
        <v>0</v>
      </c>
      <c r="AQ83" s="5">
        <v>0</v>
      </c>
      <c r="AR83" s="5">
        <v>0</v>
      </c>
      <c r="AS83" s="5">
        <v>0</v>
      </c>
      <c r="AT83" s="5">
        <v>2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34">
        <v>163.63999938964844</v>
      </c>
      <c r="BD83" s="5">
        <f t="shared" si="14"/>
        <v>4</v>
      </c>
      <c r="BE83" s="34">
        <f t="shared" si="15"/>
        <v>167.63999938964844</v>
      </c>
      <c r="BF83" s="34">
        <f t="shared" si="16"/>
        <v>167.63999938964844</v>
      </c>
      <c r="BG83" s="34">
        <f t="shared" si="17"/>
        <v>88.127032029415503</v>
      </c>
    </row>
    <row r="84" spans="1:59" ht="60" x14ac:dyDescent="0.25">
      <c r="A84" s="5">
        <v>75</v>
      </c>
      <c r="B84" s="16" t="s">
        <v>148</v>
      </c>
      <c r="C84" s="16">
        <v>2006</v>
      </c>
      <c r="D84" s="16">
        <v>2006</v>
      </c>
      <c r="E84" s="16">
        <v>2006</v>
      </c>
      <c r="F84" s="16">
        <v>3</v>
      </c>
      <c r="G84" s="16" t="s">
        <v>40</v>
      </c>
      <c r="H84" s="16" t="s">
        <v>95</v>
      </c>
      <c r="I84" s="16" t="s">
        <v>96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2</v>
      </c>
      <c r="AD84" s="5">
        <v>0</v>
      </c>
      <c r="AE84" s="34">
        <v>185.97000122070312</v>
      </c>
      <c r="AF84" s="5">
        <f t="shared" si="12"/>
        <v>2</v>
      </c>
      <c r="AG84" s="34">
        <f t="shared" si="13"/>
        <v>187.97000122070312</v>
      </c>
      <c r="AH84" s="5">
        <v>0</v>
      </c>
      <c r="AI84" s="5">
        <v>2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2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34">
        <v>166.28999328613281</v>
      </c>
      <c r="BD84" s="5">
        <f t="shared" si="14"/>
        <v>4</v>
      </c>
      <c r="BE84" s="34">
        <f t="shared" si="15"/>
        <v>170.28999328613281</v>
      </c>
      <c r="BF84" s="34">
        <f t="shared" si="16"/>
        <v>170.28999328613281</v>
      </c>
      <c r="BG84" s="34">
        <f t="shared" si="17"/>
        <v>91.100877701431514</v>
      </c>
    </row>
    <row r="85" spans="1:59" ht="45" x14ac:dyDescent="0.25">
      <c r="A85" s="5">
        <v>76</v>
      </c>
      <c r="B85" s="16" t="s">
        <v>187</v>
      </c>
      <c r="C85" s="16">
        <v>2007</v>
      </c>
      <c r="D85" s="16">
        <v>2007</v>
      </c>
      <c r="E85" s="16">
        <v>2007</v>
      </c>
      <c r="F85" s="16" t="s">
        <v>188</v>
      </c>
      <c r="G85" s="16" t="s">
        <v>12</v>
      </c>
      <c r="H85" s="16" t="s">
        <v>56</v>
      </c>
      <c r="I85" s="16" t="s">
        <v>189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2</v>
      </c>
      <c r="AA85" s="5">
        <v>0</v>
      </c>
      <c r="AB85" s="5">
        <v>0</v>
      </c>
      <c r="AC85" s="5">
        <v>0</v>
      </c>
      <c r="AD85" s="5">
        <v>0</v>
      </c>
      <c r="AE85" s="34">
        <v>187.00999450683594</v>
      </c>
      <c r="AF85" s="5">
        <f t="shared" si="12"/>
        <v>2</v>
      </c>
      <c r="AG85" s="34">
        <f t="shared" si="13"/>
        <v>189.00999450683594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2</v>
      </c>
      <c r="AZ85" s="5">
        <v>0</v>
      </c>
      <c r="BA85" s="5">
        <v>0</v>
      </c>
      <c r="BB85" s="5">
        <v>0</v>
      </c>
      <c r="BC85" s="34">
        <v>171.35000610351562</v>
      </c>
      <c r="BD85" s="5">
        <f t="shared" si="14"/>
        <v>2</v>
      </c>
      <c r="BE85" s="34">
        <f t="shared" si="15"/>
        <v>173.35000610351562</v>
      </c>
      <c r="BF85" s="34">
        <f t="shared" si="16"/>
        <v>173.35000610351562</v>
      </c>
      <c r="BG85" s="34">
        <f t="shared" si="17"/>
        <v>94.534850091088686</v>
      </c>
    </row>
    <row r="86" spans="1:59" ht="60" x14ac:dyDescent="0.25">
      <c r="A86" s="5">
        <v>77</v>
      </c>
      <c r="B86" s="16" t="s">
        <v>126</v>
      </c>
      <c r="C86" s="16">
        <v>2003</v>
      </c>
      <c r="D86" s="16">
        <v>2003</v>
      </c>
      <c r="E86" s="16">
        <v>2003</v>
      </c>
      <c r="F86" s="16" t="s">
        <v>49</v>
      </c>
      <c r="G86" s="16" t="s">
        <v>12</v>
      </c>
      <c r="H86" s="16" t="s">
        <v>50</v>
      </c>
      <c r="I86" s="16" t="s">
        <v>127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2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34">
        <v>184.25999450683594</v>
      </c>
      <c r="AF86" s="5">
        <f t="shared" si="12"/>
        <v>4</v>
      </c>
      <c r="AG86" s="34">
        <f t="shared" si="13"/>
        <v>188.25999450683594</v>
      </c>
      <c r="AH86" s="5">
        <v>0</v>
      </c>
      <c r="AI86" s="5">
        <v>0</v>
      </c>
      <c r="AJ86" s="5">
        <v>0</v>
      </c>
      <c r="AK86" s="5">
        <v>0</v>
      </c>
      <c r="AL86" s="5">
        <v>2</v>
      </c>
      <c r="AM86" s="5">
        <v>2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2</v>
      </c>
      <c r="AX86" s="5">
        <v>0</v>
      </c>
      <c r="AY86" s="5">
        <v>0</v>
      </c>
      <c r="AZ86" s="5">
        <v>2</v>
      </c>
      <c r="BA86" s="5">
        <v>0</v>
      </c>
      <c r="BB86" s="5">
        <v>0</v>
      </c>
      <c r="BC86" s="34">
        <v>179.94000244140625</v>
      </c>
      <c r="BD86" s="5">
        <f t="shared" si="14"/>
        <v>8</v>
      </c>
      <c r="BE86" s="34">
        <f t="shared" si="15"/>
        <v>187.94000244140625</v>
      </c>
      <c r="BF86" s="34">
        <f t="shared" si="16"/>
        <v>187.94000244140625</v>
      </c>
      <c r="BG86" s="34">
        <f t="shared" si="17"/>
        <v>110.90786797680035</v>
      </c>
    </row>
    <row r="87" spans="1:59" ht="30" x14ac:dyDescent="0.25">
      <c r="A87" s="5">
        <v>78</v>
      </c>
      <c r="B87" s="16" t="s">
        <v>367</v>
      </c>
      <c r="C87" s="16">
        <v>1988</v>
      </c>
      <c r="D87" s="16">
        <v>1988</v>
      </c>
      <c r="E87" s="16">
        <v>1988</v>
      </c>
      <c r="F87" s="16" t="s">
        <v>11</v>
      </c>
      <c r="G87" s="16" t="s">
        <v>12</v>
      </c>
      <c r="H87" s="16" t="s">
        <v>45</v>
      </c>
      <c r="I87" s="16" t="s">
        <v>46</v>
      </c>
      <c r="J87" s="5">
        <v>2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50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2</v>
      </c>
      <c r="AA87" s="5">
        <v>0</v>
      </c>
      <c r="AB87" s="5">
        <v>0</v>
      </c>
      <c r="AC87" s="5">
        <v>0</v>
      </c>
      <c r="AD87" s="5">
        <v>0</v>
      </c>
      <c r="AE87" s="34">
        <v>139.91999816894531</v>
      </c>
      <c r="AF87" s="5">
        <f t="shared" si="12"/>
        <v>54</v>
      </c>
      <c r="AG87" s="34">
        <f t="shared" si="13"/>
        <v>193.91999816894531</v>
      </c>
      <c r="AH87" s="5">
        <v>2</v>
      </c>
      <c r="AI87" s="5">
        <v>50</v>
      </c>
      <c r="AJ87" s="5">
        <v>0</v>
      </c>
      <c r="AK87" s="5">
        <v>0</v>
      </c>
      <c r="AL87" s="5">
        <v>0</v>
      </c>
      <c r="AM87" s="5">
        <v>0</v>
      </c>
      <c r="AN87" s="5">
        <v>50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34">
        <v>146.53999328613281</v>
      </c>
      <c r="BD87" s="5">
        <f t="shared" si="14"/>
        <v>102</v>
      </c>
      <c r="BE87" s="34">
        <f t="shared" si="15"/>
        <v>248.53999328613281</v>
      </c>
      <c r="BF87" s="34">
        <f t="shared" si="16"/>
        <v>193.91999816894531</v>
      </c>
      <c r="BG87" s="34">
        <f t="shared" si="17"/>
        <v>117.61867000415931</v>
      </c>
    </row>
    <row r="88" spans="1:59" ht="45" x14ac:dyDescent="0.25">
      <c r="A88" s="5">
        <v>79</v>
      </c>
      <c r="B88" s="16" t="s">
        <v>16</v>
      </c>
      <c r="C88" s="16">
        <v>2004</v>
      </c>
      <c r="D88" s="16">
        <v>2004</v>
      </c>
      <c r="E88" s="16">
        <v>2004</v>
      </c>
      <c r="F88" s="16" t="s">
        <v>17</v>
      </c>
      <c r="G88" s="16" t="s">
        <v>18</v>
      </c>
      <c r="H88" s="16" t="s">
        <v>19</v>
      </c>
      <c r="I88" s="16" t="s">
        <v>20</v>
      </c>
      <c r="J88" s="5">
        <v>0</v>
      </c>
      <c r="K88" s="5">
        <v>2</v>
      </c>
      <c r="L88" s="5">
        <v>2</v>
      </c>
      <c r="M88" s="5">
        <v>0</v>
      </c>
      <c r="N88" s="5">
        <v>0</v>
      </c>
      <c r="O88" s="5">
        <v>0</v>
      </c>
      <c r="P88" s="5">
        <v>2</v>
      </c>
      <c r="Q88" s="5">
        <v>0</v>
      </c>
      <c r="R88" s="5">
        <v>0</v>
      </c>
      <c r="S88" s="5">
        <v>0</v>
      </c>
      <c r="T88" s="5">
        <v>2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2</v>
      </c>
      <c r="AA88" s="5">
        <v>0</v>
      </c>
      <c r="AB88" s="5">
        <v>2</v>
      </c>
      <c r="AC88" s="5">
        <v>0</v>
      </c>
      <c r="AD88" s="5">
        <v>2</v>
      </c>
      <c r="AE88" s="34">
        <v>191.25</v>
      </c>
      <c r="AF88" s="5">
        <f t="shared" si="12"/>
        <v>14</v>
      </c>
      <c r="AG88" s="34">
        <f t="shared" si="13"/>
        <v>205.25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2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34">
        <v>214.96000671386719</v>
      </c>
      <c r="BD88" s="5">
        <f t="shared" si="14"/>
        <v>2</v>
      </c>
      <c r="BE88" s="34">
        <f t="shared" si="15"/>
        <v>216.96000671386719</v>
      </c>
      <c r="BF88" s="34">
        <f t="shared" si="16"/>
        <v>205.25</v>
      </c>
      <c r="BG88" s="34">
        <f t="shared" si="17"/>
        <v>130.33329434873431</v>
      </c>
    </row>
    <row r="89" spans="1:59" ht="60" x14ac:dyDescent="0.25">
      <c r="A89" s="5">
        <v>80</v>
      </c>
      <c r="B89" s="16" t="s">
        <v>391</v>
      </c>
      <c r="C89" s="16">
        <v>2003</v>
      </c>
      <c r="D89" s="16">
        <v>2003</v>
      </c>
      <c r="E89" s="16">
        <v>2003</v>
      </c>
      <c r="F89" s="16" t="s">
        <v>49</v>
      </c>
      <c r="G89" s="16" t="s">
        <v>12</v>
      </c>
      <c r="H89" s="16" t="s">
        <v>50</v>
      </c>
      <c r="I89" s="16" t="s">
        <v>127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34"/>
      <c r="AF89" s="5">
        <f t="shared" si="12"/>
        <v>0</v>
      </c>
      <c r="AG89" s="34" t="s">
        <v>864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2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2</v>
      </c>
      <c r="BA89" s="5">
        <v>50</v>
      </c>
      <c r="BB89" s="5">
        <v>0</v>
      </c>
      <c r="BC89" s="34">
        <v>231.19999694824219</v>
      </c>
      <c r="BD89" s="5">
        <f t="shared" si="14"/>
        <v>54</v>
      </c>
      <c r="BE89" s="34">
        <f t="shared" si="15"/>
        <v>285.19999694824219</v>
      </c>
      <c r="BF89" s="34">
        <f t="shared" si="16"/>
        <v>285.19999694824219</v>
      </c>
      <c r="BG89" s="34">
        <f t="shared" si="17"/>
        <v>220.05386039141337</v>
      </c>
    </row>
    <row r="90" spans="1:59" x14ac:dyDescent="0.25">
      <c r="A90" s="5">
        <v>81</v>
      </c>
      <c r="B90" s="16" t="s">
        <v>474</v>
      </c>
      <c r="C90" s="16">
        <v>2004</v>
      </c>
      <c r="D90" s="16">
        <v>2004</v>
      </c>
      <c r="E90" s="16">
        <v>2004</v>
      </c>
      <c r="F90" s="16">
        <v>3</v>
      </c>
      <c r="G90" s="16" t="s">
        <v>12</v>
      </c>
      <c r="H90" s="16" t="s">
        <v>99</v>
      </c>
      <c r="I90" s="16" t="s">
        <v>312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2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50</v>
      </c>
      <c r="Y90" s="5">
        <v>2</v>
      </c>
      <c r="Z90" s="5">
        <v>50</v>
      </c>
      <c r="AA90" s="5">
        <v>0</v>
      </c>
      <c r="AB90" s="5">
        <v>0</v>
      </c>
      <c r="AC90" s="5">
        <v>50</v>
      </c>
      <c r="AD90" s="5">
        <v>0</v>
      </c>
      <c r="AE90" s="34">
        <v>250.42999267578125</v>
      </c>
      <c r="AF90" s="5">
        <f t="shared" si="12"/>
        <v>154</v>
      </c>
      <c r="AG90" s="34">
        <f t="shared" si="13"/>
        <v>404.42999267578125</v>
      </c>
      <c r="AH90" s="5">
        <v>0</v>
      </c>
      <c r="AI90" s="5">
        <v>50</v>
      </c>
      <c r="AJ90" s="5">
        <v>0</v>
      </c>
      <c r="AK90" s="5">
        <v>0</v>
      </c>
      <c r="AL90" s="5">
        <v>0</v>
      </c>
      <c r="AM90" s="5">
        <v>0</v>
      </c>
      <c r="AN90" s="5">
        <v>2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50</v>
      </c>
      <c r="AY90" s="5">
        <v>0</v>
      </c>
      <c r="AZ90" s="5">
        <v>0</v>
      </c>
      <c r="BA90" s="5">
        <v>2</v>
      </c>
      <c r="BB90" s="5">
        <v>0</v>
      </c>
      <c r="BC90" s="34">
        <v>200.88999938964844</v>
      </c>
      <c r="BD90" s="5">
        <f t="shared" si="14"/>
        <v>104</v>
      </c>
      <c r="BE90" s="34">
        <f t="shared" si="15"/>
        <v>304.88999938964844</v>
      </c>
      <c r="BF90" s="34">
        <f t="shared" si="16"/>
        <v>304.88999938964844</v>
      </c>
      <c r="BG90" s="34">
        <f t="shared" si="17"/>
        <v>242.15014846967753</v>
      </c>
    </row>
    <row r="91" spans="1:59" ht="60" x14ac:dyDescent="0.25">
      <c r="A91" s="5">
        <v>82</v>
      </c>
      <c r="B91" s="16" t="s">
        <v>259</v>
      </c>
      <c r="C91" s="16">
        <v>2003</v>
      </c>
      <c r="D91" s="16">
        <v>2003</v>
      </c>
      <c r="E91" s="16">
        <v>2003</v>
      </c>
      <c r="F91" s="16" t="s">
        <v>49</v>
      </c>
      <c r="G91" s="16" t="s">
        <v>12</v>
      </c>
      <c r="H91" s="16" t="s">
        <v>50</v>
      </c>
      <c r="I91" s="16" t="s">
        <v>127</v>
      </c>
      <c r="J91" s="5">
        <v>0</v>
      </c>
      <c r="K91" s="5">
        <v>2</v>
      </c>
      <c r="L91" s="5">
        <v>0</v>
      </c>
      <c r="M91" s="5">
        <v>50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50</v>
      </c>
      <c r="Z91" s="5">
        <v>50</v>
      </c>
      <c r="AA91" s="5">
        <v>0</v>
      </c>
      <c r="AB91" s="5">
        <v>0</v>
      </c>
      <c r="AC91" s="5">
        <v>0</v>
      </c>
      <c r="AD91" s="5">
        <v>0</v>
      </c>
      <c r="AE91" s="34">
        <v>195.97000122070312</v>
      </c>
      <c r="AF91" s="5">
        <f t="shared" si="12"/>
        <v>152</v>
      </c>
      <c r="AG91" s="34">
        <f t="shared" si="13"/>
        <v>347.97000122070312</v>
      </c>
      <c r="AH91" s="5">
        <v>0</v>
      </c>
      <c r="AI91" s="5">
        <v>0</v>
      </c>
      <c r="AJ91" s="5">
        <v>0</v>
      </c>
      <c r="AK91" s="5">
        <v>50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50</v>
      </c>
      <c r="AU91" s="5">
        <v>0</v>
      </c>
      <c r="AV91" s="5">
        <v>0</v>
      </c>
      <c r="AW91" s="5">
        <v>50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34">
        <v>162.16000366210937</v>
      </c>
      <c r="BD91" s="5">
        <f t="shared" si="14"/>
        <v>150</v>
      </c>
      <c r="BE91" s="34">
        <f t="shared" si="15"/>
        <v>312.16000366210937</v>
      </c>
      <c r="BF91" s="34">
        <f t="shared" si="16"/>
        <v>312.16000366210937</v>
      </c>
      <c r="BG91" s="34">
        <f t="shared" si="17"/>
        <v>250.30860904948412</v>
      </c>
    </row>
    <row r="92" spans="1:59" ht="60" x14ac:dyDescent="0.25">
      <c r="A92" s="5">
        <v>83</v>
      </c>
      <c r="B92" s="16" t="s">
        <v>166</v>
      </c>
      <c r="C92" s="16">
        <v>2007</v>
      </c>
      <c r="D92" s="16">
        <v>2007</v>
      </c>
      <c r="E92" s="16">
        <v>2007</v>
      </c>
      <c r="F92" s="16" t="s">
        <v>17</v>
      </c>
      <c r="G92" s="16" t="s">
        <v>40</v>
      </c>
      <c r="H92" s="16" t="s">
        <v>107</v>
      </c>
      <c r="I92" s="16" t="s">
        <v>96</v>
      </c>
      <c r="J92" s="5">
        <v>2</v>
      </c>
      <c r="K92" s="5">
        <v>0</v>
      </c>
      <c r="L92" s="5">
        <v>0</v>
      </c>
      <c r="M92" s="5">
        <v>2</v>
      </c>
      <c r="N92" s="5">
        <v>0</v>
      </c>
      <c r="O92" s="5">
        <v>2</v>
      </c>
      <c r="P92" s="5">
        <v>0</v>
      </c>
      <c r="Q92" s="5">
        <v>0</v>
      </c>
      <c r="R92" s="5">
        <v>2</v>
      </c>
      <c r="S92" s="5">
        <v>0</v>
      </c>
      <c r="T92" s="5">
        <v>0</v>
      </c>
      <c r="U92" s="5">
        <v>50</v>
      </c>
      <c r="V92" s="5">
        <v>0</v>
      </c>
      <c r="W92" s="5">
        <v>50</v>
      </c>
      <c r="X92" s="5">
        <v>50</v>
      </c>
      <c r="Y92" s="5">
        <v>0</v>
      </c>
      <c r="Z92" s="5">
        <v>50</v>
      </c>
      <c r="AA92" s="5">
        <v>0</v>
      </c>
      <c r="AB92" s="5">
        <v>0</v>
      </c>
      <c r="AC92" s="5">
        <v>0</v>
      </c>
      <c r="AD92" s="5">
        <v>2</v>
      </c>
      <c r="AE92" s="34">
        <v>196.27000427246094</v>
      </c>
      <c r="AF92" s="5">
        <f t="shared" si="12"/>
        <v>210</v>
      </c>
      <c r="AG92" s="34">
        <f t="shared" si="13"/>
        <v>406.27000427246094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2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50</v>
      </c>
      <c r="AY92" s="5">
        <v>0</v>
      </c>
      <c r="AZ92" s="5">
        <v>0</v>
      </c>
      <c r="BA92" s="5">
        <v>50</v>
      </c>
      <c r="BB92" s="5">
        <v>0</v>
      </c>
      <c r="BC92" s="34">
        <v>223.53999328613281</v>
      </c>
      <c r="BD92" s="5">
        <f t="shared" si="14"/>
        <v>102</v>
      </c>
      <c r="BE92" s="34">
        <f t="shared" si="15"/>
        <v>325.53999328613281</v>
      </c>
      <c r="BF92" s="34">
        <f t="shared" si="16"/>
        <v>325.53999328613281</v>
      </c>
      <c r="BG92" s="34">
        <f t="shared" si="17"/>
        <v>265.32374711746559</v>
      </c>
    </row>
    <row r="93" spans="1:59" ht="45" x14ac:dyDescent="0.25">
      <c r="A93" s="5">
        <v>84</v>
      </c>
      <c r="B93" s="16" t="s">
        <v>55</v>
      </c>
      <c r="C93" s="16">
        <v>2004</v>
      </c>
      <c r="D93" s="16">
        <v>2004</v>
      </c>
      <c r="E93" s="16">
        <v>2004</v>
      </c>
      <c r="F93" s="16" t="s">
        <v>49</v>
      </c>
      <c r="G93" s="16" t="s">
        <v>12</v>
      </c>
      <c r="H93" s="16" t="s">
        <v>56</v>
      </c>
      <c r="I93" s="16" t="s">
        <v>57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</v>
      </c>
      <c r="Q93" s="5">
        <v>0</v>
      </c>
      <c r="R93" s="5">
        <v>0</v>
      </c>
      <c r="S93" s="5">
        <v>0</v>
      </c>
      <c r="T93" s="5">
        <v>0</v>
      </c>
      <c r="U93" s="5">
        <v>50</v>
      </c>
      <c r="V93" s="5">
        <v>50</v>
      </c>
      <c r="W93" s="5">
        <v>50</v>
      </c>
      <c r="X93" s="5">
        <v>50</v>
      </c>
      <c r="Y93" s="5">
        <v>0</v>
      </c>
      <c r="Z93" s="5">
        <v>50</v>
      </c>
      <c r="AA93" s="5">
        <v>0</v>
      </c>
      <c r="AB93" s="5">
        <v>0</v>
      </c>
      <c r="AC93" s="5">
        <v>50</v>
      </c>
      <c r="AD93" s="5">
        <v>0</v>
      </c>
      <c r="AE93" s="34">
        <v>278.6099853515625</v>
      </c>
      <c r="AF93" s="5">
        <f t="shared" si="12"/>
        <v>302</v>
      </c>
      <c r="AG93" s="34">
        <f t="shared" si="13"/>
        <v>580.6099853515625</v>
      </c>
      <c r="AH93" s="5">
        <v>0</v>
      </c>
      <c r="AI93" s="5">
        <v>2</v>
      </c>
      <c r="AJ93" s="5">
        <v>0</v>
      </c>
      <c r="AK93" s="5">
        <v>0</v>
      </c>
      <c r="AL93" s="5">
        <v>2</v>
      </c>
      <c r="AM93" s="5">
        <v>2</v>
      </c>
      <c r="AN93" s="5">
        <v>2</v>
      </c>
      <c r="AO93" s="5">
        <v>2</v>
      </c>
      <c r="AP93" s="5">
        <v>0</v>
      </c>
      <c r="AQ93" s="5">
        <v>0</v>
      </c>
      <c r="AR93" s="5">
        <v>0</v>
      </c>
      <c r="AS93" s="5">
        <v>2</v>
      </c>
      <c r="AT93" s="5">
        <v>50</v>
      </c>
      <c r="AU93" s="5">
        <v>50</v>
      </c>
      <c r="AV93" s="5">
        <v>0</v>
      </c>
      <c r="AW93" s="5">
        <v>2</v>
      </c>
      <c r="AX93" s="5">
        <v>0</v>
      </c>
      <c r="AY93" s="5">
        <v>2</v>
      </c>
      <c r="AZ93" s="5">
        <v>0</v>
      </c>
      <c r="BA93" s="5">
        <v>50</v>
      </c>
      <c r="BB93" s="5">
        <v>0</v>
      </c>
      <c r="BC93" s="34">
        <v>222.3699951171875</v>
      </c>
      <c r="BD93" s="5">
        <f t="shared" si="14"/>
        <v>166</v>
      </c>
      <c r="BE93" s="34">
        <f t="shared" si="15"/>
        <v>388.3699951171875</v>
      </c>
      <c r="BF93" s="34">
        <f t="shared" si="16"/>
        <v>388.3699951171875</v>
      </c>
      <c r="BG93" s="34">
        <f t="shared" si="17"/>
        <v>335.83210914272183</v>
      </c>
    </row>
    <row r="94" spans="1:59" ht="45" x14ac:dyDescent="0.25">
      <c r="A94" s="5">
        <v>85</v>
      </c>
      <c r="B94" s="16" t="s">
        <v>307</v>
      </c>
      <c r="C94" s="16">
        <v>2001</v>
      </c>
      <c r="D94" s="16">
        <v>2001</v>
      </c>
      <c r="E94" s="16">
        <v>2001</v>
      </c>
      <c r="F94" s="16" t="s">
        <v>49</v>
      </c>
      <c r="G94" s="16" t="s">
        <v>18</v>
      </c>
      <c r="H94" s="16" t="s">
        <v>19</v>
      </c>
      <c r="I94" s="16" t="s">
        <v>20</v>
      </c>
      <c r="J94" s="5">
        <v>0</v>
      </c>
      <c r="K94" s="5">
        <v>2</v>
      </c>
      <c r="L94" s="5">
        <v>0</v>
      </c>
      <c r="M94" s="5">
        <v>2</v>
      </c>
      <c r="N94" s="5">
        <v>50</v>
      </c>
      <c r="O94" s="5">
        <v>0</v>
      </c>
      <c r="P94" s="5">
        <v>2</v>
      </c>
      <c r="Q94" s="5">
        <v>0</v>
      </c>
      <c r="R94" s="5">
        <v>0</v>
      </c>
      <c r="S94" s="5">
        <v>2</v>
      </c>
      <c r="T94" s="5">
        <v>2</v>
      </c>
      <c r="U94" s="5">
        <v>50</v>
      </c>
      <c r="V94" s="5">
        <v>0</v>
      </c>
      <c r="W94" s="5">
        <v>50</v>
      </c>
      <c r="X94" s="5">
        <v>50</v>
      </c>
      <c r="Y94" s="5">
        <v>50</v>
      </c>
      <c r="Z94" s="5">
        <v>50</v>
      </c>
      <c r="AA94" s="5">
        <v>50</v>
      </c>
      <c r="AB94" s="5">
        <v>2</v>
      </c>
      <c r="AC94" s="5">
        <v>50</v>
      </c>
      <c r="AD94" s="5">
        <v>0</v>
      </c>
      <c r="AE94" s="34">
        <v>174.32000732421875</v>
      </c>
      <c r="AF94" s="5">
        <f t="shared" si="12"/>
        <v>412</v>
      </c>
      <c r="AG94" s="34">
        <f t="shared" si="13"/>
        <v>586.32000732421875</v>
      </c>
      <c r="AH94" s="5">
        <v>0</v>
      </c>
      <c r="AI94" s="5">
        <v>2</v>
      </c>
      <c r="AJ94" s="5">
        <v>2</v>
      </c>
      <c r="AK94" s="5">
        <v>2</v>
      </c>
      <c r="AL94" s="5">
        <v>50</v>
      </c>
      <c r="AM94" s="5">
        <v>50</v>
      </c>
      <c r="AN94" s="5">
        <v>50</v>
      </c>
      <c r="AO94" s="5">
        <v>2</v>
      </c>
      <c r="AP94" s="5">
        <v>0</v>
      </c>
      <c r="AQ94" s="5">
        <v>0</v>
      </c>
      <c r="AR94" s="5">
        <v>50</v>
      </c>
      <c r="AS94" s="5">
        <v>0</v>
      </c>
      <c r="AT94" s="5">
        <v>0</v>
      </c>
      <c r="AU94" s="5">
        <v>0</v>
      </c>
      <c r="AV94" s="5">
        <v>2</v>
      </c>
      <c r="AW94" s="5">
        <v>0</v>
      </c>
      <c r="AX94" s="5">
        <v>50</v>
      </c>
      <c r="AY94" s="5">
        <v>0</v>
      </c>
      <c r="AZ94" s="5">
        <v>2</v>
      </c>
      <c r="BA94" s="5">
        <v>50</v>
      </c>
      <c r="BB94" s="5">
        <v>50</v>
      </c>
      <c r="BC94" s="34">
        <v>166.27000427246094</v>
      </c>
      <c r="BD94" s="5">
        <f t="shared" si="14"/>
        <v>362</v>
      </c>
      <c r="BE94" s="34">
        <f t="shared" si="15"/>
        <v>528.27000427246094</v>
      </c>
      <c r="BF94" s="34">
        <f t="shared" si="16"/>
        <v>528.27000427246094</v>
      </c>
      <c r="BG94" s="34">
        <f t="shared" si="17"/>
        <v>492.82908837854268</v>
      </c>
    </row>
    <row r="95" spans="1:59" ht="30" x14ac:dyDescent="0.25">
      <c r="A95" s="5">
        <v>86</v>
      </c>
      <c r="B95" s="16" t="s">
        <v>31</v>
      </c>
      <c r="C95" s="16">
        <v>2006</v>
      </c>
      <c r="D95" s="16">
        <v>2006</v>
      </c>
      <c r="E95" s="16">
        <v>2006</v>
      </c>
      <c r="F95" s="16" t="s">
        <v>11</v>
      </c>
      <c r="G95" s="16" t="s">
        <v>18</v>
      </c>
      <c r="H95" s="16" t="s">
        <v>32</v>
      </c>
      <c r="I95" s="16" t="s">
        <v>33</v>
      </c>
      <c r="J95" s="5">
        <v>0</v>
      </c>
      <c r="K95" s="5">
        <v>2</v>
      </c>
      <c r="L95" s="5">
        <v>50</v>
      </c>
      <c r="M95" s="5">
        <v>50</v>
      </c>
      <c r="N95" s="5">
        <v>50</v>
      </c>
      <c r="O95" s="5">
        <v>50</v>
      </c>
      <c r="P95" s="5">
        <v>0</v>
      </c>
      <c r="Q95" s="5">
        <v>2</v>
      </c>
      <c r="R95" s="5">
        <v>0</v>
      </c>
      <c r="S95" s="5">
        <v>50</v>
      </c>
      <c r="T95" s="5">
        <v>50</v>
      </c>
      <c r="U95" s="5">
        <v>50</v>
      </c>
      <c r="V95" s="5">
        <v>50</v>
      </c>
      <c r="W95" s="5">
        <v>50</v>
      </c>
      <c r="X95" s="5">
        <v>50</v>
      </c>
      <c r="Y95" s="5">
        <v>0</v>
      </c>
      <c r="Z95" s="5">
        <v>50</v>
      </c>
      <c r="AA95" s="5">
        <v>2</v>
      </c>
      <c r="AB95" s="5">
        <v>0</v>
      </c>
      <c r="AC95" s="5">
        <v>50</v>
      </c>
      <c r="AD95" s="5">
        <v>0</v>
      </c>
      <c r="AE95" s="34">
        <v>228.19999694824219</v>
      </c>
      <c r="AF95" s="5">
        <f t="shared" si="12"/>
        <v>606</v>
      </c>
      <c r="AG95" s="34">
        <f t="shared" si="13"/>
        <v>834.19999694824219</v>
      </c>
      <c r="AH95" s="5">
        <v>0</v>
      </c>
      <c r="AI95" s="5">
        <v>0</v>
      </c>
      <c r="AJ95" s="5">
        <v>0</v>
      </c>
      <c r="AK95" s="5">
        <v>0</v>
      </c>
      <c r="AL95" s="5">
        <v>50</v>
      </c>
      <c r="AM95" s="5">
        <v>50</v>
      </c>
      <c r="AN95" s="5">
        <v>2</v>
      </c>
      <c r="AO95" s="5">
        <v>0</v>
      </c>
      <c r="AP95" s="5">
        <v>0</v>
      </c>
      <c r="AQ95" s="5">
        <v>50</v>
      </c>
      <c r="AR95" s="5">
        <v>0</v>
      </c>
      <c r="AS95" s="5">
        <v>50</v>
      </c>
      <c r="AT95" s="5">
        <v>50</v>
      </c>
      <c r="AU95" s="5">
        <v>50</v>
      </c>
      <c r="AV95" s="5">
        <v>50</v>
      </c>
      <c r="AW95" s="5">
        <v>0</v>
      </c>
      <c r="AX95" s="5">
        <v>50</v>
      </c>
      <c r="AY95" s="5">
        <v>0</v>
      </c>
      <c r="AZ95" s="5">
        <v>0</v>
      </c>
      <c r="BA95" s="5">
        <v>50</v>
      </c>
      <c r="BB95" s="5">
        <v>0</v>
      </c>
      <c r="BC95" s="34">
        <v>208.55999755859375</v>
      </c>
      <c r="BD95" s="5">
        <f t="shared" si="14"/>
        <v>452</v>
      </c>
      <c r="BE95" s="34">
        <f t="shared" si="15"/>
        <v>660.55999755859375</v>
      </c>
      <c r="BF95" s="34">
        <f t="shared" si="16"/>
        <v>660.55999755859375</v>
      </c>
      <c r="BG95" s="34">
        <f t="shared" si="17"/>
        <v>641.28604313112203</v>
      </c>
    </row>
    <row r="96" spans="1:59" ht="45" x14ac:dyDescent="0.25">
      <c r="A96" s="5">
        <v>87</v>
      </c>
      <c r="B96" s="16" t="s">
        <v>217</v>
      </c>
      <c r="C96" s="16">
        <v>2007</v>
      </c>
      <c r="D96" s="16">
        <v>2007</v>
      </c>
      <c r="E96" s="16">
        <v>2007</v>
      </c>
      <c r="F96" s="16" t="s">
        <v>188</v>
      </c>
      <c r="G96" s="16" t="s">
        <v>12</v>
      </c>
      <c r="H96" s="16" t="s">
        <v>56</v>
      </c>
      <c r="I96" s="16" t="s">
        <v>57</v>
      </c>
      <c r="J96" s="5">
        <v>0</v>
      </c>
      <c r="K96" s="5">
        <v>2</v>
      </c>
      <c r="L96" s="5">
        <v>0</v>
      </c>
      <c r="M96" s="5">
        <v>50</v>
      </c>
      <c r="N96" s="5">
        <v>50</v>
      </c>
      <c r="O96" s="5">
        <v>2</v>
      </c>
      <c r="P96" s="5">
        <v>50</v>
      </c>
      <c r="Q96" s="5">
        <v>50</v>
      </c>
      <c r="R96" s="5">
        <v>0</v>
      </c>
      <c r="S96" s="5">
        <v>0</v>
      </c>
      <c r="T96" s="5">
        <v>50</v>
      </c>
      <c r="U96" s="5">
        <v>0</v>
      </c>
      <c r="V96" s="5">
        <v>50</v>
      </c>
      <c r="W96" s="5">
        <v>50</v>
      </c>
      <c r="X96" s="5">
        <v>0</v>
      </c>
      <c r="Y96" s="5">
        <v>50</v>
      </c>
      <c r="Z96" s="5">
        <v>2</v>
      </c>
      <c r="AA96" s="5">
        <v>50</v>
      </c>
      <c r="AB96" s="5">
        <v>50</v>
      </c>
      <c r="AC96" s="5">
        <v>50</v>
      </c>
      <c r="AD96" s="5">
        <v>50</v>
      </c>
      <c r="AE96" s="34">
        <v>123.09999847412109</v>
      </c>
      <c r="AF96" s="5">
        <f t="shared" si="12"/>
        <v>606</v>
      </c>
      <c r="AG96" s="34">
        <f t="shared" si="13"/>
        <v>729.09999847412109</v>
      </c>
      <c r="AH96" s="5">
        <v>0</v>
      </c>
      <c r="AI96" s="5">
        <v>0</v>
      </c>
      <c r="AJ96" s="5">
        <v>2</v>
      </c>
      <c r="AK96" s="5">
        <v>50</v>
      </c>
      <c r="AL96" s="5">
        <v>0</v>
      </c>
      <c r="AM96" s="5">
        <v>2</v>
      </c>
      <c r="AN96" s="5">
        <v>50</v>
      </c>
      <c r="AO96" s="5">
        <v>50</v>
      </c>
      <c r="AP96" s="5">
        <v>50</v>
      </c>
      <c r="AQ96" s="5">
        <v>0</v>
      </c>
      <c r="AR96" s="5">
        <v>50</v>
      </c>
      <c r="AS96" s="5">
        <v>0</v>
      </c>
      <c r="AT96" s="5">
        <v>50</v>
      </c>
      <c r="AU96" s="5">
        <v>50</v>
      </c>
      <c r="AV96" s="5">
        <v>50</v>
      </c>
      <c r="AW96" s="5">
        <v>50</v>
      </c>
      <c r="AX96" s="5">
        <v>50</v>
      </c>
      <c r="AY96" s="5">
        <v>0</v>
      </c>
      <c r="AZ96" s="5">
        <v>50</v>
      </c>
      <c r="BA96" s="5">
        <v>50</v>
      </c>
      <c r="BB96" s="5">
        <v>50</v>
      </c>
      <c r="BC96" s="34">
        <v>89.120002746582031</v>
      </c>
      <c r="BD96" s="5">
        <f t="shared" si="14"/>
        <v>654</v>
      </c>
      <c r="BE96" s="34">
        <f t="shared" si="15"/>
        <v>743.12000274658203</v>
      </c>
      <c r="BF96" s="34">
        <f t="shared" si="16"/>
        <v>729.09999847412109</v>
      </c>
      <c r="BG96" s="34">
        <f t="shared" si="17"/>
        <v>718.20221465628003</v>
      </c>
    </row>
    <row r="97" spans="1:59" ht="45" x14ac:dyDescent="0.25">
      <c r="A97" s="5">
        <v>88</v>
      </c>
      <c r="B97" s="16" t="s">
        <v>129</v>
      </c>
      <c r="C97" s="16">
        <v>2005</v>
      </c>
      <c r="D97" s="16">
        <v>2005</v>
      </c>
      <c r="E97" s="16">
        <v>2005</v>
      </c>
      <c r="F97" s="16" t="s">
        <v>49</v>
      </c>
      <c r="G97" s="16" t="s">
        <v>12</v>
      </c>
      <c r="H97" s="16" t="s">
        <v>82</v>
      </c>
      <c r="I97" s="16" t="s">
        <v>57</v>
      </c>
      <c r="J97" s="5">
        <v>2</v>
      </c>
      <c r="K97" s="5">
        <v>0</v>
      </c>
      <c r="L97" s="5">
        <v>0</v>
      </c>
      <c r="M97" s="5">
        <v>0</v>
      </c>
      <c r="N97" s="5"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34"/>
      <c r="AF97" s="5">
        <f t="shared" si="12"/>
        <v>2</v>
      </c>
      <c r="AG97" s="34" t="s">
        <v>865</v>
      </c>
      <c r="AH97" s="5">
        <v>0</v>
      </c>
      <c r="AI97" s="5">
        <v>50</v>
      </c>
      <c r="AJ97" s="5">
        <v>2</v>
      </c>
      <c r="AK97" s="5">
        <v>0</v>
      </c>
      <c r="AL97" s="5">
        <v>0</v>
      </c>
      <c r="AM97" s="5">
        <v>2</v>
      </c>
      <c r="AN97" s="5">
        <v>2</v>
      </c>
      <c r="AO97" s="5">
        <v>2</v>
      </c>
      <c r="AP97" s="5">
        <v>2</v>
      </c>
      <c r="AQ97" s="5">
        <v>50</v>
      </c>
      <c r="AR97" s="5">
        <v>50</v>
      </c>
      <c r="AS97" s="5">
        <v>0</v>
      </c>
      <c r="AT97" s="5">
        <v>50</v>
      </c>
      <c r="AU97" s="5">
        <v>50</v>
      </c>
      <c r="AV97" s="5">
        <v>50</v>
      </c>
      <c r="AW97" s="5">
        <v>0</v>
      </c>
      <c r="AX97" s="5">
        <v>50</v>
      </c>
      <c r="AY97" s="5">
        <v>50</v>
      </c>
      <c r="AZ97" s="5">
        <v>50</v>
      </c>
      <c r="BA97" s="5">
        <v>50</v>
      </c>
      <c r="BB97" s="5">
        <v>50</v>
      </c>
      <c r="BC97" s="34">
        <v>222.78999328613281</v>
      </c>
      <c r="BD97" s="5">
        <f t="shared" si="14"/>
        <v>560</v>
      </c>
      <c r="BE97" s="34">
        <f t="shared" si="15"/>
        <v>782.78999328613281</v>
      </c>
      <c r="BF97" s="34">
        <f t="shared" si="16"/>
        <v>782.78999328613281</v>
      </c>
      <c r="BG97" s="34">
        <f t="shared" si="17"/>
        <v>778.45358312700887</v>
      </c>
    </row>
    <row r="98" spans="1:59" ht="45" x14ac:dyDescent="0.25">
      <c r="A98" s="5">
        <v>89</v>
      </c>
      <c r="B98" s="16" t="s">
        <v>81</v>
      </c>
      <c r="C98" s="16">
        <v>2006</v>
      </c>
      <c r="D98" s="16">
        <v>2006</v>
      </c>
      <c r="E98" s="16">
        <v>2006</v>
      </c>
      <c r="F98" s="16" t="s">
        <v>11</v>
      </c>
      <c r="G98" s="16" t="s">
        <v>12</v>
      </c>
      <c r="H98" s="16" t="s">
        <v>82</v>
      </c>
      <c r="I98" s="16" t="s">
        <v>57</v>
      </c>
      <c r="J98" s="5">
        <v>50</v>
      </c>
      <c r="K98" s="5">
        <v>2</v>
      </c>
      <c r="L98" s="5">
        <v>2</v>
      </c>
      <c r="M98" s="5">
        <v>50</v>
      </c>
      <c r="N98" s="5">
        <v>50</v>
      </c>
      <c r="O98" s="5">
        <v>0</v>
      </c>
      <c r="P98" s="5">
        <v>50</v>
      </c>
      <c r="Q98" s="5">
        <v>0</v>
      </c>
      <c r="R98" s="5">
        <v>0</v>
      </c>
      <c r="S98" s="5">
        <v>50</v>
      </c>
      <c r="T98" s="5">
        <v>50</v>
      </c>
      <c r="U98" s="5">
        <v>50</v>
      </c>
      <c r="V98" s="5">
        <v>50</v>
      </c>
      <c r="W98" s="5">
        <v>50</v>
      </c>
      <c r="X98" s="5">
        <v>50</v>
      </c>
      <c r="Y98" s="5">
        <v>50</v>
      </c>
      <c r="Z98" s="5">
        <v>50</v>
      </c>
      <c r="AA98" s="5">
        <v>2</v>
      </c>
      <c r="AB98" s="5">
        <v>50</v>
      </c>
      <c r="AC98" s="5">
        <v>50</v>
      </c>
      <c r="AD98" s="5">
        <v>50</v>
      </c>
      <c r="AE98" s="34">
        <v>195.83000183105469</v>
      </c>
      <c r="AF98" s="5">
        <f t="shared" si="12"/>
        <v>756</v>
      </c>
      <c r="AG98" s="34">
        <f t="shared" si="13"/>
        <v>951.83000183105469</v>
      </c>
      <c r="AH98" s="5">
        <v>0</v>
      </c>
      <c r="AI98" s="5">
        <v>0</v>
      </c>
      <c r="AJ98" s="5">
        <v>2</v>
      </c>
      <c r="AK98" s="5">
        <v>2</v>
      </c>
      <c r="AL98" s="5">
        <v>2</v>
      </c>
      <c r="AM98" s="5">
        <v>0</v>
      </c>
      <c r="AN98" s="5">
        <v>2</v>
      </c>
      <c r="AO98" s="5">
        <v>0</v>
      </c>
      <c r="AP98" s="5">
        <v>0</v>
      </c>
      <c r="AQ98" s="5">
        <v>0</v>
      </c>
      <c r="AR98" s="5">
        <v>50</v>
      </c>
      <c r="AS98" s="5">
        <v>50</v>
      </c>
      <c r="AT98" s="5">
        <v>50</v>
      </c>
      <c r="AU98" s="5">
        <v>50</v>
      </c>
      <c r="AV98" s="5">
        <v>50</v>
      </c>
      <c r="AW98" s="5">
        <v>0</v>
      </c>
      <c r="AX98" s="5">
        <v>50</v>
      </c>
      <c r="AY98" s="5"/>
      <c r="AZ98" s="5"/>
      <c r="BA98" s="5"/>
      <c r="BB98" s="5"/>
      <c r="BC98" s="34"/>
      <c r="BD98" s="5">
        <f t="shared" si="14"/>
        <v>308</v>
      </c>
      <c r="BE98" s="34" t="s">
        <v>865</v>
      </c>
      <c r="BF98" s="34">
        <f t="shared" si="16"/>
        <v>951.83000183105469</v>
      </c>
      <c r="BG98" s="34">
        <f t="shared" si="17"/>
        <v>968.15171732866577</v>
      </c>
    </row>
    <row r="99" spans="1:59" ht="45" x14ac:dyDescent="0.25">
      <c r="A99" s="5"/>
      <c r="B99" s="16" t="s">
        <v>403</v>
      </c>
      <c r="C99" s="16">
        <v>2005</v>
      </c>
      <c r="D99" s="16">
        <v>2005</v>
      </c>
      <c r="E99" s="16">
        <v>2005</v>
      </c>
      <c r="F99" s="16" t="s">
        <v>11</v>
      </c>
      <c r="G99" s="16" t="s">
        <v>12</v>
      </c>
      <c r="H99" s="16" t="s">
        <v>56</v>
      </c>
      <c r="I99" s="16" t="s">
        <v>57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34"/>
      <c r="AF99" s="5">
        <f t="shared" si="12"/>
        <v>0</v>
      </c>
      <c r="AG99" s="34" t="s">
        <v>865</v>
      </c>
      <c r="AH99" s="5">
        <v>2</v>
      </c>
      <c r="AI99" s="5">
        <v>0</v>
      </c>
      <c r="AJ99" s="5">
        <v>50</v>
      </c>
      <c r="AK99" s="5">
        <v>50</v>
      </c>
      <c r="AL99" s="5">
        <v>0</v>
      </c>
      <c r="AM99" s="5">
        <v>0</v>
      </c>
      <c r="AN99" s="5">
        <v>50</v>
      </c>
      <c r="AO99" s="5">
        <v>0</v>
      </c>
      <c r="AP99" s="5">
        <v>50</v>
      </c>
      <c r="AQ99" s="5">
        <v>50</v>
      </c>
      <c r="AR99" s="5">
        <v>50</v>
      </c>
      <c r="AS99" s="5">
        <v>50</v>
      </c>
      <c r="AT99" s="5">
        <v>50</v>
      </c>
      <c r="AU99" s="5">
        <v>50</v>
      </c>
      <c r="AV99" s="5">
        <v>50</v>
      </c>
      <c r="AW99" s="5">
        <v>50</v>
      </c>
      <c r="AX99" s="5">
        <v>50</v>
      </c>
      <c r="AY99" s="5">
        <v>2</v>
      </c>
      <c r="AZ99" s="5">
        <v>50</v>
      </c>
      <c r="BA99" s="5">
        <v>50</v>
      </c>
      <c r="BB99" s="5">
        <v>50</v>
      </c>
      <c r="BC99" s="34">
        <v>182.22999572753906</v>
      </c>
      <c r="BD99" s="5">
        <f t="shared" si="14"/>
        <v>754</v>
      </c>
      <c r="BE99" s="34">
        <f t="shared" si="15"/>
        <v>936.22999572753906</v>
      </c>
      <c r="BF99" s="34">
        <f t="shared" si="16"/>
        <v>936.22999572753906</v>
      </c>
      <c r="BG99" s="34">
        <f t="shared" si="17"/>
        <v>950.64525790024618</v>
      </c>
    </row>
    <row r="100" spans="1:59" x14ac:dyDescent="0.25">
      <c r="A100" s="5"/>
      <c r="B100" s="16" t="s">
        <v>10</v>
      </c>
      <c r="C100" s="16">
        <v>1963</v>
      </c>
      <c r="D100" s="16">
        <v>1963</v>
      </c>
      <c r="E100" s="16">
        <v>1963</v>
      </c>
      <c r="F100" s="16" t="s">
        <v>11</v>
      </c>
      <c r="G100" s="16" t="s">
        <v>12</v>
      </c>
      <c r="H100" s="16" t="s">
        <v>13</v>
      </c>
      <c r="I100" s="1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34"/>
      <c r="AF100" s="5">
        <f t="shared" si="12"/>
        <v>0</v>
      </c>
      <c r="AG100" s="34" t="s">
        <v>864</v>
      </c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4"/>
      <c r="BD100" s="5">
        <f t="shared" si="14"/>
        <v>0</v>
      </c>
      <c r="BE100" s="34" t="s">
        <v>864</v>
      </c>
      <c r="BF100" s="34"/>
      <c r="BG100" s="34" t="str">
        <f t="shared" si="17"/>
        <v/>
      </c>
    </row>
    <row r="101" spans="1:59" ht="30" x14ac:dyDescent="0.25">
      <c r="A101" s="5"/>
      <c r="B101" s="16" t="s">
        <v>63</v>
      </c>
      <c r="C101" s="16">
        <v>1952</v>
      </c>
      <c r="D101" s="16">
        <v>1952</v>
      </c>
      <c r="E101" s="16">
        <v>1952</v>
      </c>
      <c r="F101" s="16" t="s">
        <v>64</v>
      </c>
      <c r="G101" s="16" t="s">
        <v>12</v>
      </c>
      <c r="H101" s="16" t="s">
        <v>65</v>
      </c>
      <c r="I101" s="16" t="s">
        <v>66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34"/>
      <c r="AF101" s="5">
        <f t="shared" si="12"/>
        <v>0</v>
      </c>
      <c r="AG101" s="34" t="s">
        <v>864</v>
      </c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34"/>
      <c r="BD101" s="5">
        <f t="shared" si="14"/>
        <v>0</v>
      </c>
      <c r="BE101" s="34" t="s">
        <v>864</v>
      </c>
      <c r="BF101" s="34"/>
      <c r="BG101" s="34" t="str">
        <f t="shared" si="17"/>
        <v/>
      </c>
    </row>
    <row r="102" spans="1:59" ht="30" x14ac:dyDescent="0.25">
      <c r="A102" s="5"/>
      <c r="B102" s="16" t="s">
        <v>365</v>
      </c>
      <c r="C102" s="16">
        <v>1963</v>
      </c>
      <c r="D102" s="16">
        <v>1963</v>
      </c>
      <c r="E102" s="16">
        <v>1963</v>
      </c>
      <c r="F102" s="16">
        <v>1</v>
      </c>
      <c r="G102" s="16" t="s">
        <v>12</v>
      </c>
      <c r="H102" s="16" t="s">
        <v>65</v>
      </c>
      <c r="I102" s="16" t="s">
        <v>66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34"/>
      <c r="AF102" s="5">
        <f t="shared" si="12"/>
        <v>0</v>
      </c>
      <c r="AG102" s="34" t="s">
        <v>864</v>
      </c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34"/>
      <c r="BD102" s="5">
        <f t="shared" si="14"/>
        <v>0</v>
      </c>
      <c r="BE102" s="34" t="s">
        <v>864</v>
      </c>
      <c r="BF102" s="34"/>
      <c r="BG102" s="34" t="str">
        <f t="shared" si="17"/>
        <v/>
      </c>
    </row>
    <row r="103" spans="1:59" ht="30" x14ac:dyDescent="0.25">
      <c r="A103" s="5"/>
      <c r="B103" s="16" t="s">
        <v>131</v>
      </c>
      <c r="C103" s="16">
        <v>1980</v>
      </c>
      <c r="D103" s="16">
        <v>1980</v>
      </c>
      <c r="E103" s="16">
        <v>1980</v>
      </c>
      <c r="F103" s="16">
        <v>1</v>
      </c>
      <c r="G103" s="16" t="s">
        <v>12</v>
      </c>
      <c r="H103" s="16" t="s">
        <v>60</v>
      </c>
      <c r="I103" s="16" t="s">
        <v>61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34"/>
      <c r="AF103" s="5">
        <f t="shared" si="12"/>
        <v>0</v>
      </c>
      <c r="AG103" s="34" t="s">
        <v>864</v>
      </c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34"/>
      <c r="BD103" s="5">
        <f t="shared" si="14"/>
        <v>0</v>
      </c>
      <c r="BE103" s="34" t="s">
        <v>864</v>
      </c>
      <c r="BF103" s="34"/>
      <c r="BG103" s="34" t="str">
        <f t="shared" si="17"/>
        <v/>
      </c>
    </row>
    <row r="104" spans="1:59" ht="30" x14ac:dyDescent="0.25">
      <c r="A104" s="5"/>
      <c r="B104" s="16" t="s">
        <v>416</v>
      </c>
      <c r="C104" s="16">
        <v>1952</v>
      </c>
      <c r="D104" s="16">
        <v>1952</v>
      </c>
      <c r="E104" s="16">
        <v>1952</v>
      </c>
      <c r="F104" s="16" t="s">
        <v>85</v>
      </c>
      <c r="G104" s="16" t="s">
        <v>12</v>
      </c>
      <c r="H104" s="16" t="s">
        <v>65</v>
      </c>
      <c r="I104" s="16" t="s">
        <v>66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34"/>
      <c r="AF104" s="5">
        <f t="shared" si="12"/>
        <v>0</v>
      </c>
      <c r="AG104" s="34" t="s">
        <v>864</v>
      </c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34"/>
      <c r="BD104" s="5">
        <f t="shared" si="14"/>
        <v>0</v>
      </c>
      <c r="BE104" s="34" t="s">
        <v>864</v>
      </c>
      <c r="BF104" s="34"/>
      <c r="BG104" s="34" t="str">
        <f t="shared" si="17"/>
        <v/>
      </c>
    </row>
    <row r="105" spans="1:59" ht="45" x14ac:dyDescent="0.25">
      <c r="A105" s="5"/>
      <c r="B105" s="16" t="s">
        <v>322</v>
      </c>
      <c r="C105" s="16">
        <v>1990</v>
      </c>
      <c r="D105" s="16">
        <v>1990</v>
      </c>
      <c r="E105" s="16">
        <v>1990</v>
      </c>
      <c r="F105" s="16" t="s">
        <v>11</v>
      </c>
      <c r="G105" s="16" t="s">
        <v>12</v>
      </c>
      <c r="H105" s="16" t="s">
        <v>323</v>
      </c>
      <c r="I105" s="16" t="s">
        <v>324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34"/>
      <c r="AF105" s="5">
        <f t="shared" si="12"/>
        <v>0</v>
      </c>
      <c r="AG105" s="34" t="s">
        <v>864</v>
      </c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34"/>
      <c r="BD105" s="5">
        <f t="shared" si="14"/>
        <v>0</v>
      </c>
      <c r="BE105" s="34" t="s">
        <v>864</v>
      </c>
      <c r="BF105" s="34"/>
      <c r="BG105" s="34" t="str">
        <f t="shared" si="17"/>
        <v/>
      </c>
    </row>
    <row r="106" spans="1:59" x14ac:dyDescent="0.25">
      <c r="A106" s="5"/>
      <c r="B106" s="16" t="s">
        <v>314</v>
      </c>
      <c r="C106" s="16">
        <v>1968</v>
      </c>
      <c r="D106" s="16">
        <v>1968</v>
      </c>
      <c r="E106" s="16">
        <v>1968</v>
      </c>
      <c r="F106" s="16">
        <v>2</v>
      </c>
      <c r="G106" s="16" t="s">
        <v>12</v>
      </c>
      <c r="H106" s="16" t="s">
        <v>24</v>
      </c>
      <c r="I106" s="1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34"/>
      <c r="AF106" s="5">
        <f t="shared" ref="AF106:AF115" si="18">SUM(J106:AD106)</f>
        <v>0</v>
      </c>
      <c r="AG106" s="34" t="s">
        <v>864</v>
      </c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34"/>
      <c r="BD106" s="5">
        <f t="shared" ref="BD106:BD115" si="19">SUM(AH106:BB106)</f>
        <v>0</v>
      </c>
      <c r="BE106" s="34" t="s">
        <v>864</v>
      </c>
      <c r="BF106" s="34"/>
      <c r="BG106" s="34" t="str">
        <f t="shared" ref="BG106:BG137" si="20">IF( AND(ISNUMBER(BF$10),ISNUMBER(BF106)),(BF106-BF$10)/BF$10*100,"")</f>
        <v/>
      </c>
    </row>
    <row r="107" spans="1:59" ht="30" x14ac:dyDescent="0.25">
      <c r="A107" s="5"/>
      <c r="B107" s="16" t="s">
        <v>485</v>
      </c>
      <c r="C107" s="16">
        <v>1975</v>
      </c>
      <c r="D107" s="16">
        <v>1975</v>
      </c>
      <c r="E107" s="16">
        <v>1975</v>
      </c>
      <c r="F107" s="16">
        <v>3</v>
      </c>
      <c r="G107" s="16" t="s">
        <v>12</v>
      </c>
      <c r="H107" s="16" t="s">
        <v>45</v>
      </c>
      <c r="I107" s="16" t="s">
        <v>46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34"/>
      <c r="AF107" s="5">
        <f t="shared" si="18"/>
        <v>0</v>
      </c>
      <c r="AG107" s="34" t="s">
        <v>864</v>
      </c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34"/>
      <c r="BD107" s="5">
        <f t="shared" si="19"/>
        <v>0</v>
      </c>
      <c r="BE107" s="34" t="s">
        <v>864</v>
      </c>
      <c r="BF107" s="34"/>
      <c r="BG107" s="34" t="str">
        <f t="shared" si="20"/>
        <v/>
      </c>
    </row>
    <row r="108" spans="1:59" x14ac:dyDescent="0.25">
      <c r="A108" s="5"/>
      <c r="B108" s="16" t="s">
        <v>435</v>
      </c>
      <c r="C108" s="16">
        <v>1976</v>
      </c>
      <c r="D108" s="16">
        <v>1976</v>
      </c>
      <c r="E108" s="16">
        <v>1976</v>
      </c>
      <c r="F108" s="16">
        <v>1</v>
      </c>
      <c r="G108" s="16" t="s">
        <v>12</v>
      </c>
      <c r="H108" s="16" t="s">
        <v>13</v>
      </c>
      <c r="I108" s="1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34"/>
      <c r="AF108" s="5">
        <f t="shared" si="18"/>
        <v>0</v>
      </c>
      <c r="AG108" s="34" t="s">
        <v>864</v>
      </c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34"/>
      <c r="BD108" s="5">
        <f t="shared" si="19"/>
        <v>0</v>
      </c>
      <c r="BE108" s="34" t="s">
        <v>864</v>
      </c>
      <c r="BF108" s="34"/>
      <c r="BG108" s="34" t="str">
        <f t="shared" si="20"/>
        <v/>
      </c>
    </row>
    <row r="109" spans="1:59" ht="45" x14ac:dyDescent="0.25">
      <c r="A109" s="5"/>
      <c r="B109" s="16" t="s">
        <v>35</v>
      </c>
      <c r="C109" s="16">
        <v>2000</v>
      </c>
      <c r="D109" s="16">
        <v>2000</v>
      </c>
      <c r="E109" s="16">
        <v>2000</v>
      </c>
      <c r="F109" s="16" t="s">
        <v>17</v>
      </c>
      <c r="G109" s="16" t="s">
        <v>12</v>
      </c>
      <c r="H109" s="16" t="s">
        <v>36</v>
      </c>
      <c r="I109" s="16" t="s">
        <v>37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34"/>
      <c r="AF109" s="5">
        <f t="shared" si="18"/>
        <v>0</v>
      </c>
      <c r="AG109" s="34" t="s">
        <v>864</v>
      </c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34"/>
      <c r="BD109" s="5">
        <f t="shared" si="19"/>
        <v>0</v>
      </c>
      <c r="BE109" s="34" t="s">
        <v>864</v>
      </c>
      <c r="BF109" s="34"/>
      <c r="BG109" s="34" t="str">
        <f t="shared" si="20"/>
        <v/>
      </c>
    </row>
    <row r="110" spans="1:59" ht="45" x14ac:dyDescent="0.25">
      <c r="A110" s="5"/>
      <c r="B110" s="16" t="s">
        <v>299</v>
      </c>
      <c r="C110" s="16">
        <v>2004</v>
      </c>
      <c r="D110" s="16">
        <v>2004</v>
      </c>
      <c r="E110" s="16">
        <v>2004</v>
      </c>
      <c r="F110" s="16" t="s">
        <v>49</v>
      </c>
      <c r="G110" s="16" t="s">
        <v>12</v>
      </c>
      <c r="H110" s="16" t="s">
        <v>82</v>
      </c>
      <c r="I110" s="16" t="s">
        <v>57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34"/>
      <c r="AF110" s="5">
        <f t="shared" si="18"/>
        <v>0</v>
      </c>
      <c r="AG110" s="34" t="s">
        <v>864</v>
      </c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34"/>
      <c r="BD110" s="5">
        <f t="shared" si="19"/>
        <v>0</v>
      </c>
      <c r="BE110" s="34" t="s">
        <v>864</v>
      </c>
      <c r="BF110" s="34"/>
      <c r="BG110" s="34" t="str">
        <f t="shared" si="20"/>
        <v/>
      </c>
    </row>
    <row r="111" spans="1:59" ht="45" x14ac:dyDescent="0.25">
      <c r="A111" s="5"/>
      <c r="B111" s="16" t="s">
        <v>424</v>
      </c>
      <c r="C111" s="16">
        <v>2007</v>
      </c>
      <c r="D111" s="16">
        <v>2007</v>
      </c>
      <c r="E111" s="16">
        <v>2007</v>
      </c>
      <c r="F111" s="16" t="s">
        <v>188</v>
      </c>
      <c r="G111" s="16" t="s">
        <v>12</v>
      </c>
      <c r="H111" s="16" t="s">
        <v>56</v>
      </c>
      <c r="I111" s="16" t="s">
        <v>57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34"/>
      <c r="AF111" s="5">
        <f t="shared" si="18"/>
        <v>0</v>
      </c>
      <c r="AG111" s="34" t="s">
        <v>864</v>
      </c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34"/>
      <c r="BD111" s="5">
        <f t="shared" si="19"/>
        <v>0</v>
      </c>
      <c r="BE111" s="34" t="s">
        <v>864</v>
      </c>
      <c r="BF111" s="34"/>
      <c r="BG111" s="34" t="str">
        <f t="shared" si="20"/>
        <v/>
      </c>
    </row>
    <row r="112" spans="1:59" ht="45" x14ac:dyDescent="0.25">
      <c r="A112" s="5"/>
      <c r="B112" s="16" t="s">
        <v>150</v>
      </c>
      <c r="C112" s="16">
        <v>2006</v>
      </c>
      <c r="D112" s="16">
        <v>2006</v>
      </c>
      <c r="E112" s="16">
        <v>2006</v>
      </c>
      <c r="F112" s="16" t="s">
        <v>11</v>
      </c>
      <c r="G112" s="16" t="s">
        <v>12</v>
      </c>
      <c r="H112" s="16" t="s">
        <v>82</v>
      </c>
      <c r="I112" s="16" t="s">
        <v>151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34"/>
      <c r="AF112" s="5">
        <f t="shared" si="18"/>
        <v>0</v>
      </c>
      <c r="AG112" s="34" t="s">
        <v>864</v>
      </c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34"/>
      <c r="BD112" s="5">
        <f t="shared" si="19"/>
        <v>0</v>
      </c>
      <c r="BE112" s="34" t="s">
        <v>864</v>
      </c>
      <c r="BF112" s="34"/>
      <c r="BG112" s="34" t="str">
        <f t="shared" si="20"/>
        <v/>
      </c>
    </row>
    <row r="113" spans="1:59" ht="60" x14ac:dyDescent="0.25">
      <c r="A113" s="5"/>
      <c r="B113" s="16" t="s">
        <v>175</v>
      </c>
      <c r="C113" s="16">
        <v>2003</v>
      </c>
      <c r="D113" s="16">
        <v>2003</v>
      </c>
      <c r="E113" s="16">
        <v>2003</v>
      </c>
      <c r="F113" s="16" t="s">
        <v>49</v>
      </c>
      <c r="G113" s="16" t="s">
        <v>12</v>
      </c>
      <c r="H113" s="16" t="s">
        <v>50</v>
      </c>
      <c r="I113" s="16" t="s">
        <v>51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34"/>
      <c r="AF113" s="5">
        <f t="shared" si="18"/>
        <v>0</v>
      </c>
      <c r="AG113" s="34" t="s">
        <v>864</v>
      </c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34"/>
      <c r="BD113" s="5">
        <f t="shared" si="19"/>
        <v>0</v>
      </c>
      <c r="BE113" s="34" t="s">
        <v>864</v>
      </c>
      <c r="BF113" s="34"/>
      <c r="BG113" s="34" t="str">
        <f t="shared" si="20"/>
        <v/>
      </c>
    </row>
    <row r="114" spans="1:59" ht="30" x14ac:dyDescent="0.25">
      <c r="A114" s="5"/>
      <c r="B114" s="16" t="s">
        <v>44</v>
      </c>
      <c r="C114" s="16">
        <v>1981</v>
      </c>
      <c r="D114" s="16">
        <v>1981</v>
      </c>
      <c r="E114" s="16">
        <v>1981</v>
      </c>
      <c r="F114" s="16" t="s">
        <v>11</v>
      </c>
      <c r="G114" s="16" t="s">
        <v>12</v>
      </c>
      <c r="H114" s="16" t="s">
        <v>45</v>
      </c>
      <c r="I114" s="16" t="s">
        <v>46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34"/>
      <c r="AF114" s="5">
        <f t="shared" si="18"/>
        <v>0</v>
      </c>
      <c r="AG114" s="34" t="s">
        <v>864</v>
      </c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34"/>
      <c r="BD114" s="5">
        <f t="shared" si="19"/>
        <v>0</v>
      </c>
      <c r="BE114" s="34" t="s">
        <v>864</v>
      </c>
      <c r="BF114" s="34"/>
      <c r="BG114" s="34" t="str">
        <f t="shared" si="20"/>
        <v/>
      </c>
    </row>
    <row r="115" spans="1:59" ht="45" x14ac:dyDescent="0.25">
      <c r="A115" s="5"/>
      <c r="B115" s="16" t="s">
        <v>451</v>
      </c>
      <c r="C115" s="16">
        <v>1972</v>
      </c>
      <c r="D115" s="16">
        <v>1972</v>
      </c>
      <c r="E115" s="16">
        <v>1972</v>
      </c>
      <c r="F115" s="16" t="s">
        <v>11</v>
      </c>
      <c r="G115" s="16" t="s">
        <v>12</v>
      </c>
      <c r="H115" s="16" t="s">
        <v>136</v>
      </c>
      <c r="I115" s="16" t="s">
        <v>137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34"/>
      <c r="AF115" s="5">
        <f t="shared" si="18"/>
        <v>0</v>
      </c>
      <c r="AG115" s="34" t="s">
        <v>864</v>
      </c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34"/>
      <c r="BD115" s="5">
        <f t="shared" si="19"/>
        <v>0</v>
      </c>
      <c r="BE115" s="34" t="s">
        <v>864</v>
      </c>
      <c r="BF115" s="34"/>
      <c r="BG115" s="34" t="str">
        <f t="shared" si="20"/>
        <v/>
      </c>
    </row>
    <row r="117" spans="1:59" ht="18.75" x14ac:dyDescent="0.25">
      <c r="A117" s="20" t="s">
        <v>866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59" x14ac:dyDescent="0.25">
      <c r="A118" s="25" t="s">
        <v>855</v>
      </c>
      <c r="B118" s="25" t="s">
        <v>1</v>
      </c>
      <c r="C118" s="25" t="s">
        <v>2</v>
      </c>
      <c r="D118" s="25" t="s">
        <v>507</v>
      </c>
      <c r="E118" s="25" t="s">
        <v>508</v>
      </c>
      <c r="F118" s="25" t="s">
        <v>3</v>
      </c>
      <c r="G118" s="25" t="s">
        <v>4</v>
      </c>
      <c r="H118" s="25" t="s">
        <v>5</v>
      </c>
      <c r="I118" s="25" t="s">
        <v>6</v>
      </c>
      <c r="J118" s="27" t="s">
        <v>857</v>
      </c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9"/>
      <c r="AH118" s="27" t="s">
        <v>861</v>
      </c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9"/>
      <c r="BF118" s="25" t="s">
        <v>862</v>
      </c>
      <c r="BG118" s="25" t="s">
        <v>863</v>
      </c>
    </row>
    <row r="119" spans="1:59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30">
        <v>1</v>
      </c>
      <c r="K119" s="30">
        <v>2</v>
      </c>
      <c r="L119" s="30">
        <v>3</v>
      </c>
      <c r="M119" s="30">
        <v>4</v>
      </c>
      <c r="N119" s="30">
        <v>5</v>
      </c>
      <c r="O119" s="30">
        <v>6</v>
      </c>
      <c r="P119" s="30">
        <v>7</v>
      </c>
      <c r="Q119" s="30">
        <v>8</v>
      </c>
      <c r="R119" s="30">
        <v>9</v>
      </c>
      <c r="S119" s="30">
        <v>10</v>
      </c>
      <c r="T119" s="30">
        <v>11</v>
      </c>
      <c r="U119" s="30">
        <v>12</v>
      </c>
      <c r="V119" s="30">
        <v>13</v>
      </c>
      <c r="W119" s="30">
        <v>14</v>
      </c>
      <c r="X119" s="30">
        <v>15</v>
      </c>
      <c r="Y119" s="30">
        <v>16</v>
      </c>
      <c r="Z119" s="30">
        <v>17</v>
      </c>
      <c r="AA119" s="30">
        <v>18</v>
      </c>
      <c r="AB119" s="30">
        <v>19</v>
      </c>
      <c r="AC119" s="30">
        <v>20</v>
      </c>
      <c r="AD119" s="30">
        <v>21</v>
      </c>
      <c r="AE119" s="30" t="s">
        <v>858</v>
      </c>
      <c r="AF119" s="30" t="s">
        <v>859</v>
      </c>
      <c r="AG119" s="30" t="s">
        <v>860</v>
      </c>
      <c r="AH119" s="30">
        <v>1</v>
      </c>
      <c r="AI119" s="30">
        <v>2</v>
      </c>
      <c r="AJ119" s="30">
        <v>3</v>
      </c>
      <c r="AK119" s="30">
        <v>4</v>
      </c>
      <c r="AL119" s="30">
        <v>5</v>
      </c>
      <c r="AM119" s="30">
        <v>6</v>
      </c>
      <c r="AN119" s="30">
        <v>7</v>
      </c>
      <c r="AO119" s="30">
        <v>8</v>
      </c>
      <c r="AP119" s="30">
        <v>9</v>
      </c>
      <c r="AQ119" s="30">
        <v>10</v>
      </c>
      <c r="AR119" s="30">
        <v>11</v>
      </c>
      <c r="AS119" s="30">
        <v>12</v>
      </c>
      <c r="AT119" s="30">
        <v>13</v>
      </c>
      <c r="AU119" s="30">
        <v>14</v>
      </c>
      <c r="AV119" s="30">
        <v>15</v>
      </c>
      <c r="AW119" s="30">
        <v>16</v>
      </c>
      <c r="AX119" s="30">
        <v>17</v>
      </c>
      <c r="AY119" s="30">
        <v>18</v>
      </c>
      <c r="AZ119" s="30">
        <v>19</v>
      </c>
      <c r="BA119" s="30">
        <v>20</v>
      </c>
      <c r="BB119" s="30">
        <v>21</v>
      </c>
      <c r="BC119" s="30" t="s">
        <v>858</v>
      </c>
      <c r="BD119" s="30" t="s">
        <v>859</v>
      </c>
      <c r="BE119" s="30" t="s">
        <v>860</v>
      </c>
      <c r="BF119" s="26"/>
      <c r="BG119" s="26"/>
    </row>
    <row r="120" spans="1:59" ht="30" x14ac:dyDescent="0.25">
      <c r="A120" s="31">
        <v>1</v>
      </c>
      <c r="B120" s="32" t="s">
        <v>867</v>
      </c>
      <c r="C120" s="32" t="s">
        <v>868</v>
      </c>
      <c r="D120" s="32">
        <v>1990</v>
      </c>
      <c r="E120" s="32">
        <v>1990</v>
      </c>
      <c r="F120" s="32" t="s">
        <v>869</v>
      </c>
      <c r="G120" s="32" t="s">
        <v>12</v>
      </c>
      <c r="H120" s="32" t="s">
        <v>192</v>
      </c>
      <c r="I120" s="32" t="s">
        <v>728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2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3">
        <v>105.19999694824219</v>
      </c>
      <c r="AF120" s="31">
        <f t="shared" ref="AF120:AF135" si="21">SUM(J120:AD120)</f>
        <v>2</v>
      </c>
      <c r="AG120" s="33">
        <f t="shared" ref="AG120:AG135" si="22">AE120+AF120</f>
        <v>107.19999694824219</v>
      </c>
      <c r="AH120" s="31">
        <v>0</v>
      </c>
      <c r="AI120" s="31">
        <v>0</v>
      </c>
      <c r="AJ120" s="31">
        <v>2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31">
        <v>0</v>
      </c>
      <c r="AQ120" s="31">
        <v>0</v>
      </c>
      <c r="AR120" s="31">
        <v>0</v>
      </c>
      <c r="AS120" s="31">
        <v>0</v>
      </c>
      <c r="AT120" s="31">
        <v>0</v>
      </c>
      <c r="AU120" s="31">
        <v>0</v>
      </c>
      <c r="AV120" s="31">
        <v>0</v>
      </c>
      <c r="AW120" s="31">
        <v>0</v>
      </c>
      <c r="AX120" s="31">
        <v>0</v>
      </c>
      <c r="AY120" s="31">
        <v>0</v>
      </c>
      <c r="AZ120" s="31">
        <v>0</v>
      </c>
      <c r="BA120" s="31">
        <v>0</v>
      </c>
      <c r="BB120" s="31">
        <v>0</v>
      </c>
      <c r="BC120" s="33">
        <v>106.19000244140625</v>
      </c>
      <c r="BD120" s="31">
        <f t="shared" ref="BD120:BD135" si="23">SUM(AH120:BB120)</f>
        <v>2</v>
      </c>
      <c r="BE120" s="33">
        <f t="shared" ref="BE120:BE135" si="24">BC120+BD120</f>
        <v>108.19000244140625</v>
      </c>
      <c r="BF120" s="33">
        <f t="shared" ref="BF120:BF135" si="25">MIN(BE120,AG120)</f>
        <v>107.19999694824219</v>
      </c>
      <c r="BG120" s="33">
        <f t="shared" ref="BG120:BG135" si="26">IF( AND(ISNUMBER(BF$120),ISNUMBER(BF120)),(BF120-BF$120)/BF$120*100,"")</f>
        <v>0</v>
      </c>
    </row>
    <row r="121" spans="1:59" ht="105" x14ac:dyDescent="0.25">
      <c r="A121" s="5">
        <v>2</v>
      </c>
      <c r="B121" s="16" t="s">
        <v>870</v>
      </c>
      <c r="C121" s="16" t="s">
        <v>871</v>
      </c>
      <c r="D121" s="16">
        <v>1995</v>
      </c>
      <c r="E121" s="16">
        <v>1995</v>
      </c>
      <c r="F121" s="16" t="s">
        <v>869</v>
      </c>
      <c r="G121" s="16" t="s">
        <v>40</v>
      </c>
      <c r="H121" s="16" t="s">
        <v>715</v>
      </c>
      <c r="I121" s="16" t="s">
        <v>716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2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34">
        <v>109.13999938964844</v>
      </c>
      <c r="AF121" s="5">
        <f t="shared" si="21"/>
        <v>2</v>
      </c>
      <c r="AG121" s="34">
        <f t="shared" si="22"/>
        <v>111.13999938964844</v>
      </c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34"/>
      <c r="BD121" s="5">
        <f t="shared" si="23"/>
        <v>0</v>
      </c>
      <c r="BE121" s="34" t="s">
        <v>864</v>
      </c>
      <c r="BF121" s="34">
        <f t="shared" si="25"/>
        <v>111.13999938964844</v>
      </c>
      <c r="BG121" s="34">
        <f t="shared" si="26"/>
        <v>3.6753755163897477</v>
      </c>
    </row>
    <row r="122" spans="1:59" ht="75" x14ac:dyDescent="0.25">
      <c r="A122" s="5">
        <v>3</v>
      </c>
      <c r="B122" s="16" t="s">
        <v>872</v>
      </c>
      <c r="C122" s="16" t="s">
        <v>873</v>
      </c>
      <c r="D122" s="16">
        <v>1998</v>
      </c>
      <c r="E122" s="16">
        <v>1998</v>
      </c>
      <c r="F122" s="16" t="s">
        <v>874</v>
      </c>
      <c r="G122" s="16" t="s">
        <v>222</v>
      </c>
      <c r="H122" s="16" t="s">
        <v>223</v>
      </c>
      <c r="I122" s="16" t="s">
        <v>224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2</v>
      </c>
      <c r="V122" s="5">
        <v>0</v>
      </c>
      <c r="W122" s="5">
        <v>2</v>
      </c>
      <c r="X122" s="5">
        <v>0</v>
      </c>
      <c r="Y122" s="5">
        <v>2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34">
        <v>109.13999938964844</v>
      </c>
      <c r="AF122" s="5">
        <f t="shared" si="21"/>
        <v>6</v>
      </c>
      <c r="AG122" s="34">
        <f t="shared" si="22"/>
        <v>115.13999938964844</v>
      </c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34"/>
      <c r="BD122" s="5">
        <f t="shared" si="23"/>
        <v>0</v>
      </c>
      <c r="BE122" s="34" t="s">
        <v>864</v>
      </c>
      <c r="BF122" s="34">
        <f t="shared" si="25"/>
        <v>115.13999938964844</v>
      </c>
      <c r="BG122" s="34">
        <f t="shared" si="26"/>
        <v>7.4067189061953105</v>
      </c>
    </row>
    <row r="123" spans="1:59" ht="30" x14ac:dyDescent="0.25">
      <c r="A123" s="5">
        <v>4</v>
      </c>
      <c r="B123" s="16" t="s">
        <v>875</v>
      </c>
      <c r="C123" s="16" t="s">
        <v>876</v>
      </c>
      <c r="D123" s="16">
        <v>2000</v>
      </c>
      <c r="E123" s="16">
        <v>2000</v>
      </c>
      <c r="F123" s="16" t="s">
        <v>874</v>
      </c>
      <c r="G123" s="16" t="s">
        <v>12</v>
      </c>
      <c r="H123" s="16" t="s">
        <v>99</v>
      </c>
      <c r="I123" s="16" t="s">
        <v>100</v>
      </c>
      <c r="J123" s="5">
        <v>0</v>
      </c>
      <c r="K123" s="5">
        <v>0</v>
      </c>
      <c r="L123" s="5">
        <v>0</v>
      </c>
      <c r="M123" s="5">
        <v>2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34">
        <v>125.84999847412109</v>
      </c>
      <c r="AF123" s="5">
        <f t="shared" si="21"/>
        <v>2</v>
      </c>
      <c r="AG123" s="34">
        <f t="shared" si="22"/>
        <v>127.84999847412109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2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2</v>
      </c>
      <c r="BC123" s="34">
        <v>131.8800048828125</v>
      </c>
      <c r="BD123" s="5">
        <f t="shared" si="23"/>
        <v>4</v>
      </c>
      <c r="BE123" s="34">
        <f t="shared" si="24"/>
        <v>135.8800048828125</v>
      </c>
      <c r="BF123" s="34">
        <f t="shared" si="25"/>
        <v>127.84999847412109</v>
      </c>
      <c r="BG123" s="34">
        <f t="shared" si="26"/>
        <v>19.26306167326576</v>
      </c>
    </row>
    <row r="124" spans="1:59" ht="75" x14ac:dyDescent="0.25">
      <c r="A124" s="5">
        <v>5</v>
      </c>
      <c r="B124" s="16" t="s">
        <v>877</v>
      </c>
      <c r="C124" s="16" t="s">
        <v>878</v>
      </c>
      <c r="D124" s="16">
        <v>2002</v>
      </c>
      <c r="E124" s="16">
        <v>2000</v>
      </c>
      <c r="F124" s="16" t="s">
        <v>879</v>
      </c>
      <c r="G124" s="16" t="s">
        <v>40</v>
      </c>
      <c r="H124" s="16" t="s">
        <v>41</v>
      </c>
      <c r="I124" s="16" t="s">
        <v>664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2</v>
      </c>
      <c r="AC124" s="5">
        <v>0</v>
      </c>
      <c r="AD124" s="5">
        <v>0</v>
      </c>
      <c r="AE124" s="34">
        <v>156.25999450683594</v>
      </c>
      <c r="AF124" s="5">
        <f t="shared" si="21"/>
        <v>2</v>
      </c>
      <c r="AG124" s="34">
        <f t="shared" si="22"/>
        <v>158.25999450683594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2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2</v>
      </c>
      <c r="BB124" s="5">
        <v>0</v>
      </c>
      <c r="BC124" s="34">
        <v>151.58999633789062</v>
      </c>
      <c r="BD124" s="5">
        <f t="shared" si="23"/>
        <v>4</v>
      </c>
      <c r="BE124" s="34">
        <f t="shared" si="24"/>
        <v>155.58999633789062</v>
      </c>
      <c r="BF124" s="34">
        <f t="shared" si="25"/>
        <v>155.58999633789062</v>
      </c>
      <c r="BG124" s="34">
        <f t="shared" si="26"/>
        <v>45.139926088814981</v>
      </c>
    </row>
    <row r="125" spans="1:59" ht="45" x14ac:dyDescent="0.25">
      <c r="A125" s="5">
        <v>6</v>
      </c>
      <c r="B125" s="16" t="s">
        <v>880</v>
      </c>
      <c r="C125" s="16" t="s">
        <v>881</v>
      </c>
      <c r="D125" s="16">
        <v>2003</v>
      </c>
      <c r="E125" s="16">
        <v>2002</v>
      </c>
      <c r="F125" s="16" t="s">
        <v>882</v>
      </c>
      <c r="G125" s="16" t="s">
        <v>18</v>
      </c>
      <c r="H125" s="16" t="s">
        <v>19</v>
      </c>
      <c r="I125" s="16" t="s">
        <v>20</v>
      </c>
      <c r="J125" s="5">
        <v>2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2</v>
      </c>
      <c r="AC125" s="5">
        <v>0</v>
      </c>
      <c r="AD125" s="5">
        <v>0</v>
      </c>
      <c r="AE125" s="34">
        <v>179.3699951171875</v>
      </c>
      <c r="AF125" s="5">
        <f t="shared" si="21"/>
        <v>4</v>
      </c>
      <c r="AG125" s="34">
        <f t="shared" si="22"/>
        <v>183.3699951171875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2</v>
      </c>
      <c r="AO125" s="5">
        <v>0</v>
      </c>
      <c r="AP125" s="5">
        <v>0</v>
      </c>
      <c r="AQ125" s="5">
        <v>2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2</v>
      </c>
      <c r="BA125" s="5">
        <v>0</v>
      </c>
      <c r="BB125" s="5">
        <v>2</v>
      </c>
      <c r="BC125" s="34">
        <v>167.92999267578125</v>
      </c>
      <c r="BD125" s="5">
        <f t="shared" si="23"/>
        <v>8</v>
      </c>
      <c r="BE125" s="34">
        <f t="shared" si="24"/>
        <v>175.92999267578125</v>
      </c>
      <c r="BF125" s="34">
        <f t="shared" si="25"/>
        <v>175.92999267578125</v>
      </c>
      <c r="BG125" s="34">
        <f t="shared" si="26"/>
        <v>64.113803809829363</v>
      </c>
    </row>
    <row r="126" spans="1:59" ht="120" x14ac:dyDescent="0.25">
      <c r="A126" s="5">
        <v>7</v>
      </c>
      <c r="B126" s="16" t="s">
        <v>883</v>
      </c>
      <c r="C126" s="16" t="s">
        <v>884</v>
      </c>
      <c r="D126" s="16">
        <v>2003</v>
      </c>
      <c r="E126" s="16">
        <v>2003</v>
      </c>
      <c r="F126" s="16" t="s">
        <v>885</v>
      </c>
      <c r="G126" s="16" t="s">
        <v>12</v>
      </c>
      <c r="H126" s="16" t="s">
        <v>50</v>
      </c>
      <c r="I126" s="16" t="s">
        <v>685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34"/>
      <c r="AF126" s="5">
        <f t="shared" si="21"/>
        <v>0</v>
      </c>
      <c r="AG126" s="34" t="s">
        <v>864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2</v>
      </c>
      <c r="AP126" s="5">
        <v>0</v>
      </c>
      <c r="AQ126" s="5">
        <v>0</v>
      </c>
      <c r="AR126" s="5">
        <v>2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34">
        <v>175.02999877929687</v>
      </c>
      <c r="BD126" s="5">
        <f t="shared" si="23"/>
        <v>4</v>
      </c>
      <c r="BE126" s="34">
        <f t="shared" si="24"/>
        <v>179.02999877929687</v>
      </c>
      <c r="BF126" s="34">
        <f t="shared" si="25"/>
        <v>179.02999877929687</v>
      </c>
      <c r="BG126" s="34">
        <f t="shared" si="26"/>
        <v>67.005600630506848</v>
      </c>
    </row>
    <row r="127" spans="1:59" ht="150" x14ac:dyDescent="0.25">
      <c r="A127" s="5">
        <v>8</v>
      </c>
      <c r="B127" s="16" t="s">
        <v>886</v>
      </c>
      <c r="C127" s="16" t="s">
        <v>884</v>
      </c>
      <c r="D127" s="16">
        <v>2003</v>
      </c>
      <c r="E127" s="16">
        <v>2003</v>
      </c>
      <c r="F127" s="16" t="s">
        <v>882</v>
      </c>
      <c r="G127" s="16" t="s">
        <v>40</v>
      </c>
      <c r="H127" s="16" t="s">
        <v>709</v>
      </c>
      <c r="I127" s="16" t="s">
        <v>710</v>
      </c>
      <c r="J127" s="5">
        <v>0</v>
      </c>
      <c r="K127" s="5">
        <v>2</v>
      </c>
      <c r="L127" s="5">
        <v>0</v>
      </c>
      <c r="M127" s="5">
        <v>0</v>
      </c>
      <c r="N127" s="5">
        <v>0</v>
      </c>
      <c r="O127" s="5">
        <v>2</v>
      </c>
      <c r="P127" s="5">
        <v>0</v>
      </c>
      <c r="Q127" s="5">
        <v>2</v>
      </c>
      <c r="R127" s="5">
        <v>2</v>
      </c>
      <c r="S127" s="5">
        <v>0</v>
      </c>
      <c r="T127" s="5">
        <v>2</v>
      </c>
      <c r="U127" s="5">
        <v>0</v>
      </c>
      <c r="V127" s="5">
        <v>2</v>
      </c>
      <c r="W127" s="5">
        <v>0</v>
      </c>
      <c r="X127" s="5">
        <v>0</v>
      </c>
      <c r="Y127" s="5">
        <v>2</v>
      </c>
      <c r="Z127" s="5">
        <v>0</v>
      </c>
      <c r="AA127" s="5">
        <v>0</v>
      </c>
      <c r="AB127" s="5">
        <v>0</v>
      </c>
      <c r="AC127" s="5">
        <v>2</v>
      </c>
      <c r="AD127" s="5">
        <v>2</v>
      </c>
      <c r="AE127" s="34">
        <v>162.8699951171875</v>
      </c>
      <c r="AF127" s="5">
        <f t="shared" si="21"/>
        <v>18</v>
      </c>
      <c r="AG127" s="34">
        <f t="shared" si="22"/>
        <v>180.8699951171875</v>
      </c>
      <c r="AH127" s="5">
        <v>0</v>
      </c>
      <c r="AI127" s="5">
        <v>0</v>
      </c>
      <c r="AJ127" s="5">
        <v>0</v>
      </c>
      <c r="AK127" s="5">
        <v>2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2</v>
      </c>
      <c r="AX127" s="5">
        <v>0</v>
      </c>
      <c r="AY127" s="5">
        <v>0</v>
      </c>
      <c r="AZ127" s="5">
        <v>0</v>
      </c>
      <c r="BA127" s="5">
        <v>2</v>
      </c>
      <c r="BB127" s="5">
        <v>2</v>
      </c>
      <c r="BC127" s="34">
        <v>174.6300048828125</v>
      </c>
      <c r="BD127" s="5">
        <f t="shared" si="23"/>
        <v>8</v>
      </c>
      <c r="BE127" s="34">
        <f t="shared" si="24"/>
        <v>182.6300048828125</v>
      </c>
      <c r="BF127" s="34">
        <f t="shared" si="25"/>
        <v>180.8699951171875</v>
      </c>
      <c r="BG127" s="34">
        <f t="shared" si="26"/>
        <v>68.722015173670499</v>
      </c>
    </row>
    <row r="128" spans="1:59" ht="60" x14ac:dyDescent="0.25">
      <c r="A128" s="5">
        <v>9</v>
      </c>
      <c r="B128" s="16" t="s">
        <v>887</v>
      </c>
      <c r="C128" s="16" t="s">
        <v>888</v>
      </c>
      <c r="D128" s="16">
        <v>2004</v>
      </c>
      <c r="E128" s="16">
        <v>2001</v>
      </c>
      <c r="F128" s="16" t="s">
        <v>889</v>
      </c>
      <c r="G128" s="16" t="s">
        <v>40</v>
      </c>
      <c r="H128" s="16" t="s">
        <v>706</v>
      </c>
      <c r="I128" s="16" t="s">
        <v>96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2</v>
      </c>
      <c r="R128" s="5">
        <v>2</v>
      </c>
      <c r="S128" s="5">
        <v>0</v>
      </c>
      <c r="T128" s="5">
        <v>2</v>
      </c>
      <c r="U128" s="5">
        <v>0</v>
      </c>
      <c r="V128" s="5">
        <v>2</v>
      </c>
      <c r="W128" s="5">
        <v>2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2</v>
      </c>
      <c r="AD128" s="5">
        <v>0</v>
      </c>
      <c r="AE128" s="34">
        <v>182.92999267578125</v>
      </c>
      <c r="AF128" s="5">
        <f t="shared" si="21"/>
        <v>12</v>
      </c>
      <c r="AG128" s="34">
        <f t="shared" si="22"/>
        <v>194.92999267578125</v>
      </c>
      <c r="AH128" s="5">
        <v>0</v>
      </c>
      <c r="AI128" s="5">
        <v>2</v>
      </c>
      <c r="AJ128" s="5">
        <v>0</v>
      </c>
      <c r="AK128" s="5">
        <v>2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2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2</v>
      </c>
      <c r="BA128" s="5">
        <v>2</v>
      </c>
      <c r="BB128" s="5">
        <v>0</v>
      </c>
      <c r="BC128" s="34">
        <v>176.85000610351562</v>
      </c>
      <c r="BD128" s="5">
        <f t="shared" si="23"/>
        <v>10</v>
      </c>
      <c r="BE128" s="34">
        <f t="shared" si="24"/>
        <v>186.85000610351562</v>
      </c>
      <c r="BF128" s="34">
        <f t="shared" si="25"/>
        <v>186.85000610351562</v>
      </c>
      <c r="BG128" s="34">
        <f t="shared" si="26"/>
        <v>74.300383789870523</v>
      </c>
    </row>
    <row r="129" spans="1:59" ht="105" x14ac:dyDescent="0.25">
      <c r="A129" s="5">
        <v>10</v>
      </c>
      <c r="B129" s="16" t="s">
        <v>890</v>
      </c>
      <c r="C129" s="16" t="s">
        <v>891</v>
      </c>
      <c r="D129" s="16">
        <v>2004</v>
      </c>
      <c r="E129" s="16">
        <v>2003</v>
      </c>
      <c r="F129" s="16" t="s">
        <v>892</v>
      </c>
      <c r="G129" s="16" t="s">
        <v>12</v>
      </c>
      <c r="H129" s="16" t="s">
        <v>82</v>
      </c>
      <c r="I129" s="16" t="s">
        <v>701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2</v>
      </c>
      <c r="Q129" s="5">
        <v>0</v>
      </c>
      <c r="R129" s="5">
        <v>2</v>
      </c>
      <c r="S129" s="5">
        <v>0</v>
      </c>
      <c r="T129" s="5">
        <v>0</v>
      </c>
      <c r="U129" s="5">
        <v>0</v>
      </c>
      <c r="V129" s="5">
        <v>2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2</v>
      </c>
      <c r="AD129" s="5">
        <v>0</v>
      </c>
      <c r="AE129" s="34">
        <v>181.66000366210937</v>
      </c>
      <c r="AF129" s="5">
        <f t="shared" si="21"/>
        <v>8</v>
      </c>
      <c r="AG129" s="34">
        <f t="shared" si="22"/>
        <v>189.66000366210937</v>
      </c>
      <c r="AH129" s="5">
        <v>0</v>
      </c>
      <c r="AI129" s="5">
        <v>0</v>
      </c>
      <c r="AJ129" s="5">
        <v>0</v>
      </c>
      <c r="AK129" s="5">
        <v>2</v>
      </c>
      <c r="AL129" s="5">
        <v>2</v>
      </c>
      <c r="AM129" s="5">
        <v>0</v>
      </c>
      <c r="AN129" s="5">
        <v>2</v>
      </c>
      <c r="AO129" s="5">
        <v>2</v>
      </c>
      <c r="AP129" s="5">
        <v>0</v>
      </c>
      <c r="AQ129" s="5">
        <v>2</v>
      </c>
      <c r="AR129" s="5">
        <v>0</v>
      </c>
      <c r="AS129" s="5">
        <v>0</v>
      </c>
      <c r="AT129" s="5">
        <v>0</v>
      </c>
      <c r="AU129" s="5">
        <v>2</v>
      </c>
      <c r="AV129" s="5">
        <v>0</v>
      </c>
      <c r="AW129" s="5">
        <v>2</v>
      </c>
      <c r="AX129" s="5">
        <v>0</v>
      </c>
      <c r="AY129" s="5">
        <v>0</v>
      </c>
      <c r="AZ129" s="5">
        <v>2</v>
      </c>
      <c r="BA129" s="5">
        <v>2</v>
      </c>
      <c r="BB129" s="5">
        <v>2</v>
      </c>
      <c r="BC129" s="34">
        <v>171.33000183105469</v>
      </c>
      <c r="BD129" s="5">
        <f t="shared" si="23"/>
        <v>20</v>
      </c>
      <c r="BE129" s="34">
        <f t="shared" si="24"/>
        <v>191.33000183105469</v>
      </c>
      <c r="BF129" s="34">
        <f t="shared" si="25"/>
        <v>189.66000366210937</v>
      </c>
      <c r="BG129" s="34">
        <f t="shared" si="26"/>
        <v>76.921650243777663</v>
      </c>
    </row>
    <row r="130" spans="1:59" ht="30" x14ac:dyDescent="0.25">
      <c r="A130" s="5">
        <v>11</v>
      </c>
      <c r="B130" s="16" t="s">
        <v>893</v>
      </c>
      <c r="C130" s="16" t="s">
        <v>894</v>
      </c>
      <c r="D130" s="16">
        <v>2003</v>
      </c>
      <c r="E130" s="16">
        <v>2000</v>
      </c>
      <c r="F130" s="16" t="s">
        <v>879</v>
      </c>
      <c r="G130" s="16" t="s">
        <v>40</v>
      </c>
      <c r="H130" s="16" t="s">
        <v>41</v>
      </c>
      <c r="I130" s="16" t="s">
        <v>164</v>
      </c>
      <c r="J130" s="5">
        <v>2</v>
      </c>
      <c r="K130" s="5">
        <v>0</v>
      </c>
      <c r="L130" s="5">
        <v>0</v>
      </c>
      <c r="M130" s="5">
        <v>0</v>
      </c>
      <c r="N130" s="5">
        <v>2</v>
      </c>
      <c r="O130" s="5">
        <v>2</v>
      </c>
      <c r="P130" s="5">
        <v>2</v>
      </c>
      <c r="Q130" s="5">
        <v>0</v>
      </c>
      <c r="R130" s="5">
        <v>2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2</v>
      </c>
      <c r="AC130" s="5">
        <v>0</v>
      </c>
      <c r="AD130" s="5">
        <v>0</v>
      </c>
      <c r="AE130" s="34">
        <v>187.60000610351562</v>
      </c>
      <c r="AF130" s="5">
        <f t="shared" si="21"/>
        <v>12</v>
      </c>
      <c r="AG130" s="34">
        <f t="shared" si="22"/>
        <v>199.60000610351562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2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2</v>
      </c>
      <c r="AX130" s="5">
        <v>0</v>
      </c>
      <c r="AY130" s="5">
        <v>0</v>
      </c>
      <c r="AZ130" s="5">
        <v>2</v>
      </c>
      <c r="BA130" s="5">
        <v>0</v>
      </c>
      <c r="BB130" s="5">
        <v>2</v>
      </c>
      <c r="BC130" s="34">
        <v>197.52999877929687</v>
      </c>
      <c r="BD130" s="5">
        <f t="shared" si="23"/>
        <v>8</v>
      </c>
      <c r="BE130" s="34">
        <f t="shared" si="24"/>
        <v>205.52999877929687</v>
      </c>
      <c r="BF130" s="34">
        <f t="shared" si="25"/>
        <v>199.60000610351562</v>
      </c>
      <c r="BG130" s="34">
        <f t="shared" si="26"/>
        <v>86.194040844875758</v>
      </c>
    </row>
    <row r="131" spans="1:59" ht="105" x14ac:dyDescent="0.25">
      <c r="A131" s="5">
        <v>12</v>
      </c>
      <c r="B131" s="16" t="s">
        <v>895</v>
      </c>
      <c r="C131" s="16" t="s">
        <v>876</v>
      </c>
      <c r="D131" s="16">
        <v>2000</v>
      </c>
      <c r="E131" s="16">
        <v>2000</v>
      </c>
      <c r="F131" s="16" t="s">
        <v>874</v>
      </c>
      <c r="G131" s="16" t="s">
        <v>669</v>
      </c>
      <c r="H131" s="16" t="s">
        <v>670</v>
      </c>
      <c r="I131" s="16" t="s">
        <v>671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34"/>
      <c r="AF131" s="5">
        <f t="shared" si="21"/>
        <v>0</v>
      </c>
      <c r="AG131" s="34" t="s">
        <v>864</v>
      </c>
      <c r="AH131" s="5">
        <v>0</v>
      </c>
      <c r="AI131" s="5">
        <v>0</v>
      </c>
      <c r="AJ131" s="5">
        <v>0</v>
      </c>
      <c r="AK131" s="5">
        <v>50</v>
      </c>
      <c r="AL131" s="5">
        <v>0</v>
      </c>
      <c r="AM131" s="5">
        <v>0</v>
      </c>
      <c r="AN131" s="5">
        <v>2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2</v>
      </c>
      <c r="AZ131" s="5">
        <v>2</v>
      </c>
      <c r="BA131" s="5">
        <v>0</v>
      </c>
      <c r="BB131" s="5">
        <v>0</v>
      </c>
      <c r="BC131" s="34">
        <v>145.35000610351562</v>
      </c>
      <c r="BD131" s="5">
        <f t="shared" si="23"/>
        <v>56</v>
      </c>
      <c r="BE131" s="34">
        <f t="shared" si="24"/>
        <v>201.35000610351562</v>
      </c>
      <c r="BF131" s="34">
        <f t="shared" si="25"/>
        <v>201.35000610351562</v>
      </c>
      <c r="BG131" s="34">
        <f t="shared" si="26"/>
        <v>87.826503577915688</v>
      </c>
    </row>
    <row r="132" spans="1:59" ht="30" x14ac:dyDescent="0.25">
      <c r="A132" s="5">
        <v>13</v>
      </c>
      <c r="B132" s="16" t="s">
        <v>896</v>
      </c>
      <c r="C132" s="16" t="s">
        <v>897</v>
      </c>
      <c r="D132" s="16">
        <v>2004</v>
      </c>
      <c r="E132" s="16">
        <v>2004</v>
      </c>
      <c r="F132" s="16" t="s">
        <v>892</v>
      </c>
      <c r="G132" s="16" t="s">
        <v>12</v>
      </c>
      <c r="H132" s="16" t="s">
        <v>99</v>
      </c>
      <c r="I132" s="16" t="s">
        <v>312</v>
      </c>
      <c r="J132" s="5">
        <v>0</v>
      </c>
      <c r="K132" s="5">
        <v>0</v>
      </c>
      <c r="L132" s="5">
        <v>0</v>
      </c>
      <c r="M132" s="5">
        <v>50</v>
      </c>
      <c r="N132" s="5">
        <v>2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50</v>
      </c>
      <c r="W132" s="5">
        <v>0</v>
      </c>
      <c r="X132" s="5">
        <v>0</v>
      </c>
      <c r="Y132" s="5">
        <v>2</v>
      </c>
      <c r="Z132" s="5">
        <v>2</v>
      </c>
      <c r="AA132" s="5">
        <v>0</v>
      </c>
      <c r="AB132" s="5">
        <v>0</v>
      </c>
      <c r="AC132" s="5">
        <v>2</v>
      </c>
      <c r="AD132" s="5">
        <v>0</v>
      </c>
      <c r="AE132" s="34">
        <v>267.98001098632812</v>
      </c>
      <c r="AF132" s="5">
        <f t="shared" si="21"/>
        <v>108</v>
      </c>
      <c r="AG132" s="34">
        <f t="shared" si="22"/>
        <v>375.98001098632812</v>
      </c>
      <c r="AH132" s="5">
        <v>0</v>
      </c>
      <c r="AI132" s="5">
        <v>0</v>
      </c>
      <c r="AJ132" s="5">
        <v>0</v>
      </c>
      <c r="AK132" s="5">
        <v>2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2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50</v>
      </c>
      <c r="BB132" s="5">
        <v>0</v>
      </c>
      <c r="BC132" s="34">
        <v>224.67999267578125</v>
      </c>
      <c r="BD132" s="5">
        <f t="shared" si="23"/>
        <v>54</v>
      </c>
      <c r="BE132" s="34">
        <f t="shared" si="24"/>
        <v>278.67999267578125</v>
      </c>
      <c r="BF132" s="34">
        <f t="shared" si="25"/>
        <v>278.67999267578125</v>
      </c>
      <c r="BG132" s="34">
        <f t="shared" si="26"/>
        <v>159.96268713545976</v>
      </c>
    </row>
    <row r="133" spans="1:59" ht="105" x14ac:dyDescent="0.25">
      <c r="A133" s="5">
        <v>14</v>
      </c>
      <c r="B133" s="16" t="s">
        <v>898</v>
      </c>
      <c r="C133" s="16" t="s">
        <v>899</v>
      </c>
      <c r="D133" s="16">
        <v>2004</v>
      </c>
      <c r="E133" s="16">
        <v>2002</v>
      </c>
      <c r="F133" s="16" t="s">
        <v>900</v>
      </c>
      <c r="G133" s="16" t="s">
        <v>12</v>
      </c>
      <c r="H133" s="16" t="s">
        <v>690</v>
      </c>
      <c r="I133" s="16" t="s">
        <v>691</v>
      </c>
      <c r="J133" s="5">
        <v>0</v>
      </c>
      <c r="K133" s="5">
        <v>0</v>
      </c>
      <c r="L133" s="5">
        <v>0</v>
      </c>
      <c r="M133" s="5">
        <v>0</v>
      </c>
      <c r="N133" s="5">
        <v>50</v>
      </c>
      <c r="O133" s="5">
        <v>0</v>
      </c>
      <c r="P133" s="5">
        <v>50</v>
      </c>
      <c r="Q133" s="5">
        <v>0</v>
      </c>
      <c r="R133" s="5">
        <v>2</v>
      </c>
      <c r="S133" s="5">
        <v>2</v>
      </c>
      <c r="T133" s="5">
        <v>50</v>
      </c>
      <c r="U133" s="5">
        <v>0</v>
      </c>
      <c r="V133" s="5">
        <v>0</v>
      </c>
      <c r="W133" s="5"/>
      <c r="X133" s="5"/>
      <c r="Y133" s="5"/>
      <c r="Z133" s="5"/>
      <c r="AA133" s="5"/>
      <c r="AB133" s="5"/>
      <c r="AC133" s="5"/>
      <c r="AD133" s="5"/>
      <c r="AE133" s="34"/>
      <c r="AF133" s="5">
        <f t="shared" si="21"/>
        <v>154</v>
      </c>
      <c r="AG133" s="34" t="s">
        <v>865</v>
      </c>
      <c r="AH133" s="5">
        <v>0</v>
      </c>
      <c r="AI133" s="5">
        <v>0</v>
      </c>
      <c r="AJ133" s="5">
        <v>0</v>
      </c>
      <c r="AK133" s="5">
        <v>0</v>
      </c>
      <c r="AL133" s="5">
        <v>2</v>
      </c>
      <c r="AM133" s="5">
        <v>2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50</v>
      </c>
      <c r="AV133" s="5">
        <v>0</v>
      </c>
      <c r="AW133" s="5">
        <v>0</v>
      </c>
      <c r="AX133" s="5">
        <v>2</v>
      </c>
      <c r="AY133" s="5">
        <v>0</v>
      </c>
      <c r="AZ133" s="5">
        <v>0</v>
      </c>
      <c r="BA133" s="5">
        <v>50</v>
      </c>
      <c r="BB133" s="5">
        <v>0</v>
      </c>
      <c r="BC133" s="34">
        <v>216.05000305175781</v>
      </c>
      <c r="BD133" s="5">
        <f t="shared" si="23"/>
        <v>106</v>
      </c>
      <c r="BE133" s="34">
        <f t="shared" si="24"/>
        <v>322.05000305175781</v>
      </c>
      <c r="BF133" s="34">
        <f t="shared" si="25"/>
        <v>322.05000305175781</v>
      </c>
      <c r="BG133" s="34">
        <f t="shared" si="26"/>
        <v>200.41978751850945</v>
      </c>
    </row>
    <row r="134" spans="1:59" ht="60" x14ac:dyDescent="0.25">
      <c r="A134" s="5"/>
      <c r="B134" s="16" t="s">
        <v>903</v>
      </c>
      <c r="C134" s="16" t="s">
        <v>884</v>
      </c>
      <c r="D134" s="16">
        <v>2003</v>
      </c>
      <c r="E134" s="16">
        <v>2003</v>
      </c>
      <c r="F134" s="16" t="s">
        <v>885</v>
      </c>
      <c r="G134" s="16" t="s">
        <v>12</v>
      </c>
      <c r="H134" s="16" t="s">
        <v>50</v>
      </c>
      <c r="I134" s="16" t="s">
        <v>127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34"/>
      <c r="AF134" s="5">
        <f t="shared" si="21"/>
        <v>0</v>
      </c>
      <c r="AG134" s="34" t="s">
        <v>864</v>
      </c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34"/>
      <c r="BD134" s="5">
        <f t="shared" si="23"/>
        <v>0</v>
      </c>
      <c r="BE134" s="34" t="s">
        <v>864</v>
      </c>
      <c r="BF134" s="34"/>
      <c r="BG134" s="34" t="str">
        <f t="shared" si="26"/>
        <v/>
      </c>
    </row>
    <row r="135" spans="1:59" ht="30" x14ac:dyDescent="0.25">
      <c r="A135" s="5"/>
      <c r="B135" s="16" t="s">
        <v>901</v>
      </c>
      <c r="C135" s="16" t="s">
        <v>902</v>
      </c>
      <c r="D135" s="16">
        <v>1991</v>
      </c>
      <c r="E135" s="16">
        <v>1991</v>
      </c>
      <c r="F135" s="16" t="s">
        <v>869</v>
      </c>
      <c r="G135" s="16" t="s">
        <v>12</v>
      </c>
      <c r="H135" s="16" t="s">
        <v>723</v>
      </c>
      <c r="I135" s="16" t="s">
        <v>724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34"/>
      <c r="AF135" s="5">
        <f t="shared" si="21"/>
        <v>0</v>
      </c>
      <c r="AG135" s="34" t="s">
        <v>864</v>
      </c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34"/>
      <c r="BD135" s="5">
        <f t="shared" si="23"/>
        <v>0</v>
      </c>
      <c r="BE135" s="34" t="s">
        <v>864</v>
      </c>
      <c r="BF135" s="34"/>
      <c r="BG135" s="34" t="str">
        <f t="shared" si="26"/>
        <v/>
      </c>
    </row>
    <row r="137" spans="1:59" ht="18.75" x14ac:dyDescent="0.25">
      <c r="A137" s="20" t="s">
        <v>904</v>
      </c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59" x14ac:dyDescent="0.25">
      <c r="A138" s="25" t="s">
        <v>855</v>
      </c>
      <c r="B138" s="25" t="s">
        <v>1</v>
      </c>
      <c r="C138" s="25" t="s">
        <v>2</v>
      </c>
      <c r="D138" s="25" t="s">
        <v>507</v>
      </c>
      <c r="E138" s="25" t="s">
        <v>508</v>
      </c>
      <c r="F138" s="25" t="s">
        <v>3</v>
      </c>
      <c r="G138" s="25" t="s">
        <v>4</v>
      </c>
      <c r="H138" s="25" t="s">
        <v>5</v>
      </c>
      <c r="I138" s="25" t="s">
        <v>6</v>
      </c>
      <c r="J138" s="27" t="s">
        <v>857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9"/>
      <c r="AH138" s="27" t="s">
        <v>861</v>
      </c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9"/>
      <c r="BF138" s="25" t="s">
        <v>862</v>
      </c>
      <c r="BG138" s="25" t="s">
        <v>863</v>
      </c>
    </row>
    <row r="139" spans="1:59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30">
        <v>1</v>
      </c>
      <c r="K139" s="30">
        <v>2</v>
      </c>
      <c r="L139" s="30">
        <v>3</v>
      </c>
      <c r="M139" s="30">
        <v>4</v>
      </c>
      <c r="N139" s="30">
        <v>5</v>
      </c>
      <c r="O139" s="30">
        <v>6</v>
      </c>
      <c r="P139" s="30">
        <v>7</v>
      </c>
      <c r="Q139" s="30">
        <v>8</v>
      </c>
      <c r="R139" s="30">
        <v>9</v>
      </c>
      <c r="S139" s="30">
        <v>10</v>
      </c>
      <c r="T139" s="30">
        <v>11</v>
      </c>
      <c r="U139" s="30">
        <v>12</v>
      </c>
      <c r="V139" s="30">
        <v>13</v>
      </c>
      <c r="W139" s="30">
        <v>14</v>
      </c>
      <c r="X139" s="30">
        <v>15</v>
      </c>
      <c r="Y139" s="30">
        <v>16</v>
      </c>
      <c r="Z139" s="30">
        <v>17</v>
      </c>
      <c r="AA139" s="30">
        <v>18</v>
      </c>
      <c r="AB139" s="30">
        <v>19</v>
      </c>
      <c r="AC139" s="30">
        <v>20</v>
      </c>
      <c r="AD139" s="30">
        <v>21</v>
      </c>
      <c r="AE139" s="30" t="s">
        <v>858</v>
      </c>
      <c r="AF139" s="30" t="s">
        <v>859</v>
      </c>
      <c r="AG139" s="30" t="s">
        <v>860</v>
      </c>
      <c r="AH139" s="30">
        <v>1</v>
      </c>
      <c r="AI139" s="30">
        <v>2</v>
      </c>
      <c r="AJ139" s="30">
        <v>3</v>
      </c>
      <c r="AK139" s="30">
        <v>4</v>
      </c>
      <c r="AL139" s="30">
        <v>5</v>
      </c>
      <c r="AM139" s="30">
        <v>6</v>
      </c>
      <c r="AN139" s="30">
        <v>7</v>
      </c>
      <c r="AO139" s="30">
        <v>8</v>
      </c>
      <c r="AP139" s="30">
        <v>9</v>
      </c>
      <c r="AQ139" s="30">
        <v>10</v>
      </c>
      <c r="AR139" s="30">
        <v>11</v>
      </c>
      <c r="AS139" s="30">
        <v>12</v>
      </c>
      <c r="AT139" s="30">
        <v>13</v>
      </c>
      <c r="AU139" s="30">
        <v>14</v>
      </c>
      <c r="AV139" s="30">
        <v>15</v>
      </c>
      <c r="AW139" s="30">
        <v>16</v>
      </c>
      <c r="AX139" s="30">
        <v>17</v>
      </c>
      <c r="AY139" s="30">
        <v>18</v>
      </c>
      <c r="AZ139" s="30">
        <v>19</v>
      </c>
      <c r="BA139" s="30">
        <v>20</v>
      </c>
      <c r="BB139" s="30">
        <v>21</v>
      </c>
      <c r="BC139" s="30" t="s">
        <v>858</v>
      </c>
      <c r="BD139" s="30" t="s">
        <v>859</v>
      </c>
      <c r="BE139" s="30" t="s">
        <v>860</v>
      </c>
      <c r="BF139" s="26"/>
      <c r="BG139" s="26"/>
    </row>
    <row r="140" spans="1:59" ht="45" x14ac:dyDescent="0.25">
      <c r="A140" s="31">
        <v>1</v>
      </c>
      <c r="B140" s="32" t="s">
        <v>240</v>
      </c>
      <c r="C140" s="32">
        <v>1997</v>
      </c>
      <c r="D140" s="32">
        <v>1997</v>
      </c>
      <c r="E140" s="32">
        <v>1997</v>
      </c>
      <c r="F140" s="32" t="s">
        <v>64</v>
      </c>
      <c r="G140" s="32" t="s">
        <v>12</v>
      </c>
      <c r="H140" s="32" t="s">
        <v>192</v>
      </c>
      <c r="I140" s="32" t="s">
        <v>193</v>
      </c>
      <c r="J140" s="31">
        <v>0</v>
      </c>
      <c r="K140" s="31">
        <v>2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3">
        <v>106.41000366210937</v>
      </c>
      <c r="AF140" s="31">
        <f t="shared" ref="AF140:AF186" si="27">SUM(J140:AD140)</f>
        <v>2</v>
      </c>
      <c r="AG140" s="33">
        <f t="shared" ref="AG140:AG186" si="28">AE140+AF140</f>
        <v>108.41000366210937</v>
      </c>
      <c r="AH140" s="31">
        <v>0</v>
      </c>
      <c r="AI140" s="31">
        <v>0</v>
      </c>
      <c r="AJ140" s="31">
        <v>0</v>
      </c>
      <c r="AK140" s="31">
        <v>0</v>
      </c>
      <c r="AL140" s="31">
        <v>0</v>
      </c>
      <c r="AM140" s="31">
        <v>0</v>
      </c>
      <c r="AN140" s="31">
        <v>0</v>
      </c>
      <c r="AO140" s="31">
        <v>0</v>
      </c>
      <c r="AP140" s="31">
        <v>0</v>
      </c>
      <c r="AQ140" s="31">
        <v>0</v>
      </c>
      <c r="AR140" s="31">
        <v>0</v>
      </c>
      <c r="AS140" s="31">
        <v>0</v>
      </c>
      <c r="AT140" s="31">
        <v>0</v>
      </c>
      <c r="AU140" s="31">
        <v>0</v>
      </c>
      <c r="AV140" s="31">
        <v>0</v>
      </c>
      <c r="AW140" s="31">
        <v>0</v>
      </c>
      <c r="AX140" s="31">
        <v>0</v>
      </c>
      <c r="AY140" s="31">
        <v>0</v>
      </c>
      <c r="AZ140" s="31">
        <v>0</v>
      </c>
      <c r="BA140" s="31">
        <v>0</v>
      </c>
      <c r="BB140" s="31">
        <v>0</v>
      </c>
      <c r="BC140" s="33">
        <v>101.47000122070312</v>
      </c>
      <c r="BD140" s="31">
        <f t="shared" ref="BD140:BD186" si="29">SUM(AH140:BB140)</f>
        <v>0</v>
      </c>
      <c r="BE140" s="33">
        <f t="shared" ref="BE140:BE186" si="30">BC140+BD140</f>
        <v>101.47000122070312</v>
      </c>
      <c r="BF140" s="33">
        <f t="shared" ref="BF140:BF186" si="31">MIN(BE140,AG140)</f>
        <v>101.47000122070312</v>
      </c>
      <c r="BG140" s="33">
        <f t="shared" ref="BG140:BG186" si="32">IF( AND(ISNUMBER(BF$140),ISNUMBER(BF140)),(BF140-BF$140)/BF$140*100,"")</f>
        <v>0</v>
      </c>
    </row>
    <row r="141" spans="1:59" ht="60" x14ac:dyDescent="0.25">
      <c r="A141" s="5">
        <v>2</v>
      </c>
      <c r="B141" s="16" t="s">
        <v>437</v>
      </c>
      <c r="C141" s="16">
        <v>2001</v>
      </c>
      <c r="D141" s="16">
        <v>2001</v>
      </c>
      <c r="E141" s="16">
        <v>2001</v>
      </c>
      <c r="F141" s="16" t="s">
        <v>85</v>
      </c>
      <c r="G141" s="16" t="s">
        <v>40</v>
      </c>
      <c r="H141" s="16" t="s">
        <v>438</v>
      </c>
      <c r="I141" s="16" t="s">
        <v>318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34">
        <v>103.31999969482422</v>
      </c>
      <c r="AF141" s="5">
        <f t="shared" si="27"/>
        <v>0</v>
      </c>
      <c r="AG141" s="34">
        <f t="shared" si="28"/>
        <v>103.31999969482422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34">
        <v>105.69000244140625</v>
      </c>
      <c r="BD141" s="5">
        <f t="shared" si="29"/>
        <v>0</v>
      </c>
      <c r="BE141" s="34">
        <f t="shared" si="30"/>
        <v>105.69000244140625</v>
      </c>
      <c r="BF141" s="34">
        <f t="shared" si="31"/>
        <v>103.31999969482422</v>
      </c>
      <c r="BG141" s="34">
        <f t="shared" si="32"/>
        <v>1.8231974493596783</v>
      </c>
    </row>
    <row r="142" spans="1:59" ht="45" x14ac:dyDescent="0.25">
      <c r="A142" s="5">
        <v>3</v>
      </c>
      <c r="B142" s="16" t="s">
        <v>251</v>
      </c>
      <c r="C142" s="16">
        <v>1999</v>
      </c>
      <c r="D142" s="16">
        <v>1999</v>
      </c>
      <c r="E142" s="16">
        <v>1999</v>
      </c>
      <c r="F142" s="16" t="s">
        <v>85</v>
      </c>
      <c r="G142" s="16" t="s">
        <v>12</v>
      </c>
      <c r="H142" s="16" t="s">
        <v>244</v>
      </c>
      <c r="I142" s="16" t="s">
        <v>252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34">
        <v>109.08999633789063</v>
      </c>
      <c r="AF142" s="5">
        <f t="shared" si="27"/>
        <v>0</v>
      </c>
      <c r="AG142" s="34">
        <f t="shared" si="28"/>
        <v>109.08999633789063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2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34">
        <v>103.98999786376953</v>
      </c>
      <c r="BD142" s="5">
        <f t="shared" si="29"/>
        <v>2</v>
      </c>
      <c r="BE142" s="34">
        <f t="shared" si="30"/>
        <v>105.98999786376953</v>
      </c>
      <c r="BF142" s="34">
        <f t="shared" si="31"/>
        <v>105.98999786376953</v>
      </c>
      <c r="BG142" s="34">
        <f t="shared" si="32"/>
        <v>4.4545152150290726</v>
      </c>
    </row>
    <row r="143" spans="1:59" ht="75" x14ac:dyDescent="0.25">
      <c r="A143" s="5">
        <v>4</v>
      </c>
      <c r="B143" s="16" t="s">
        <v>356</v>
      </c>
      <c r="C143" s="16">
        <v>2001</v>
      </c>
      <c r="D143" s="16">
        <v>2001</v>
      </c>
      <c r="E143" s="16">
        <v>2001</v>
      </c>
      <c r="F143" s="16" t="s">
        <v>85</v>
      </c>
      <c r="G143" s="16" t="s">
        <v>12</v>
      </c>
      <c r="H143" s="16" t="s">
        <v>357</v>
      </c>
      <c r="I143" s="16" t="s">
        <v>358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34">
        <v>111.38999938964844</v>
      </c>
      <c r="AF143" s="5">
        <f t="shared" si="27"/>
        <v>0</v>
      </c>
      <c r="AG143" s="34">
        <f t="shared" si="28"/>
        <v>111.38999938964844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34">
        <v>107.58000183105469</v>
      </c>
      <c r="BD143" s="5">
        <f t="shared" si="29"/>
        <v>0</v>
      </c>
      <c r="BE143" s="34">
        <f t="shared" si="30"/>
        <v>107.58000183105469</v>
      </c>
      <c r="BF143" s="34">
        <f t="shared" si="31"/>
        <v>107.58000183105469</v>
      </c>
      <c r="BG143" s="34">
        <f t="shared" si="32"/>
        <v>6.0214847115867842</v>
      </c>
    </row>
    <row r="144" spans="1:59" ht="45" x14ac:dyDescent="0.25">
      <c r="A144" s="5">
        <v>5</v>
      </c>
      <c r="B144" s="16" t="s">
        <v>345</v>
      </c>
      <c r="C144" s="16">
        <v>1998</v>
      </c>
      <c r="D144" s="16">
        <v>1998</v>
      </c>
      <c r="E144" s="16">
        <v>1998</v>
      </c>
      <c r="F144" s="16" t="s">
        <v>85</v>
      </c>
      <c r="G144" s="16" t="s">
        <v>40</v>
      </c>
      <c r="H144" s="16" t="s">
        <v>346</v>
      </c>
      <c r="I144" s="16" t="s">
        <v>347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2</v>
      </c>
      <c r="AB144" s="5">
        <v>0</v>
      </c>
      <c r="AC144" s="5">
        <v>0</v>
      </c>
      <c r="AD144" s="5">
        <v>0</v>
      </c>
      <c r="AE144" s="34">
        <v>112.65000152587891</v>
      </c>
      <c r="AF144" s="5">
        <f t="shared" si="27"/>
        <v>2</v>
      </c>
      <c r="AG144" s="34">
        <f t="shared" si="28"/>
        <v>114.65000152587891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2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34">
        <v>109.45999908447266</v>
      </c>
      <c r="BD144" s="5">
        <f t="shared" si="29"/>
        <v>2</v>
      </c>
      <c r="BE144" s="34">
        <f t="shared" si="30"/>
        <v>111.45999908447266</v>
      </c>
      <c r="BF144" s="34">
        <f t="shared" si="31"/>
        <v>111.45999908447266</v>
      </c>
      <c r="BG144" s="34">
        <f t="shared" si="32"/>
        <v>9.8452722416359375</v>
      </c>
    </row>
    <row r="145" spans="1:59" ht="120" x14ac:dyDescent="0.25">
      <c r="A145" s="5">
        <v>6</v>
      </c>
      <c r="B145" s="16" t="s">
        <v>476</v>
      </c>
      <c r="C145" s="16">
        <v>2000</v>
      </c>
      <c r="D145" s="16">
        <v>2000</v>
      </c>
      <c r="E145" s="16">
        <v>2000</v>
      </c>
      <c r="F145" s="16" t="s">
        <v>64</v>
      </c>
      <c r="G145" s="16" t="s">
        <v>477</v>
      </c>
      <c r="H145" s="16" t="s">
        <v>478</v>
      </c>
      <c r="I145" s="16" t="s">
        <v>479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34">
        <v>112.45999908447266</v>
      </c>
      <c r="AF145" s="5">
        <f t="shared" si="27"/>
        <v>0</v>
      </c>
      <c r="AG145" s="34">
        <f t="shared" si="28"/>
        <v>112.45999908447266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34">
        <v>114.77999877929687</v>
      </c>
      <c r="BD145" s="5">
        <f t="shared" si="29"/>
        <v>0</v>
      </c>
      <c r="BE145" s="34">
        <f t="shared" si="30"/>
        <v>114.77999877929687</v>
      </c>
      <c r="BF145" s="34">
        <f t="shared" si="31"/>
        <v>112.45999908447266</v>
      </c>
      <c r="BG145" s="34">
        <f t="shared" si="32"/>
        <v>10.830785189275449</v>
      </c>
    </row>
    <row r="146" spans="1:59" ht="90" x14ac:dyDescent="0.25">
      <c r="A146" s="5">
        <v>7</v>
      </c>
      <c r="B146" s="16" t="s">
        <v>422</v>
      </c>
      <c r="C146" s="16">
        <v>2001</v>
      </c>
      <c r="D146" s="16">
        <v>2001</v>
      </c>
      <c r="E146" s="16">
        <v>2001</v>
      </c>
      <c r="F146" s="16">
        <v>1</v>
      </c>
      <c r="G146" s="16" t="s">
        <v>40</v>
      </c>
      <c r="H146" s="16" t="s">
        <v>419</v>
      </c>
      <c r="I146" s="16" t="s">
        <v>420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34">
        <v>117.33999633789062</v>
      </c>
      <c r="AF146" s="5">
        <f t="shared" si="27"/>
        <v>0</v>
      </c>
      <c r="AG146" s="34">
        <f t="shared" si="28"/>
        <v>117.33999633789062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34">
        <v>115.97000122070312</v>
      </c>
      <c r="BD146" s="5">
        <f t="shared" si="29"/>
        <v>0</v>
      </c>
      <c r="BE146" s="34">
        <f t="shared" si="30"/>
        <v>115.97000122070312</v>
      </c>
      <c r="BF146" s="34">
        <f t="shared" si="31"/>
        <v>115.97000122070312</v>
      </c>
      <c r="BG146" s="34">
        <f t="shared" si="32"/>
        <v>14.28993774077292</v>
      </c>
    </row>
    <row r="147" spans="1:59" ht="30" x14ac:dyDescent="0.25">
      <c r="A147" s="5">
        <v>8</v>
      </c>
      <c r="B147" s="16" t="s">
        <v>122</v>
      </c>
      <c r="C147" s="16">
        <v>1988</v>
      </c>
      <c r="D147" s="16">
        <v>1988</v>
      </c>
      <c r="E147" s="16">
        <v>1988</v>
      </c>
      <c r="F147" s="16">
        <v>2</v>
      </c>
      <c r="G147" s="16" t="s">
        <v>12</v>
      </c>
      <c r="H147" s="16" t="s">
        <v>60</v>
      </c>
      <c r="I147" s="16" t="s">
        <v>120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2</v>
      </c>
      <c r="AA147" s="5">
        <v>0</v>
      </c>
      <c r="AB147" s="5">
        <v>0</v>
      </c>
      <c r="AC147" s="5">
        <v>0</v>
      </c>
      <c r="AD147" s="5">
        <v>0</v>
      </c>
      <c r="AE147" s="34">
        <v>121.90000152587891</v>
      </c>
      <c r="AF147" s="5">
        <f t="shared" si="27"/>
        <v>2</v>
      </c>
      <c r="AG147" s="34">
        <f t="shared" si="28"/>
        <v>123.90000152587891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34">
        <v>116.76000213623047</v>
      </c>
      <c r="BD147" s="5">
        <f t="shared" si="29"/>
        <v>0</v>
      </c>
      <c r="BE147" s="34">
        <f t="shared" si="30"/>
        <v>116.76000213623047</v>
      </c>
      <c r="BF147" s="34">
        <f t="shared" si="31"/>
        <v>116.76000213623047</v>
      </c>
      <c r="BG147" s="34">
        <f t="shared" si="32"/>
        <v>15.068493871672187</v>
      </c>
    </row>
    <row r="148" spans="1:59" x14ac:dyDescent="0.25">
      <c r="A148" s="5">
        <v>9</v>
      </c>
      <c r="B148" s="16" t="s">
        <v>287</v>
      </c>
      <c r="C148" s="16">
        <v>1993</v>
      </c>
      <c r="D148" s="16">
        <v>1993</v>
      </c>
      <c r="E148" s="16">
        <v>1993</v>
      </c>
      <c r="F148" s="16" t="s">
        <v>85</v>
      </c>
      <c r="G148" s="16" t="s">
        <v>12</v>
      </c>
      <c r="H148" s="16" t="s">
        <v>99</v>
      </c>
      <c r="I148" s="16" t="s">
        <v>110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34">
        <v>117.77999877929687</v>
      </c>
      <c r="AF148" s="5">
        <f t="shared" si="27"/>
        <v>0</v>
      </c>
      <c r="AG148" s="34">
        <f t="shared" si="28"/>
        <v>117.77999877929687</v>
      </c>
      <c r="AH148" s="5">
        <v>0</v>
      </c>
      <c r="AI148" s="5">
        <v>2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34">
        <v>118.41999816894531</v>
      </c>
      <c r="BD148" s="5">
        <f t="shared" si="29"/>
        <v>2</v>
      </c>
      <c r="BE148" s="34">
        <f t="shared" si="30"/>
        <v>120.41999816894531</v>
      </c>
      <c r="BF148" s="34">
        <f t="shared" si="31"/>
        <v>117.77999877929687</v>
      </c>
      <c r="BG148" s="34">
        <f t="shared" si="32"/>
        <v>16.073713769962968</v>
      </c>
    </row>
    <row r="149" spans="1:59" x14ac:dyDescent="0.25">
      <c r="A149" s="5">
        <v>10</v>
      </c>
      <c r="B149" s="16" t="s">
        <v>401</v>
      </c>
      <c r="C149" s="16">
        <v>1974</v>
      </c>
      <c r="D149" s="16">
        <v>1974</v>
      </c>
      <c r="E149" s="16">
        <v>1974</v>
      </c>
      <c r="F149" s="16" t="s">
        <v>85</v>
      </c>
      <c r="G149" s="16" t="s">
        <v>12</v>
      </c>
      <c r="H149" s="16" t="s">
        <v>24</v>
      </c>
      <c r="I149" s="16" t="s">
        <v>25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34">
        <v>120.84999847412109</v>
      </c>
      <c r="AF149" s="5">
        <f t="shared" si="27"/>
        <v>0</v>
      </c>
      <c r="AG149" s="34">
        <f t="shared" si="28"/>
        <v>120.84999847412109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34">
        <v>118.11000061035156</v>
      </c>
      <c r="BD149" s="5">
        <f t="shared" si="29"/>
        <v>0</v>
      </c>
      <c r="BE149" s="34">
        <f t="shared" si="30"/>
        <v>118.11000061035156</v>
      </c>
      <c r="BF149" s="34">
        <f t="shared" si="31"/>
        <v>118.11000061035156</v>
      </c>
      <c r="BG149" s="34">
        <f t="shared" si="32"/>
        <v>16.398934847212111</v>
      </c>
    </row>
    <row r="150" spans="1:59" ht="30" x14ac:dyDescent="0.25">
      <c r="A150" s="5">
        <v>11</v>
      </c>
      <c r="B150" s="16" t="s">
        <v>352</v>
      </c>
      <c r="C150" s="16">
        <v>1985</v>
      </c>
      <c r="D150" s="16">
        <v>1985</v>
      </c>
      <c r="E150" s="16">
        <v>1985</v>
      </c>
      <c r="F150" s="16" t="s">
        <v>64</v>
      </c>
      <c r="G150" s="16" t="s">
        <v>12</v>
      </c>
      <c r="H150" s="16" t="s">
        <v>56</v>
      </c>
      <c r="I150" s="16" t="s">
        <v>66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34">
        <v>120.87000274658203</v>
      </c>
      <c r="AF150" s="5">
        <f t="shared" si="27"/>
        <v>0</v>
      </c>
      <c r="AG150" s="34">
        <f t="shared" si="28"/>
        <v>120.87000274658203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2</v>
      </c>
      <c r="AO150" s="5">
        <v>0</v>
      </c>
      <c r="AP150" s="5">
        <v>0</v>
      </c>
      <c r="AQ150" s="5">
        <v>0</v>
      </c>
      <c r="AR150" s="5">
        <v>2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34">
        <v>122.65000152587891</v>
      </c>
      <c r="BD150" s="5">
        <f t="shared" si="29"/>
        <v>4</v>
      </c>
      <c r="BE150" s="34">
        <f t="shared" si="30"/>
        <v>126.65000152587891</v>
      </c>
      <c r="BF150" s="34">
        <f t="shared" si="31"/>
        <v>120.87000274658203</v>
      </c>
      <c r="BG150" s="34">
        <f t="shared" si="32"/>
        <v>19.118952687979949</v>
      </c>
    </row>
    <row r="151" spans="1:59" ht="30" x14ac:dyDescent="0.25">
      <c r="A151" s="5">
        <v>12</v>
      </c>
      <c r="B151" s="16" t="s">
        <v>471</v>
      </c>
      <c r="C151" s="16">
        <v>1997</v>
      </c>
      <c r="D151" s="16">
        <v>1997</v>
      </c>
      <c r="E151" s="16">
        <v>1997</v>
      </c>
      <c r="F151" s="16" t="s">
        <v>85</v>
      </c>
      <c r="G151" s="16" t="s">
        <v>12</v>
      </c>
      <c r="H151" s="16" t="s">
        <v>244</v>
      </c>
      <c r="I151" s="16" t="s">
        <v>472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2</v>
      </c>
      <c r="X151" s="5">
        <v>0</v>
      </c>
      <c r="Y151" s="5">
        <v>0</v>
      </c>
      <c r="Z151" s="5">
        <v>0</v>
      </c>
      <c r="AA151" s="5">
        <v>2</v>
      </c>
      <c r="AB151" s="5">
        <v>0</v>
      </c>
      <c r="AC151" s="5">
        <v>0</v>
      </c>
      <c r="AD151" s="5">
        <v>0</v>
      </c>
      <c r="AE151" s="34">
        <v>118.26000213623047</v>
      </c>
      <c r="AF151" s="5">
        <f t="shared" si="27"/>
        <v>4</v>
      </c>
      <c r="AG151" s="34">
        <f t="shared" si="28"/>
        <v>122.26000213623047</v>
      </c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34"/>
      <c r="BD151" s="5">
        <f t="shared" si="29"/>
        <v>0</v>
      </c>
      <c r="BE151" s="34" t="s">
        <v>864</v>
      </c>
      <c r="BF151" s="34">
        <f t="shared" si="31"/>
        <v>122.26000213623047</v>
      </c>
      <c r="BG151" s="34">
        <f t="shared" si="32"/>
        <v>20.488815083689502</v>
      </c>
    </row>
    <row r="152" spans="1:59" ht="45" x14ac:dyDescent="0.25">
      <c r="A152" s="5">
        <v>13</v>
      </c>
      <c r="B152" s="16" t="s">
        <v>412</v>
      </c>
      <c r="C152" s="16">
        <v>1971</v>
      </c>
      <c r="D152" s="16">
        <v>1971</v>
      </c>
      <c r="E152" s="16">
        <v>1971</v>
      </c>
      <c r="F152" s="16" t="s">
        <v>64</v>
      </c>
      <c r="G152" s="16" t="s">
        <v>12</v>
      </c>
      <c r="H152" s="16" t="s">
        <v>136</v>
      </c>
      <c r="I152" s="16" t="s">
        <v>137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34">
        <v>123.66000366210937</v>
      </c>
      <c r="AF152" s="5">
        <f t="shared" si="27"/>
        <v>0</v>
      </c>
      <c r="AG152" s="34">
        <f t="shared" si="28"/>
        <v>123.66000366210937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2</v>
      </c>
      <c r="BB152" s="5">
        <v>0</v>
      </c>
      <c r="BC152" s="34">
        <v>120.76000213623047</v>
      </c>
      <c r="BD152" s="5">
        <f t="shared" si="29"/>
        <v>2</v>
      </c>
      <c r="BE152" s="34">
        <f t="shared" si="30"/>
        <v>122.76000213623047</v>
      </c>
      <c r="BF152" s="34">
        <f t="shared" si="31"/>
        <v>122.76000213623047</v>
      </c>
      <c r="BG152" s="34">
        <f t="shared" si="32"/>
        <v>20.981571557509255</v>
      </c>
    </row>
    <row r="153" spans="1:59" ht="60" x14ac:dyDescent="0.25">
      <c r="A153" s="5">
        <v>14</v>
      </c>
      <c r="B153" s="16" t="s">
        <v>106</v>
      </c>
      <c r="C153" s="16">
        <v>2003</v>
      </c>
      <c r="D153" s="16">
        <v>2003</v>
      </c>
      <c r="E153" s="16">
        <v>2003</v>
      </c>
      <c r="F153" s="16">
        <v>2</v>
      </c>
      <c r="G153" s="16" t="s">
        <v>40</v>
      </c>
      <c r="H153" s="16" t="s">
        <v>107</v>
      </c>
      <c r="I153" s="16" t="s">
        <v>96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34">
        <v>123.88999938964844</v>
      </c>
      <c r="AF153" s="5">
        <f t="shared" si="27"/>
        <v>0</v>
      </c>
      <c r="AG153" s="34">
        <f t="shared" si="28"/>
        <v>123.88999938964844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2</v>
      </c>
      <c r="AV153" s="5">
        <v>0</v>
      </c>
      <c r="AW153" s="5">
        <v>2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34">
        <v>125.48999786376953</v>
      </c>
      <c r="BD153" s="5">
        <f t="shared" si="29"/>
        <v>4</v>
      </c>
      <c r="BE153" s="34">
        <f t="shared" si="30"/>
        <v>129.48999786376953</v>
      </c>
      <c r="BF153" s="34">
        <f t="shared" si="31"/>
        <v>123.88999938964844</v>
      </c>
      <c r="BG153" s="34">
        <f t="shared" si="32"/>
        <v>22.095198481549751</v>
      </c>
    </row>
    <row r="154" spans="1:59" ht="30" x14ac:dyDescent="0.25">
      <c r="A154" s="5">
        <v>15</v>
      </c>
      <c r="B154" s="16" t="s">
        <v>183</v>
      </c>
      <c r="C154" s="16">
        <v>1978</v>
      </c>
      <c r="D154" s="16">
        <v>1978</v>
      </c>
      <c r="E154" s="16">
        <v>1978</v>
      </c>
      <c r="F154" s="16">
        <v>1</v>
      </c>
      <c r="G154" s="16" t="s">
        <v>12</v>
      </c>
      <c r="H154" s="16" t="s">
        <v>60</v>
      </c>
      <c r="I154" s="16" t="s">
        <v>120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2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34">
        <v>130.91000366210937</v>
      </c>
      <c r="AF154" s="5">
        <f t="shared" si="27"/>
        <v>2</v>
      </c>
      <c r="AG154" s="34">
        <f t="shared" si="28"/>
        <v>132.91000366210937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2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34">
        <v>126.62000274658203</v>
      </c>
      <c r="BD154" s="5">
        <f t="shared" si="29"/>
        <v>2</v>
      </c>
      <c r="BE154" s="34">
        <f t="shared" si="30"/>
        <v>128.62000274658203</v>
      </c>
      <c r="BF154" s="34">
        <f t="shared" si="31"/>
        <v>128.62000274658203</v>
      </c>
      <c r="BG154" s="34">
        <f t="shared" si="32"/>
        <v>26.756678032186166</v>
      </c>
    </row>
    <row r="155" spans="1:59" ht="45" x14ac:dyDescent="0.25">
      <c r="A155" s="5">
        <v>16</v>
      </c>
      <c r="B155" s="16" t="s">
        <v>291</v>
      </c>
      <c r="C155" s="16">
        <v>1993</v>
      </c>
      <c r="D155" s="16">
        <v>1993</v>
      </c>
      <c r="E155" s="16">
        <v>1993</v>
      </c>
      <c r="F155" s="16">
        <v>1</v>
      </c>
      <c r="G155" s="16" t="s">
        <v>12</v>
      </c>
      <c r="H155" s="16" t="s">
        <v>136</v>
      </c>
      <c r="I155" s="16" t="s">
        <v>137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2</v>
      </c>
      <c r="AD155" s="5">
        <v>0</v>
      </c>
      <c r="AE155" s="34">
        <v>132.50999450683594</v>
      </c>
      <c r="AF155" s="5">
        <f t="shared" si="27"/>
        <v>2</v>
      </c>
      <c r="AG155" s="34">
        <f t="shared" si="28"/>
        <v>134.50999450683594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34">
        <v>128.86000061035156</v>
      </c>
      <c r="BD155" s="5">
        <f t="shared" si="29"/>
        <v>0</v>
      </c>
      <c r="BE155" s="34">
        <f t="shared" si="30"/>
        <v>128.86000061035156</v>
      </c>
      <c r="BF155" s="34">
        <f t="shared" si="31"/>
        <v>128.86000061035156</v>
      </c>
      <c r="BG155" s="34">
        <f t="shared" si="32"/>
        <v>26.993199034336861</v>
      </c>
    </row>
    <row r="156" spans="1:59" ht="30" x14ac:dyDescent="0.25">
      <c r="A156" s="5">
        <v>17</v>
      </c>
      <c r="B156" s="16" t="s">
        <v>414</v>
      </c>
      <c r="C156" s="16">
        <v>1996</v>
      </c>
      <c r="D156" s="16">
        <v>1996</v>
      </c>
      <c r="E156" s="16">
        <v>1996</v>
      </c>
      <c r="F156" s="16" t="s">
        <v>85</v>
      </c>
      <c r="G156" s="16" t="s">
        <v>12</v>
      </c>
      <c r="H156" s="16" t="s">
        <v>56</v>
      </c>
      <c r="I156" s="16" t="s">
        <v>86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34">
        <v>130.83000183105469</v>
      </c>
      <c r="AF156" s="5">
        <f t="shared" si="27"/>
        <v>0</v>
      </c>
      <c r="AG156" s="34">
        <f t="shared" si="28"/>
        <v>130.83000183105469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34">
        <v>128.96000671386719</v>
      </c>
      <c r="BD156" s="5">
        <f t="shared" si="29"/>
        <v>0</v>
      </c>
      <c r="BE156" s="34">
        <f t="shared" si="30"/>
        <v>128.96000671386719</v>
      </c>
      <c r="BF156" s="34">
        <f t="shared" si="31"/>
        <v>128.96000671386719</v>
      </c>
      <c r="BG156" s="34">
        <f t="shared" si="32"/>
        <v>27.09175634419449</v>
      </c>
    </row>
    <row r="157" spans="1:59" ht="45" x14ac:dyDescent="0.25">
      <c r="A157" s="5">
        <v>18</v>
      </c>
      <c r="B157" s="16" t="s">
        <v>460</v>
      </c>
      <c r="C157" s="16">
        <v>1984</v>
      </c>
      <c r="D157" s="16">
        <v>1984</v>
      </c>
      <c r="E157" s="16">
        <v>1984</v>
      </c>
      <c r="F157" s="16">
        <v>1</v>
      </c>
      <c r="G157" s="16" t="s">
        <v>12</v>
      </c>
      <c r="H157" s="16" t="s">
        <v>136</v>
      </c>
      <c r="I157" s="16" t="s">
        <v>137</v>
      </c>
      <c r="J157" s="5">
        <v>2</v>
      </c>
      <c r="K157" s="5">
        <v>0</v>
      </c>
      <c r="L157" s="5">
        <v>2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34">
        <v>128.44000244140625</v>
      </c>
      <c r="AF157" s="5">
        <f t="shared" si="27"/>
        <v>4</v>
      </c>
      <c r="AG157" s="34">
        <f t="shared" si="28"/>
        <v>132.44000244140625</v>
      </c>
      <c r="AH157" s="5">
        <v>0</v>
      </c>
      <c r="AI157" s="5">
        <v>2</v>
      </c>
      <c r="AJ157" s="5">
        <v>0</v>
      </c>
      <c r="AK157" s="5">
        <v>2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2</v>
      </c>
      <c r="AZ157" s="5">
        <v>0</v>
      </c>
      <c r="BA157" s="5">
        <v>0</v>
      </c>
      <c r="BB157" s="5">
        <v>0</v>
      </c>
      <c r="BC157" s="34">
        <v>123.38999938964844</v>
      </c>
      <c r="BD157" s="5">
        <f t="shared" si="29"/>
        <v>6</v>
      </c>
      <c r="BE157" s="34">
        <f t="shared" si="30"/>
        <v>129.38999938964844</v>
      </c>
      <c r="BF157" s="34">
        <f t="shared" si="31"/>
        <v>129.38999938964844</v>
      </c>
      <c r="BG157" s="34">
        <f t="shared" si="32"/>
        <v>27.515519693567072</v>
      </c>
    </row>
    <row r="158" spans="1:59" ht="30" x14ac:dyDescent="0.25">
      <c r="A158" s="5">
        <v>19</v>
      </c>
      <c r="B158" s="16" t="s">
        <v>293</v>
      </c>
      <c r="C158" s="16">
        <v>1978</v>
      </c>
      <c r="D158" s="16">
        <v>1978</v>
      </c>
      <c r="E158" s="16">
        <v>1978</v>
      </c>
      <c r="F158" s="16" t="s">
        <v>85</v>
      </c>
      <c r="G158" s="16" t="s">
        <v>12</v>
      </c>
      <c r="H158" s="16" t="s">
        <v>74</v>
      </c>
      <c r="I158" s="16" t="s">
        <v>75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34">
        <v>131.46000671386719</v>
      </c>
      <c r="AF158" s="5">
        <f t="shared" si="27"/>
        <v>0</v>
      </c>
      <c r="AG158" s="34">
        <f t="shared" si="28"/>
        <v>131.46000671386719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2</v>
      </c>
      <c r="AZ158" s="5">
        <v>0</v>
      </c>
      <c r="BA158" s="5">
        <v>0</v>
      </c>
      <c r="BB158" s="5">
        <v>0</v>
      </c>
      <c r="BC158" s="34">
        <v>129.08000183105469</v>
      </c>
      <c r="BD158" s="5">
        <f t="shared" si="29"/>
        <v>2</v>
      </c>
      <c r="BE158" s="34">
        <f t="shared" si="30"/>
        <v>131.08000183105469</v>
      </c>
      <c r="BF158" s="34">
        <f t="shared" si="31"/>
        <v>131.08000183105469</v>
      </c>
      <c r="BG158" s="34">
        <f t="shared" si="32"/>
        <v>29.181038981115314</v>
      </c>
    </row>
    <row r="159" spans="1:59" ht="30" x14ac:dyDescent="0.25">
      <c r="A159" s="5">
        <v>20</v>
      </c>
      <c r="B159" s="16" t="s">
        <v>257</v>
      </c>
      <c r="C159" s="16">
        <v>1984</v>
      </c>
      <c r="D159" s="16">
        <v>1984</v>
      </c>
      <c r="E159" s="16">
        <v>1984</v>
      </c>
      <c r="F159" s="16">
        <v>1</v>
      </c>
      <c r="G159" s="16" t="s">
        <v>12</v>
      </c>
      <c r="H159" s="16" t="s">
        <v>60</v>
      </c>
      <c r="I159" s="16" t="s">
        <v>120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34">
        <v>143.17999267578125</v>
      </c>
      <c r="AF159" s="5">
        <f t="shared" si="27"/>
        <v>0</v>
      </c>
      <c r="AG159" s="34">
        <f t="shared" si="28"/>
        <v>143.17999267578125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34">
        <v>131.96000671386719</v>
      </c>
      <c r="BD159" s="5">
        <f t="shared" si="29"/>
        <v>0</v>
      </c>
      <c r="BE159" s="34">
        <f t="shared" si="30"/>
        <v>131.96000671386719</v>
      </c>
      <c r="BF159" s="34">
        <f t="shared" si="31"/>
        <v>131.96000671386719</v>
      </c>
      <c r="BG159" s="34">
        <f t="shared" si="32"/>
        <v>30.048295187113023</v>
      </c>
    </row>
    <row r="160" spans="1:59" ht="30" x14ac:dyDescent="0.25">
      <c r="A160" s="5">
        <v>21</v>
      </c>
      <c r="B160" s="16" t="s">
        <v>281</v>
      </c>
      <c r="C160" s="16">
        <v>1987</v>
      </c>
      <c r="D160" s="16">
        <v>1987</v>
      </c>
      <c r="E160" s="16">
        <v>1987</v>
      </c>
      <c r="F160" s="16" t="s">
        <v>282</v>
      </c>
      <c r="G160" s="16" t="s">
        <v>12</v>
      </c>
      <c r="H160" s="16" t="s">
        <v>192</v>
      </c>
      <c r="I160" s="16" t="s">
        <v>283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34">
        <v>133.30999755859375</v>
      </c>
      <c r="AF160" s="5">
        <f t="shared" si="27"/>
        <v>0</v>
      </c>
      <c r="AG160" s="34">
        <f t="shared" si="28"/>
        <v>133.30999755859375</v>
      </c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34"/>
      <c r="BD160" s="5">
        <f t="shared" si="29"/>
        <v>0</v>
      </c>
      <c r="BE160" s="34" t="s">
        <v>864</v>
      </c>
      <c r="BF160" s="34">
        <f t="shared" si="31"/>
        <v>133.30999755859375</v>
      </c>
      <c r="BG160" s="34">
        <f t="shared" si="32"/>
        <v>31.378728643785852</v>
      </c>
    </row>
    <row r="161" spans="1:59" ht="30" x14ac:dyDescent="0.25">
      <c r="A161" s="5">
        <v>22</v>
      </c>
      <c r="B161" s="16" t="s">
        <v>338</v>
      </c>
      <c r="C161" s="16">
        <v>1998</v>
      </c>
      <c r="D161" s="16">
        <v>1998</v>
      </c>
      <c r="E161" s="16">
        <v>1998</v>
      </c>
      <c r="F161" s="16" t="s">
        <v>85</v>
      </c>
      <c r="G161" s="16" t="s">
        <v>12</v>
      </c>
      <c r="H161" s="16" t="s">
        <v>99</v>
      </c>
      <c r="I161" s="16" t="s">
        <v>339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34">
        <v>134.05000305175781</v>
      </c>
      <c r="AF161" s="5">
        <f t="shared" si="27"/>
        <v>0</v>
      </c>
      <c r="AG161" s="34">
        <f t="shared" si="28"/>
        <v>134.05000305175781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2</v>
      </c>
      <c r="BB161" s="5">
        <v>0</v>
      </c>
      <c r="BC161" s="34">
        <v>132.6300048828125</v>
      </c>
      <c r="BD161" s="5">
        <f t="shared" si="29"/>
        <v>2</v>
      </c>
      <c r="BE161" s="34">
        <f t="shared" si="30"/>
        <v>134.6300048828125</v>
      </c>
      <c r="BF161" s="34">
        <f t="shared" si="31"/>
        <v>134.05000305175781</v>
      </c>
      <c r="BG161" s="34">
        <f t="shared" si="32"/>
        <v>32.108013638623397</v>
      </c>
    </row>
    <row r="162" spans="1:59" ht="45" x14ac:dyDescent="0.25">
      <c r="A162" s="5">
        <v>23</v>
      </c>
      <c r="B162" s="16" t="s">
        <v>271</v>
      </c>
      <c r="C162" s="16">
        <v>2005</v>
      </c>
      <c r="D162" s="16">
        <v>2005</v>
      </c>
      <c r="E162" s="16">
        <v>2005</v>
      </c>
      <c r="F162" s="16" t="s">
        <v>17</v>
      </c>
      <c r="G162" s="16" t="s">
        <v>18</v>
      </c>
      <c r="H162" s="16" t="s">
        <v>19</v>
      </c>
      <c r="I162" s="16" t="s">
        <v>20</v>
      </c>
      <c r="J162" s="5">
        <v>0</v>
      </c>
      <c r="K162" s="5">
        <v>0</v>
      </c>
      <c r="L162" s="5">
        <v>0</v>
      </c>
      <c r="M162" s="5">
        <v>2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2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34">
        <v>152.67999267578125</v>
      </c>
      <c r="AF162" s="5">
        <f t="shared" si="27"/>
        <v>4</v>
      </c>
      <c r="AG162" s="34">
        <f t="shared" si="28"/>
        <v>156.67999267578125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2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34">
        <v>132.61000061035156</v>
      </c>
      <c r="BD162" s="5">
        <f t="shared" si="29"/>
        <v>2</v>
      </c>
      <c r="BE162" s="34">
        <f t="shared" si="30"/>
        <v>134.61000061035156</v>
      </c>
      <c r="BF162" s="34">
        <f t="shared" si="31"/>
        <v>134.61000061035156</v>
      </c>
      <c r="BG162" s="34">
        <f t="shared" si="32"/>
        <v>32.659898483264058</v>
      </c>
    </row>
    <row r="163" spans="1:59" ht="45" x14ac:dyDescent="0.25">
      <c r="A163" s="5">
        <v>24</v>
      </c>
      <c r="B163" s="16" t="s">
        <v>181</v>
      </c>
      <c r="C163" s="16">
        <v>1997</v>
      </c>
      <c r="D163" s="16">
        <v>1997</v>
      </c>
      <c r="E163" s="16">
        <v>1997</v>
      </c>
      <c r="F163" s="16" t="s">
        <v>85</v>
      </c>
      <c r="G163" s="16" t="s">
        <v>12</v>
      </c>
      <c r="H163" s="16" t="s">
        <v>82</v>
      </c>
      <c r="I163" s="16" t="s">
        <v>86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34">
        <v>136.72999572753906</v>
      </c>
      <c r="AF163" s="5">
        <f t="shared" si="27"/>
        <v>0</v>
      </c>
      <c r="AG163" s="34">
        <f t="shared" si="28"/>
        <v>136.72999572753906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2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2</v>
      </c>
      <c r="AZ163" s="5">
        <v>0</v>
      </c>
      <c r="BA163" s="5">
        <v>0</v>
      </c>
      <c r="BB163" s="5">
        <v>0</v>
      </c>
      <c r="BC163" s="34">
        <v>133.6300048828125</v>
      </c>
      <c r="BD163" s="5">
        <f t="shared" si="29"/>
        <v>4</v>
      </c>
      <c r="BE163" s="34">
        <f t="shared" si="30"/>
        <v>137.6300048828125</v>
      </c>
      <c r="BF163" s="34">
        <f t="shared" si="31"/>
        <v>136.72999572753906</v>
      </c>
      <c r="BG163" s="34">
        <f t="shared" si="32"/>
        <v>34.749181120184879</v>
      </c>
    </row>
    <row r="164" spans="1:59" ht="30" x14ac:dyDescent="0.25">
      <c r="A164" s="5">
        <v>25</v>
      </c>
      <c r="B164" s="16" t="s">
        <v>320</v>
      </c>
      <c r="C164" s="16">
        <v>1994</v>
      </c>
      <c r="D164" s="16">
        <v>1994</v>
      </c>
      <c r="E164" s="16">
        <v>1994</v>
      </c>
      <c r="F164" s="16" t="s">
        <v>11</v>
      </c>
      <c r="G164" s="16" t="s">
        <v>12</v>
      </c>
      <c r="H164" s="16" t="s">
        <v>13</v>
      </c>
      <c r="I164" s="16" t="s">
        <v>66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2</v>
      </c>
      <c r="AD164" s="5">
        <v>0</v>
      </c>
      <c r="AE164" s="34">
        <v>139.41999816894531</v>
      </c>
      <c r="AF164" s="5">
        <f t="shared" si="27"/>
        <v>2</v>
      </c>
      <c r="AG164" s="34">
        <f t="shared" si="28"/>
        <v>141.41999816894531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2</v>
      </c>
      <c r="BA164" s="5">
        <v>2</v>
      </c>
      <c r="BB164" s="5">
        <v>0</v>
      </c>
      <c r="BC164" s="34">
        <v>145.52999877929687</v>
      </c>
      <c r="BD164" s="5">
        <f t="shared" si="29"/>
        <v>4</v>
      </c>
      <c r="BE164" s="34">
        <f t="shared" si="30"/>
        <v>149.52999877929687</v>
      </c>
      <c r="BF164" s="34">
        <f t="shared" si="31"/>
        <v>141.41999816894531</v>
      </c>
      <c r="BG164" s="34">
        <f t="shared" si="32"/>
        <v>39.371239250651662</v>
      </c>
    </row>
    <row r="165" spans="1:59" ht="75" x14ac:dyDescent="0.25">
      <c r="A165" s="5">
        <v>26</v>
      </c>
      <c r="B165" s="16" t="s">
        <v>360</v>
      </c>
      <c r="C165" s="16">
        <v>2005</v>
      </c>
      <c r="D165" s="16">
        <v>2005</v>
      </c>
      <c r="E165" s="16">
        <v>2005</v>
      </c>
      <c r="F165" s="16">
        <v>2</v>
      </c>
      <c r="G165" s="16" t="s">
        <v>12</v>
      </c>
      <c r="H165" s="16" t="s">
        <v>357</v>
      </c>
      <c r="I165" s="16" t="s">
        <v>361</v>
      </c>
      <c r="J165" s="5">
        <v>0</v>
      </c>
      <c r="K165" s="5">
        <v>0</v>
      </c>
      <c r="L165" s="5">
        <v>0</v>
      </c>
      <c r="M165" s="5">
        <v>2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2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34">
        <v>138.60000610351562</v>
      </c>
      <c r="AF165" s="5">
        <f t="shared" si="27"/>
        <v>4</v>
      </c>
      <c r="AG165" s="34">
        <f t="shared" si="28"/>
        <v>142.60000610351562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2</v>
      </c>
      <c r="BA165" s="5">
        <v>0</v>
      </c>
      <c r="BB165" s="5">
        <v>0</v>
      </c>
      <c r="BC165" s="34">
        <v>142.08999633789062</v>
      </c>
      <c r="BD165" s="5">
        <f t="shared" si="29"/>
        <v>2</v>
      </c>
      <c r="BE165" s="34">
        <f t="shared" si="30"/>
        <v>144.08999633789062</v>
      </c>
      <c r="BF165" s="34">
        <f t="shared" si="31"/>
        <v>142.60000610351562</v>
      </c>
      <c r="BG165" s="34">
        <f t="shared" si="32"/>
        <v>40.534152348488064</v>
      </c>
    </row>
    <row r="166" spans="1:59" x14ac:dyDescent="0.25">
      <c r="A166" s="5">
        <v>27</v>
      </c>
      <c r="B166" s="16" t="s">
        <v>112</v>
      </c>
      <c r="C166" s="16">
        <v>1997</v>
      </c>
      <c r="D166" s="16">
        <v>1997</v>
      </c>
      <c r="E166" s="16">
        <v>1997</v>
      </c>
      <c r="F166" s="16">
        <v>1</v>
      </c>
      <c r="G166" s="16" t="s">
        <v>12</v>
      </c>
      <c r="H166" s="16" t="s">
        <v>99</v>
      </c>
      <c r="I166" s="16" t="s">
        <v>110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2</v>
      </c>
      <c r="X166" s="5">
        <v>0</v>
      </c>
      <c r="Y166" s="5">
        <v>0</v>
      </c>
      <c r="Z166" s="5">
        <v>0</v>
      </c>
      <c r="AA166" s="5">
        <v>2</v>
      </c>
      <c r="AB166" s="5">
        <v>0</v>
      </c>
      <c r="AC166" s="5">
        <v>0</v>
      </c>
      <c r="AD166" s="5">
        <v>0</v>
      </c>
      <c r="AE166" s="34">
        <v>139.08000183105469</v>
      </c>
      <c r="AF166" s="5">
        <f t="shared" si="27"/>
        <v>4</v>
      </c>
      <c r="AG166" s="34">
        <f t="shared" si="28"/>
        <v>143.08000183105469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2</v>
      </c>
      <c r="BA166" s="5">
        <v>0</v>
      </c>
      <c r="BB166" s="5">
        <v>0</v>
      </c>
      <c r="BC166" s="34">
        <v>147.83000183105469</v>
      </c>
      <c r="BD166" s="5">
        <f t="shared" si="29"/>
        <v>2</v>
      </c>
      <c r="BE166" s="34">
        <f t="shared" si="30"/>
        <v>149.83000183105469</v>
      </c>
      <c r="BF166" s="34">
        <f t="shared" si="31"/>
        <v>143.08000183105469</v>
      </c>
      <c r="BG166" s="34">
        <f t="shared" si="32"/>
        <v>41.007194352789455</v>
      </c>
    </row>
    <row r="167" spans="1:59" ht="45" x14ac:dyDescent="0.25">
      <c r="A167" s="5">
        <v>28</v>
      </c>
      <c r="B167" s="16" t="s">
        <v>234</v>
      </c>
      <c r="C167" s="16">
        <v>1997</v>
      </c>
      <c r="D167" s="16">
        <v>1997</v>
      </c>
      <c r="E167" s="16">
        <v>1997</v>
      </c>
      <c r="F167" s="16" t="s">
        <v>11</v>
      </c>
      <c r="G167" s="16" t="s">
        <v>12</v>
      </c>
      <c r="H167" s="16" t="s">
        <v>36</v>
      </c>
      <c r="I167" s="16" t="s">
        <v>37</v>
      </c>
      <c r="J167" s="5">
        <v>2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2</v>
      </c>
      <c r="AE167" s="34">
        <v>139.53999328613281</v>
      </c>
      <c r="AF167" s="5">
        <f t="shared" si="27"/>
        <v>4</v>
      </c>
      <c r="AG167" s="34">
        <f t="shared" si="28"/>
        <v>143.53999328613281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2</v>
      </c>
      <c r="AO167" s="5">
        <v>0</v>
      </c>
      <c r="AP167" s="5">
        <v>0</v>
      </c>
      <c r="AQ167" s="5">
        <v>0</v>
      </c>
      <c r="AR167" s="5">
        <v>0</v>
      </c>
      <c r="AS167" s="5">
        <v>2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34">
        <v>165.14999389648437</v>
      </c>
      <c r="BD167" s="5">
        <f t="shared" si="29"/>
        <v>4</v>
      </c>
      <c r="BE167" s="34">
        <f t="shared" si="30"/>
        <v>169.14999389648437</v>
      </c>
      <c r="BF167" s="34">
        <f t="shared" si="31"/>
        <v>143.53999328613281</v>
      </c>
      <c r="BG167" s="34">
        <f t="shared" si="32"/>
        <v>41.46052188757249</v>
      </c>
    </row>
    <row r="168" spans="1:59" ht="45" x14ac:dyDescent="0.25">
      <c r="A168" s="5">
        <v>29</v>
      </c>
      <c r="B168" s="16" t="s">
        <v>207</v>
      </c>
      <c r="C168" s="16">
        <v>1986</v>
      </c>
      <c r="D168" s="16">
        <v>1986</v>
      </c>
      <c r="E168" s="16">
        <v>1986</v>
      </c>
      <c r="F168" s="16">
        <v>1</v>
      </c>
      <c r="G168" s="16" t="s">
        <v>12</v>
      </c>
      <c r="H168" s="16" t="s">
        <v>136</v>
      </c>
      <c r="I168" s="16" t="s">
        <v>137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34"/>
      <c r="AF168" s="5">
        <f t="shared" si="27"/>
        <v>0</v>
      </c>
      <c r="AG168" s="34" t="s">
        <v>864</v>
      </c>
      <c r="AH168" s="5">
        <v>0</v>
      </c>
      <c r="AI168" s="5">
        <v>0</v>
      </c>
      <c r="AJ168" s="5">
        <v>0</v>
      </c>
      <c r="AK168" s="5">
        <v>2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34">
        <v>143.49000549316406</v>
      </c>
      <c r="BD168" s="5">
        <f t="shared" si="29"/>
        <v>2</v>
      </c>
      <c r="BE168" s="34">
        <f t="shared" si="30"/>
        <v>145.49000549316406</v>
      </c>
      <c r="BF168" s="34">
        <f t="shared" si="31"/>
        <v>145.49000549316406</v>
      </c>
      <c r="BG168" s="34">
        <f t="shared" si="32"/>
        <v>43.382284165656884</v>
      </c>
    </row>
    <row r="169" spans="1:59" ht="30" x14ac:dyDescent="0.25">
      <c r="A169" s="5">
        <v>30</v>
      </c>
      <c r="B169" s="16" t="s">
        <v>59</v>
      </c>
      <c r="C169" s="16">
        <v>1984</v>
      </c>
      <c r="D169" s="16">
        <v>1984</v>
      </c>
      <c r="E169" s="16">
        <v>1984</v>
      </c>
      <c r="F169" s="16" t="s">
        <v>11</v>
      </c>
      <c r="G169" s="16" t="s">
        <v>40</v>
      </c>
      <c r="H169" s="16" t="s">
        <v>60</v>
      </c>
      <c r="I169" s="16" t="s">
        <v>61</v>
      </c>
      <c r="J169" s="5">
        <v>2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2</v>
      </c>
      <c r="R169" s="5">
        <v>0</v>
      </c>
      <c r="S169" s="5">
        <v>0</v>
      </c>
      <c r="T169" s="5">
        <v>0</v>
      </c>
      <c r="U169" s="5">
        <v>2</v>
      </c>
      <c r="V169" s="5">
        <v>0</v>
      </c>
      <c r="W169" s="5">
        <v>0</v>
      </c>
      <c r="X169" s="5">
        <v>0</v>
      </c>
      <c r="Y169" s="5">
        <v>0</v>
      </c>
      <c r="Z169" s="5">
        <v>2</v>
      </c>
      <c r="AA169" s="5">
        <v>0</v>
      </c>
      <c r="AB169" s="5">
        <v>0</v>
      </c>
      <c r="AC169" s="5">
        <v>2</v>
      </c>
      <c r="AD169" s="5">
        <v>0</v>
      </c>
      <c r="AE169" s="34">
        <v>157</v>
      </c>
      <c r="AF169" s="5">
        <f t="shared" si="27"/>
        <v>10</v>
      </c>
      <c r="AG169" s="34">
        <f t="shared" si="28"/>
        <v>167</v>
      </c>
      <c r="AH169" s="5">
        <v>0</v>
      </c>
      <c r="AI169" s="5">
        <v>0</v>
      </c>
      <c r="AJ169" s="5">
        <v>0</v>
      </c>
      <c r="AK169" s="5">
        <v>0</v>
      </c>
      <c r="AL169" s="5">
        <v>2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50</v>
      </c>
      <c r="AV169" s="5">
        <v>0</v>
      </c>
      <c r="AW169" s="5">
        <v>0</v>
      </c>
      <c r="AX169" s="5">
        <v>0</v>
      </c>
      <c r="AY169" s="5">
        <v>2</v>
      </c>
      <c r="AZ169" s="5">
        <v>0</v>
      </c>
      <c r="BA169" s="5">
        <v>2</v>
      </c>
      <c r="BB169" s="5">
        <v>0</v>
      </c>
      <c r="BC169" s="34">
        <v>146.38999938964844</v>
      </c>
      <c r="BD169" s="5">
        <f t="shared" si="29"/>
        <v>56</v>
      </c>
      <c r="BE169" s="34">
        <f t="shared" si="30"/>
        <v>202.38999938964844</v>
      </c>
      <c r="BF169" s="34">
        <f t="shared" si="31"/>
        <v>167</v>
      </c>
      <c r="BG169" s="34">
        <f t="shared" si="32"/>
        <v>64.580662255798472</v>
      </c>
    </row>
    <row r="170" spans="1:59" x14ac:dyDescent="0.25">
      <c r="A170" s="5">
        <v>31</v>
      </c>
      <c r="B170" s="16" t="s">
        <v>27</v>
      </c>
      <c r="C170" s="16">
        <v>1963</v>
      </c>
      <c r="D170" s="16">
        <v>1963</v>
      </c>
      <c r="E170" s="16">
        <v>1963</v>
      </c>
      <c r="F170" s="16">
        <v>2</v>
      </c>
      <c r="G170" s="16" t="s">
        <v>12</v>
      </c>
      <c r="H170" s="16" t="s">
        <v>24</v>
      </c>
      <c r="I170" s="16" t="s">
        <v>25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2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5">
        <v>2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34">
        <v>164.91000366210937</v>
      </c>
      <c r="AF170" s="5">
        <f t="shared" si="27"/>
        <v>6</v>
      </c>
      <c r="AG170" s="34">
        <f t="shared" si="28"/>
        <v>170.91000366210937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2</v>
      </c>
      <c r="AS170" s="5">
        <v>2</v>
      </c>
      <c r="AT170" s="5">
        <v>2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2</v>
      </c>
      <c r="BA170" s="5">
        <v>0</v>
      </c>
      <c r="BB170" s="5">
        <v>0</v>
      </c>
      <c r="BC170" s="34">
        <v>179.53999328613281</v>
      </c>
      <c r="BD170" s="5">
        <f t="shared" si="29"/>
        <v>8</v>
      </c>
      <c r="BE170" s="34">
        <f t="shared" si="30"/>
        <v>187.53999328613281</v>
      </c>
      <c r="BF170" s="34">
        <f t="shared" si="31"/>
        <v>170.91000366210937</v>
      </c>
      <c r="BG170" s="34">
        <f t="shared" si="32"/>
        <v>68.434021490125176</v>
      </c>
    </row>
    <row r="171" spans="1:59" ht="45" x14ac:dyDescent="0.25">
      <c r="A171" s="5">
        <v>32</v>
      </c>
      <c r="B171" s="16" t="s">
        <v>70</v>
      </c>
      <c r="C171" s="16">
        <v>2001</v>
      </c>
      <c r="D171" s="16">
        <v>2001</v>
      </c>
      <c r="E171" s="16">
        <v>2001</v>
      </c>
      <c r="F171" s="16">
        <v>3</v>
      </c>
      <c r="G171" s="16" t="s">
        <v>18</v>
      </c>
      <c r="H171" s="16" t="s">
        <v>19</v>
      </c>
      <c r="I171" s="16" t="s">
        <v>20</v>
      </c>
      <c r="J171" s="5">
        <v>0</v>
      </c>
      <c r="K171" s="5">
        <v>0</v>
      </c>
      <c r="L171" s="5">
        <v>0</v>
      </c>
      <c r="M171" s="5">
        <v>0</v>
      </c>
      <c r="N171" s="5">
        <v>2</v>
      </c>
      <c r="O171" s="5">
        <v>2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2</v>
      </c>
      <c r="V171" s="5">
        <v>2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34">
        <v>164.13999938964844</v>
      </c>
      <c r="AF171" s="5">
        <f t="shared" si="27"/>
        <v>8</v>
      </c>
      <c r="AG171" s="34">
        <f t="shared" si="28"/>
        <v>172.13999938964844</v>
      </c>
      <c r="AH171" s="5">
        <v>50</v>
      </c>
      <c r="AI171" s="5">
        <v>0</v>
      </c>
      <c r="AJ171" s="5">
        <v>0</v>
      </c>
      <c r="AK171" s="5">
        <v>0</v>
      </c>
      <c r="AL171" s="5">
        <v>2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34">
        <v>159.8800048828125</v>
      </c>
      <c r="BD171" s="5">
        <f t="shared" si="29"/>
        <v>52</v>
      </c>
      <c r="BE171" s="34">
        <f t="shared" si="30"/>
        <v>211.8800048828125</v>
      </c>
      <c r="BF171" s="34">
        <f t="shared" si="31"/>
        <v>172.13999938964844</v>
      </c>
      <c r="BG171" s="34">
        <f t="shared" si="32"/>
        <v>69.646198205156196</v>
      </c>
    </row>
    <row r="172" spans="1:59" ht="60" x14ac:dyDescent="0.25">
      <c r="A172" s="5">
        <v>33</v>
      </c>
      <c r="B172" s="16" t="s">
        <v>48</v>
      </c>
      <c r="C172" s="16">
        <v>2003</v>
      </c>
      <c r="D172" s="16">
        <v>2003</v>
      </c>
      <c r="E172" s="16">
        <v>2003</v>
      </c>
      <c r="F172" s="16" t="s">
        <v>49</v>
      </c>
      <c r="G172" s="16" t="s">
        <v>12</v>
      </c>
      <c r="H172" s="16" t="s">
        <v>50</v>
      </c>
      <c r="I172" s="16" t="s">
        <v>51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2</v>
      </c>
      <c r="P172" s="5">
        <v>2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50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34">
        <v>206.3800048828125</v>
      </c>
      <c r="AF172" s="5">
        <f t="shared" si="27"/>
        <v>54</v>
      </c>
      <c r="AG172" s="34">
        <f t="shared" si="28"/>
        <v>260.3800048828125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2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34">
        <v>189.10000610351562</v>
      </c>
      <c r="BD172" s="5">
        <f t="shared" si="29"/>
        <v>2</v>
      </c>
      <c r="BE172" s="34">
        <f t="shared" si="30"/>
        <v>191.10000610351562</v>
      </c>
      <c r="BF172" s="34">
        <f t="shared" si="31"/>
        <v>191.10000610351562</v>
      </c>
      <c r="BG172" s="34">
        <f t="shared" si="32"/>
        <v>88.331530309004378</v>
      </c>
    </row>
    <row r="173" spans="1:59" ht="45" x14ac:dyDescent="0.25">
      <c r="A173" s="5">
        <v>34</v>
      </c>
      <c r="B173" s="16" t="s">
        <v>330</v>
      </c>
      <c r="C173" s="16">
        <v>2003</v>
      </c>
      <c r="D173" s="16">
        <v>2003</v>
      </c>
      <c r="E173" s="16">
        <v>2003</v>
      </c>
      <c r="F173" s="16" t="s">
        <v>17</v>
      </c>
      <c r="G173" s="16" t="s">
        <v>18</v>
      </c>
      <c r="H173" s="16" t="s">
        <v>19</v>
      </c>
      <c r="I173" s="16" t="s">
        <v>20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2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34">
        <v>204.1300048828125</v>
      </c>
      <c r="AF173" s="5">
        <f t="shared" si="27"/>
        <v>2</v>
      </c>
      <c r="AG173" s="34">
        <f t="shared" si="28"/>
        <v>206.1300048828125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2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2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34">
        <v>216.85000610351562</v>
      </c>
      <c r="BD173" s="5">
        <f t="shared" si="29"/>
        <v>4</v>
      </c>
      <c r="BE173" s="34">
        <f t="shared" si="30"/>
        <v>220.85000610351562</v>
      </c>
      <c r="BF173" s="34">
        <f t="shared" si="31"/>
        <v>206.1300048828125</v>
      </c>
      <c r="BG173" s="34">
        <f t="shared" si="32"/>
        <v>103.14378870900751</v>
      </c>
    </row>
    <row r="174" spans="1:59" ht="30" x14ac:dyDescent="0.25">
      <c r="A174" s="5">
        <v>35</v>
      </c>
      <c r="B174" s="16" t="s">
        <v>198</v>
      </c>
      <c r="C174" s="16">
        <v>1992</v>
      </c>
      <c r="D174" s="16">
        <v>1992</v>
      </c>
      <c r="E174" s="16">
        <v>1992</v>
      </c>
      <c r="F174" s="16" t="s">
        <v>11</v>
      </c>
      <c r="G174" s="16" t="s">
        <v>12</v>
      </c>
      <c r="H174" s="16" t="s">
        <v>13</v>
      </c>
      <c r="I174" s="16" t="s">
        <v>66</v>
      </c>
      <c r="J174" s="5">
        <v>0</v>
      </c>
      <c r="K174" s="5">
        <v>0</v>
      </c>
      <c r="L174" s="5">
        <v>2</v>
      </c>
      <c r="M174" s="5">
        <v>0</v>
      </c>
      <c r="N174" s="5">
        <v>0</v>
      </c>
      <c r="O174" s="5">
        <v>0</v>
      </c>
      <c r="P174" s="5">
        <v>50</v>
      </c>
      <c r="Q174" s="5">
        <v>0</v>
      </c>
      <c r="R174" s="5">
        <v>2</v>
      </c>
      <c r="S174" s="5">
        <v>0</v>
      </c>
      <c r="T174" s="5">
        <v>50</v>
      </c>
      <c r="U174" s="5">
        <v>0</v>
      </c>
      <c r="V174" s="5">
        <v>0</v>
      </c>
      <c r="W174" s="5">
        <v>2</v>
      </c>
      <c r="X174" s="5">
        <v>0</v>
      </c>
      <c r="Y174" s="5">
        <v>2</v>
      </c>
      <c r="Z174" s="5">
        <v>0</v>
      </c>
      <c r="AA174" s="5">
        <v>0</v>
      </c>
      <c r="AB174" s="5">
        <v>0</v>
      </c>
      <c r="AC174" s="5">
        <v>0</v>
      </c>
      <c r="AD174" s="5">
        <v>2</v>
      </c>
      <c r="AE174" s="34">
        <v>173.74000549316406</v>
      </c>
      <c r="AF174" s="5">
        <f t="shared" si="27"/>
        <v>110</v>
      </c>
      <c r="AG174" s="34">
        <f t="shared" si="28"/>
        <v>283.74000549316406</v>
      </c>
      <c r="AH174" s="5">
        <v>0</v>
      </c>
      <c r="AI174" s="5">
        <v>0</v>
      </c>
      <c r="AJ174" s="5">
        <v>2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2</v>
      </c>
      <c r="AQ174" s="5">
        <v>0</v>
      </c>
      <c r="AR174" s="5">
        <v>2</v>
      </c>
      <c r="AS174" s="5">
        <v>2</v>
      </c>
      <c r="AT174" s="5">
        <v>2</v>
      </c>
      <c r="AU174" s="5">
        <v>2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34">
        <v>195.1199951171875</v>
      </c>
      <c r="BD174" s="5">
        <f t="shared" si="29"/>
        <v>12</v>
      </c>
      <c r="BE174" s="34">
        <f t="shared" si="30"/>
        <v>207.1199951171875</v>
      </c>
      <c r="BF174" s="34">
        <f t="shared" si="31"/>
        <v>207.1199951171875</v>
      </c>
      <c r="BG174" s="34">
        <f t="shared" si="32"/>
        <v>104.11943690302074</v>
      </c>
    </row>
    <row r="175" spans="1:59" ht="45" x14ac:dyDescent="0.25">
      <c r="A175" s="5">
        <v>36</v>
      </c>
      <c r="B175" s="16" t="s">
        <v>90</v>
      </c>
      <c r="C175" s="16">
        <v>2007</v>
      </c>
      <c r="D175" s="16">
        <v>2007</v>
      </c>
      <c r="E175" s="16">
        <v>2007</v>
      </c>
      <c r="F175" s="16" t="s">
        <v>11</v>
      </c>
      <c r="G175" s="16" t="s">
        <v>12</v>
      </c>
      <c r="H175" s="16" t="s">
        <v>91</v>
      </c>
      <c r="I175" s="16" t="s">
        <v>92</v>
      </c>
      <c r="J175" s="5">
        <v>0</v>
      </c>
      <c r="K175" s="5">
        <v>2</v>
      </c>
      <c r="L175" s="5">
        <v>0</v>
      </c>
      <c r="M175" s="5">
        <v>0</v>
      </c>
      <c r="N175" s="5">
        <v>0</v>
      </c>
      <c r="O175" s="5">
        <v>2</v>
      </c>
      <c r="P175" s="5">
        <v>0</v>
      </c>
      <c r="Q175" s="5">
        <v>0</v>
      </c>
      <c r="R175" s="5">
        <v>0</v>
      </c>
      <c r="S175" s="5">
        <v>2</v>
      </c>
      <c r="T175" s="5">
        <v>50</v>
      </c>
      <c r="U175" s="5">
        <v>50</v>
      </c>
      <c r="V175" s="5">
        <v>0</v>
      </c>
      <c r="W175" s="5">
        <v>0</v>
      </c>
      <c r="X175" s="5">
        <v>50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34">
        <v>256.08999633789062</v>
      </c>
      <c r="AF175" s="5">
        <f t="shared" si="27"/>
        <v>156</v>
      </c>
      <c r="AG175" s="34">
        <f t="shared" si="28"/>
        <v>412.08999633789062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34">
        <v>217.16999816894531</v>
      </c>
      <c r="BD175" s="5">
        <f t="shared" si="29"/>
        <v>0</v>
      </c>
      <c r="BE175" s="34">
        <f t="shared" si="30"/>
        <v>217.16999816894531</v>
      </c>
      <c r="BF175" s="34">
        <f t="shared" si="31"/>
        <v>217.16999816894531</v>
      </c>
      <c r="BG175" s="34">
        <f t="shared" si="32"/>
        <v>114.02384503434469</v>
      </c>
    </row>
    <row r="176" spans="1:59" ht="45" x14ac:dyDescent="0.25">
      <c r="A176" s="5">
        <v>37</v>
      </c>
      <c r="B176" s="16" t="s">
        <v>177</v>
      </c>
      <c r="C176" s="16">
        <v>1994</v>
      </c>
      <c r="D176" s="16">
        <v>1994</v>
      </c>
      <c r="E176" s="16">
        <v>1994</v>
      </c>
      <c r="F176" s="16" t="s">
        <v>11</v>
      </c>
      <c r="G176" s="16" t="s">
        <v>12</v>
      </c>
      <c r="H176" s="16" t="s">
        <v>36</v>
      </c>
      <c r="I176" s="16" t="s">
        <v>37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34"/>
      <c r="AF176" s="5">
        <f t="shared" si="27"/>
        <v>0</v>
      </c>
      <c r="AG176" s="34" t="s">
        <v>864</v>
      </c>
      <c r="AH176" s="5">
        <v>0</v>
      </c>
      <c r="AI176" s="5">
        <v>2</v>
      </c>
      <c r="AJ176" s="5">
        <v>2</v>
      </c>
      <c r="AK176" s="5">
        <v>2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2</v>
      </c>
      <c r="AT176" s="5">
        <v>0</v>
      </c>
      <c r="AU176" s="5">
        <v>0</v>
      </c>
      <c r="AV176" s="5">
        <v>0</v>
      </c>
      <c r="AW176" s="5">
        <v>2</v>
      </c>
      <c r="AX176" s="5">
        <v>2</v>
      </c>
      <c r="AY176" s="5">
        <v>0</v>
      </c>
      <c r="AZ176" s="5">
        <v>2</v>
      </c>
      <c r="BA176" s="5">
        <v>0</v>
      </c>
      <c r="BB176" s="5">
        <v>0</v>
      </c>
      <c r="BC176" s="34">
        <v>204.11000061035156</v>
      </c>
      <c r="BD176" s="5">
        <f t="shared" si="29"/>
        <v>14</v>
      </c>
      <c r="BE176" s="34">
        <f t="shared" si="30"/>
        <v>218.11000061035156</v>
      </c>
      <c r="BF176" s="34">
        <f t="shared" si="31"/>
        <v>218.11000061035156</v>
      </c>
      <c r="BG176" s="34">
        <f t="shared" si="32"/>
        <v>114.95022961116331</v>
      </c>
    </row>
    <row r="177" spans="1:59" ht="60" x14ac:dyDescent="0.25">
      <c r="A177" s="5">
        <v>38</v>
      </c>
      <c r="B177" s="16" t="s">
        <v>371</v>
      </c>
      <c r="C177" s="16">
        <v>2003</v>
      </c>
      <c r="D177" s="16">
        <v>2003</v>
      </c>
      <c r="E177" s="16">
        <v>2003</v>
      </c>
      <c r="F177" s="16" t="s">
        <v>49</v>
      </c>
      <c r="G177" s="16" t="s">
        <v>12</v>
      </c>
      <c r="H177" s="16" t="s">
        <v>50</v>
      </c>
      <c r="I177" s="16" t="s">
        <v>127</v>
      </c>
      <c r="J177" s="5">
        <v>2</v>
      </c>
      <c r="K177" s="5">
        <v>0</v>
      </c>
      <c r="L177" s="5">
        <v>0</v>
      </c>
      <c r="M177" s="5">
        <v>2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2</v>
      </c>
      <c r="Y177" s="5">
        <v>2</v>
      </c>
      <c r="Z177" s="5">
        <v>2</v>
      </c>
      <c r="AA177" s="5">
        <v>0</v>
      </c>
      <c r="AB177" s="5">
        <v>0</v>
      </c>
      <c r="AC177" s="5">
        <v>0</v>
      </c>
      <c r="AD177" s="5">
        <v>2</v>
      </c>
      <c r="AE177" s="34">
        <v>220.22999572753906</v>
      </c>
      <c r="AF177" s="5">
        <f t="shared" si="27"/>
        <v>12</v>
      </c>
      <c r="AG177" s="34">
        <f t="shared" si="28"/>
        <v>232.22999572753906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2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2</v>
      </c>
      <c r="AU177" s="5">
        <v>0</v>
      </c>
      <c r="AV177" s="5">
        <v>0</v>
      </c>
      <c r="AW177" s="5">
        <v>2</v>
      </c>
      <c r="AX177" s="5">
        <v>50</v>
      </c>
      <c r="AY177" s="5">
        <v>0</v>
      </c>
      <c r="AZ177" s="5">
        <v>0</v>
      </c>
      <c r="BA177" s="5">
        <v>0</v>
      </c>
      <c r="BB177" s="5">
        <v>0</v>
      </c>
      <c r="BC177" s="34">
        <v>212.30999755859375</v>
      </c>
      <c r="BD177" s="5">
        <f t="shared" si="29"/>
        <v>56</v>
      </c>
      <c r="BE177" s="34">
        <f t="shared" si="30"/>
        <v>268.30999755859375</v>
      </c>
      <c r="BF177" s="34">
        <f t="shared" si="31"/>
        <v>232.22999572753906</v>
      </c>
      <c r="BG177" s="34">
        <f t="shared" si="32"/>
        <v>128.86566761975826</v>
      </c>
    </row>
    <row r="178" spans="1:59" ht="60" x14ac:dyDescent="0.25">
      <c r="A178" s="5">
        <v>39</v>
      </c>
      <c r="B178" s="16" t="s">
        <v>205</v>
      </c>
      <c r="C178" s="16">
        <v>2003</v>
      </c>
      <c r="D178" s="16">
        <v>2003</v>
      </c>
      <c r="E178" s="16">
        <v>2003</v>
      </c>
      <c r="F178" s="16" t="s">
        <v>49</v>
      </c>
      <c r="G178" s="16" t="s">
        <v>12</v>
      </c>
      <c r="H178" s="16" t="s">
        <v>50</v>
      </c>
      <c r="I178" s="16" t="s">
        <v>127</v>
      </c>
      <c r="J178" s="5">
        <v>0</v>
      </c>
      <c r="K178" s="5">
        <v>2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2</v>
      </c>
      <c r="U178" s="5">
        <v>2</v>
      </c>
      <c r="V178" s="5">
        <v>0</v>
      </c>
      <c r="W178" s="5">
        <v>0</v>
      </c>
      <c r="X178" s="5">
        <v>0</v>
      </c>
      <c r="Y178" s="5">
        <v>0</v>
      </c>
      <c r="Z178" s="5">
        <v>50</v>
      </c>
      <c r="AA178" s="5">
        <v>2</v>
      </c>
      <c r="AB178" s="5">
        <v>0</v>
      </c>
      <c r="AC178" s="5">
        <v>50</v>
      </c>
      <c r="AD178" s="5">
        <v>0</v>
      </c>
      <c r="AE178" s="34">
        <v>210.50999450683594</v>
      </c>
      <c r="AF178" s="5">
        <f t="shared" si="27"/>
        <v>108</v>
      </c>
      <c r="AG178" s="34">
        <f t="shared" si="28"/>
        <v>318.50999450683594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2</v>
      </c>
      <c r="AP178" s="5">
        <v>0</v>
      </c>
      <c r="AQ178" s="5">
        <v>0</v>
      </c>
      <c r="AR178" s="5">
        <v>0</v>
      </c>
      <c r="AS178" s="5">
        <v>2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2</v>
      </c>
      <c r="BA178" s="5">
        <v>50</v>
      </c>
      <c r="BB178" s="5">
        <v>2</v>
      </c>
      <c r="BC178" s="34">
        <v>233.07000732421875</v>
      </c>
      <c r="BD178" s="5">
        <f t="shared" si="29"/>
        <v>58</v>
      </c>
      <c r="BE178" s="34">
        <f t="shared" si="30"/>
        <v>291.07000732421875</v>
      </c>
      <c r="BF178" s="34">
        <f t="shared" si="31"/>
        <v>291.07000732421875</v>
      </c>
      <c r="BG178" s="34">
        <f t="shared" si="32"/>
        <v>186.85326088754513</v>
      </c>
    </row>
    <row r="179" spans="1:59" ht="60" x14ac:dyDescent="0.25">
      <c r="A179" s="5">
        <v>40</v>
      </c>
      <c r="B179" s="16" t="s">
        <v>408</v>
      </c>
      <c r="C179" s="16">
        <v>2004</v>
      </c>
      <c r="D179" s="16">
        <v>2004</v>
      </c>
      <c r="E179" s="16">
        <v>2004</v>
      </c>
      <c r="F179" s="16" t="s">
        <v>49</v>
      </c>
      <c r="G179" s="16" t="s">
        <v>12</v>
      </c>
      <c r="H179" s="16" t="s">
        <v>50</v>
      </c>
      <c r="I179" s="16" t="s">
        <v>127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34"/>
      <c r="AF179" s="5">
        <f t="shared" si="27"/>
        <v>0</v>
      </c>
      <c r="AG179" s="34" t="s">
        <v>864</v>
      </c>
      <c r="AH179" s="5">
        <v>0</v>
      </c>
      <c r="AI179" s="5">
        <v>2</v>
      </c>
      <c r="AJ179" s="5">
        <v>0</v>
      </c>
      <c r="AK179" s="5">
        <v>0</v>
      </c>
      <c r="AL179" s="5">
        <v>2</v>
      </c>
      <c r="AM179" s="5">
        <v>50</v>
      </c>
      <c r="AN179" s="5">
        <v>50</v>
      </c>
      <c r="AO179" s="5">
        <v>50</v>
      </c>
      <c r="AP179" s="5">
        <v>2</v>
      </c>
      <c r="AQ179" s="5">
        <v>50</v>
      </c>
      <c r="AR179" s="5">
        <v>50</v>
      </c>
      <c r="AS179" s="5">
        <v>0</v>
      </c>
      <c r="AT179" s="5">
        <v>0</v>
      </c>
      <c r="AU179" s="5">
        <v>50</v>
      </c>
      <c r="AV179" s="5">
        <v>50</v>
      </c>
      <c r="AW179" s="5">
        <v>2</v>
      </c>
      <c r="AX179" s="5">
        <v>50</v>
      </c>
      <c r="AY179" s="5">
        <v>0</v>
      </c>
      <c r="AZ179" s="5">
        <v>0</v>
      </c>
      <c r="BA179" s="5">
        <v>50</v>
      </c>
      <c r="BB179" s="5">
        <v>2</v>
      </c>
      <c r="BC179" s="34">
        <v>151.69999694824219</v>
      </c>
      <c r="BD179" s="5">
        <f t="shared" si="29"/>
        <v>460</v>
      </c>
      <c r="BE179" s="34">
        <f t="shared" si="30"/>
        <v>611.69999694824219</v>
      </c>
      <c r="BF179" s="34">
        <f t="shared" si="31"/>
        <v>611.69999694824219</v>
      </c>
      <c r="BG179" s="34">
        <f t="shared" si="32"/>
        <v>502.8382670635425</v>
      </c>
    </row>
    <row r="180" spans="1:59" ht="45" x14ac:dyDescent="0.25">
      <c r="A180" s="5"/>
      <c r="B180" s="16" t="s">
        <v>369</v>
      </c>
      <c r="C180" s="16">
        <v>1996</v>
      </c>
      <c r="D180" s="16">
        <v>1996</v>
      </c>
      <c r="E180" s="16">
        <v>1996</v>
      </c>
      <c r="F180" s="16" t="s">
        <v>11</v>
      </c>
      <c r="G180" s="16" t="s">
        <v>12</v>
      </c>
      <c r="H180" s="16" t="s">
        <v>36</v>
      </c>
      <c r="I180" s="16" t="s">
        <v>37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34"/>
      <c r="AF180" s="5">
        <f t="shared" si="27"/>
        <v>0</v>
      </c>
      <c r="AG180" s="34" t="s">
        <v>864</v>
      </c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34"/>
      <c r="BD180" s="5">
        <f t="shared" si="29"/>
        <v>0</v>
      </c>
      <c r="BE180" s="34" t="s">
        <v>864</v>
      </c>
      <c r="BF180" s="34"/>
      <c r="BG180" s="34" t="str">
        <f t="shared" si="32"/>
        <v/>
      </c>
    </row>
    <row r="181" spans="1:59" x14ac:dyDescent="0.25">
      <c r="A181" s="5"/>
      <c r="B181" s="16" t="s">
        <v>481</v>
      </c>
      <c r="C181" s="16">
        <v>1989</v>
      </c>
      <c r="D181" s="16">
        <v>1989</v>
      </c>
      <c r="E181" s="16">
        <v>1989</v>
      </c>
      <c r="F181" s="16" t="s">
        <v>282</v>
      </c>
      <c r="G181" s="16" t="s">
        <v>12</v>
      </c>
      <c r="H181" s="16" t="s">
        <v>13</v>
      </c>
      <c r="I181" s="1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34"/>
      <c r="AF181" s="5">
        <f t="shared" si="27"/>
        <v>0</v>
      </c>
      <c r="AG181" s="34" t="s">
        <v>864</v>
      </c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34"/>
      <c r="BD181" s="5">
        <f t="shared" si="29"/>
        <v>0</v>
      </c>
      <c r="BE181" s="34" t="s">
        <v>864</v>
      </c>
      <c r="BF181" s="34"/>
      <c r="BG181" s="34" t="str">
        <f t="shared" si="32"/>
        <v/>
      </c>
    </row>
    <row r="182" spans="1:59" x14ac:dyDescent="0.25">
      <c r="A182" s="5"/>
      <c r="B182" s="16" t="s">
        <v>462</v>
      </c>
      <c r="C182" s="16">
        <v>1980</v>
      </c>
      <c r="D182" s="16">
        <v>1980</v>
      </c>
      <c r="E182" s="16">
        <v>1980</v>
      </c>
      <c r="F182" s="16">
        <v>2</v>
      </c>
      <c r="G182" s="16" t="s">
        <v>12</v>
      </c>
      <c r="H182" s="16" t="s">
        <v>24</v>
      </c>
      <c r="I182" s="16" t="s">
        <v>25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34"/>
      <c r="AF182" s="5">
        <f t="shared" si="27"/>
        <v>0</v>
      </c>
      <c r="AG182" s="34" t="s">
        <v>864</v>
      </c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34"/>
      <c r="BD182" s="5">
        <f t="shared" si="29"/>
        <v>0</v>
      </c>
      <c r="BE182" s="34" t="s">
        <v>864</v>
      </c>
      <c r="BF182" s="34"/>
      <c r="BG182" s="34" t="str">
        <f t="shared" si="32"/>
        <v/>
      </c>
    </row>
    <row r="183" spans="1:59" x14ac:dyDescent="0.25">
      <c r="A183" s="5"/>
      <c r="B183" s="16" t="s">
        <v>172</v>
      </c>
      <c r="C183" s="16">
        <v>1978</v>
      </c>
      <c r="D183" s="16">
        <v>1978</v>
      </c>
      <c r="E183" s="16">
        <v>1978</v>
      </c>
      <c r="F183" s="16">
        <v>2</v>
      </c>
      <c r="G183" s="16" t="s">
        <v>12</v>
      </c>
      <c r="H183" s="16" t="s">
        <v>173</v>
      </c>
      <c r="I183" s="1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34"/>
      <c r="AF183" s="5">
        <f t="shared" si="27"/>
        <v>0</v>
      </c>
      <c r="AG183" s="34" t="s">
        <v>864</v>
      </c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34"/>
      <c r="BD183" s="5">
        <f t="shared" si="29"/>
        <v>0</v>
      </c>
      <c r="BE183" s="34" t="s">
        <v>864</v>
      </c>
      <c r="BF183" s="34"/>
      <c r="BG183" s="34" t="str">
        <f t="shared" si="32"/>
        <v/>
      </c>
    </row>
    <row r="184" spans="1:59" ht="45" x14ac:dyDescent="0.25">
      <c r="A184" s="5"/>
      <c r="B184" s="16" t="s">
        <v>228</v>
      </c>
      <c r="C184" s="16">
        <v>1985</v>
      </c>
      <c r="D184" s="16">
        <v>1985</v>
      </c>
      <c r="E184" s="16">
        <v>1985</v>
      </c>
      <c r="F184" s="16">
        <v>2</v>
      </c>
      <c r="G184" s="16" t="s">
        <v>40</v>
      </c>
      <c r="H184" s="16" t="s">
        <v>136</v>
      </c>
      <c r="I184" s="16" t="s">
        <v>137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34"/>
      <c r="AF184" s="5">
        <f t="shared" si="27"/>
        <v>0</v>
      </c>
      <c r="AG184" s="34" t="s">
        <v>864</v>
      </c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34"/>
      <c r="BD184" s="5">
        <f t="shared" si="29"/>
        <v>0</v>
      </c>
      <c r="BE184" s="34" t="s">
        <v>864</v>
      </c>
      <c r="BF184" s="34"/>
      <c r="BG184" s="34" t="str">
        <f t="shared" si="32"/>
        <v/>
      </c>
    </row>
    <row r="185" spans="1:59" ht="30" x14ac:dyDescent="0.25">
      <c r="A185" s="5"/>
      <c r="B185" s="16" t="s">
        <v>363</v>
      </c>
      <c r="C185" s="16">
        <v>1995</v>
      </c>
      <c r="D185" s="16">
        <v>1995</v>
      </c>
      <c r="E185" s="16">
        <v>1995</v>
      </c>
      <c r="F185" s="16">
        <v>1</v>
      </c>
      <c r="G185" s="16" t="s">
        <v>12</v>
      </c>
      <c r="H185" s="16" t="s">
        <v>65</v>
      </c>
      <c r="I185" s="1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34"/>
      <c r="AF185" s="5">
        <f t="shared" si="27"/>
        <v>0</v>
      </c>
      <c r="AG185" s="34" t="s">
        <v>864</v>
      </c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34"/>
      <c r="BD185" s="5">
        <f t="shared" si="29"/>
        <v>0</v>
      </c>
      <c r="BE185" s="34" t="s">
        <v>864</v>
      </c>
      <c r="BF185" s="34"/>
      <c r="BG185" s="34" t="str">
        <f t="shared" si="32"/>
        <v/>
      </c>
    </row>
    <row r="186" spans="1:59" ht="30" x14ac:dyDescent="0.25">
      <c r="A186" s="5"/>
      <c r="B186" s="16" t="s">
        <v>133</v>
      </c>
      <c r="C186" s="16">
        <v>1978</v>
      </c>
      <c r="D186" s="16">
        <v>1978</v>
      </c>
      <c r="E186" s="16">
        <v>1978</v>
      </c>
      <c r="F186" s="16">
        <v>1</v>
      </c>
      <c r="G186" s="16" t="s">
        <v>12</v>
      </c>
      <c r="H186" s="16" t="s">
        <v>60</v>
      </c>
      <c r="I186" s="16" t="s">
        <v>61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34"/>
      <c r="AF186" s="5">
        <f t="shared" si="27"/>
        <v>0</v>
      </c>
      <c r="AG186" s="34" t="s">
        <v>864</v>
      </c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34"/>
      <c r="BD186" s="5">
        <f t="shared" si="29"/>
        <v>0</v>
      </c>
      <c r="BE186" s="34" t="s">
        <v>864</v>
      </c>
      <c r="BF186" s="34"/>
      <c r="BG186" s="34" t="str">
        <f t="shared" si="32"/>
        <v/>
      </c>
    </row>
    <row r="188" spans="1:59" ht="18.75" x14ac:dyDescent="0.25">
      <c r="A188" s="20" t="s">
        <v>905</v>
      </c>
      <c r="B188" s="20"/>
      <c r="C188" s="20"/>
      <c r="D188" s="20"/>
      <c r="E188" s="20"/>
      <c r="F188" s="20"/>
      <c r="G188" s="20"/>
      <c r="H188" s="20"/>
      <c r="I188" s="20"/>
      <c r="J188" s="20"/>
    </row>
    <row r="189" spans="1:59" x14ac:dyDescent="0.25">
      <c r="A189" s="25" t="s">
        <v>855</v>
      </c>
      <c r="B189" s="25" t="s">
        <v>1</v>
      </c>
      <c r="C189" s="25" t="s">
        <v>2</v>
      </c>
      <c r="D189" s="25" t="s">
        <v>507</v>
      </c>
      <c r="E189" s="25" t="s">
        <v>508</v>
      </c>
      <c r="F189" s="25" t="s">
        <v>3</v>
      </c>
      <c r="G189" s="25" t="s">
        <v>4</v>
      </c>
      <c r="H189" s="25" t="s">
        <v>5</v>
      </c>
      <c r="I189" s="25" t="s">
        <v>6</v>
      </c>
      <c r="J189" s="27" t="s">
        <v>857</v>
      </c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9"/>
      <c r="AH189" s="27" t="s">
        <v>861</v>
      </c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9"/>
      <c r="BF189" s="25" t="s">
        <v>862</v>
      </c>
      <c r="BG189" s="25" t="s">
        <v>863</v>
      </c>
    </row>
    <row r="190" spans="1:59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30">
        <v>1</v>
      </c>
      <c r="K190" s="30">
        <v>2</v>
      </c>
      <c r="L190" s="30">
        <v>3</v>
      </c>
      <c r="M190" s="30">
        <v>4</v>
      </c>
      <c r="N190" s="30">
        <v>5</v>
      </c>
      <c r="O190" s="30">
        <v>6</v>
      </c>
      <c r="P190" s="30">
        <v>7</v>
      </c>
      <c r="Q190" s="30">
        <v>8</v>
      </c>
      <c r="R190" s="30">
        <v>9</v>
      </c>
      <c r="S190" s="30">
        <v>10</v>
      </c>
      <c r="T190" s="30">
        <v>11</v>
      </c>
      <c r="U190" s="30">
        <v>12</v>
      </c>
      <c r="V190" s="30">
        <v>13</v>
      </c>
      <c r="W190" s="30">
        <v>14</v>
      </c>
      <c r="X190" s="30">
        <v>15</v>
      </c>
      <c r="Y190" s="30">
        <v>16</v>
      </c>
      <c r="Z190" s="30">
        <v>17</v>
      </c>
      <c r="AA190" s="30">
        <v>18</v>
      </c>
      <c r="AB190" s="30">
        <v>19</v>
      </c>
      <c r="AC190" s="30">
        <v>20</v>
      </c>
      <c r="AD190" s="30">
        <v>21</v>
      </c>
      <c r="AE190" s="30" t="s">
        <v>858</v>
      </c>
      <c r="AF190" s="30" t="s">
        <v>859</v>
      </c>
      <c r="AG190" s="30" t="s">
        <v>860</v>
      </c>
      <c r="AH190" s="30">
        <v>1</v>
      </c>
      <c r="AI190" s="30">
        <v>2</v>
      </c>
      <c r="AJ190" s="30">
        <v>3</v>
      </c>
      <c r="AK190" s="30">
        <v>4</v>
      </c>
      <c r="AL190" s="30">
        <v>5</v>
      </c>
      <c r="AM190" s="30">
        <v>6</v>
      </c>
      <c r="AN190" s="30">
        <v>7</v>
      </c>
      <c r="AO190" s="30">
        <v>8</v>
      </c>
      <c r="AP190" s="30">
        <v>9</v>
      </c>
      <c r="AQ190" s="30">
        <v>10</v>
      </c>
      <c r="AR190" s="30">
        <v>11</v>
      </c>
      <c r="AS190" s="30">
        <v>12</v>
      </c>
      <c r="AT190" s="30">
        <v>13</v>
      </c>
      <c r="AU190" s="30">
        <v>14</v>
      </c>
      <c r="AV190" s="30">
        <v>15</v>
      </c>
      <c r="AW190" s="30">
        <v>16</v>
      </c>
      <c r="AX190" s="30">
        <v>17</v>
      </c>
      <c r="AY190" s="30">
        <v>18</v>
      </c>
      <c r="AZ190" s="30">
        <v>19</v>
      </c>
      <c r="BA190" s="30">
        <v>20</v>
      </c>
      <c r="BB190" s="30">
        <v>21</v>
      </c>
      <c r="BC190" s="30" t="s">
        <v>858</v>
      </c>
      <c r="BD190" s="30" t="s">
        <v>859</v>
      </c>
      <c r="BE190" s="30" t="s">
        <v>860</v>
      </c>
      <c r="BF190" s="26"/>
      <c r="BG190" s="26"/>
    </row>
    <row r="191" spans="1:59" ht="45" x14ac:dyDescent="0.25">
      <c r="A191" s="31">
        <v>1</v>
      </c>
      <c r="B191" s="32" t="s">
        <v>373</v>
      </c>
      <c r="C191" s="32">
        <v>1995</v>
      </c>
      <c r="D191" s="32">
        <v>1995</v>
      </c>
      <c r="E191" s="32">
        <v>1995</v>
      </c>
      <c r="F191" s="32" t="s">
        <v>64</v>
      </c>
      <c r="G191" s="32" t="s">
        <v>40</v>
      </c>
      <c r="H191" s="32" t="s">
        <v>374</v>
      </c>
      <c r="I191" s="32" t="s">
        <v>375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3">
        <v>97.269996643066406</v>
      </c>
      <c r="AF191" s="31">
        <f t="shared" ref="AF191:AF236" si="33">SUM(J191:AD191)</f>
        <v>0</v>
      </c>
      <c r="AG191" s="33">
        <f t="shared" ref="AG191:AG236" si="34">AE191+AF191</f>
        <v>97.269996643066406</v>
      </c>
      <c r="AH191" s="31">
        <v>0</v>
      </c>
      <c r="AI191" s="31">
        <v>0</v>
      </c>
      <c r="AJ191" s="31">
        <v>0</v>
      </c>
      <c r="AK191" s="31">
        <v>0</v>
      </c>
      <c r="AL191" s="31">
        <v>0</v>
      </c>
      <c r="AM191" s="31">
        <v>0</v>
      </c>
      <c r="AN191" s="31">
        <v>0</v>
      </c>
      <c r="AO191" s="31">
        <v>0</v>
      </c>
      <c r="AP191" s="31">
        <v>0</v>
      </c>
      <c r="AQ191" s="31">
        <v>0</v>
      </c>
      <c r="AR191" s="31">
        <v>0</v>
      </c>
      <c r="AS191" s="31">
        <v>0</v>
      </c>
      <c r="AT191" s="31">
        <v>0</v>
      </c>
      <c r="AU191" s="31">
        <v>0</v>
      </c>
      <c r="AV191" s="31">
        <v>0</v>
      </c>
      <c r="AW191" s="31">
        <v>0</v>
      </c>
      <c r="AX191" s="31">
        <v>0</v>
      </c>
      <c r="AY191" s="31">
        <v>0</v>
      </c>
      <c r="AZ191" s="31">
        <v>0</v>
      </c>
      <c r="BA191" s="31">
        <v>0</v>
      </c>
      <c r="BB191" s="31">
        <v>0</v>
      </c>
      <c r="BC191" s="33">
        <v>93.970001220703125</v>
      </c>
      <c r="BD191" s="31">
        <f t="shared" ref="BD191:BD236" si="35">SUM(AH191:BB191)</f>
        <v>0</v>
      </c>
      <c r="BE191" s="33">
        <f t="shared" ref="BE191:BE236" si="36">BC191+BD191</f>
        <v>93.970001220703125</v>
      </c>
      <c r="BF191" s="33">
        <f t="shared" ref="BF191:BF236" si="37">MIN(BE191,AG191)</f>
        <v>93.970001220703125</v>
      </c>
      <c r="BG191" s="33">
        <f t="shared" ref="BG191:BG236" si="38">IF( AND(ISNUMBER(BF$191),ISNUMBER(BF191)),(BF191-BF$191)/BF$191*100,"")</f>
        <v>0</v>
      </c>
    </row>
    <row r="192" spans="1:59" x14ac:dyDescent="0.25">
      <c r="A192" s="5">
        <v>2</v>
      </c>
      <c r="B192" s="16" t="s">
        <v>428</v>
      </c>
      <c r="C192" s="16">
        <v>1991</v>
      </c>
      <c r="D192" s="16">
        <v>1991</v>
      </c>
      <c r="E192" s="16">
        <v>1991</v>
      </c>
      <c r="F192" s="16" t="s">
        <v>64</v>
      </c>
      <c r="G192" s="16" t="s">
        <v>12</v>
      </c>
      <c r="H192" s="16" t="s">
        <v>99</v>
      </c>
      <c r="I192" s="16" t="s">
        <v>110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34">
        <v>96.730003356933594</v>
      </c>
      <c r="AF192" s="5">
        <f t="shared" si="33"/>
        <v>0</v>
      </c>
      <c r="AG192" s="34">
        <f t="shared" si="34"/>
        <v>96.730003356933594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34">
        <v>97.260002136230469</v>
      </c>
      <c r="BD192" s="5">
        <f t="shared" si="35"/>
        <v>0</v>
      </c>
      <c r="BE192" s="34">
        <f t="shared" si="36"/>
        <v>97.260002136230469</v>
      </c>
      <c r="BF192" s="34">
        <f t="shared" si="37"/>
        <v>96.730003356933594</v>
      </c>
      <c r="BG192" s="34">
        <f t="shared" si="38"/>
        <v>2.9371098226849819</v>
      </c>
    </row>
    <row r="193" spans="1:59" ht="75" x14ac:dyDescent="0.25">
      <c r="A193" s="5">
        <v>3</v>
      </c>
      <c r="B193" s="16" t="s">
        <v>232</v>
      </c>
      <c r="C193" s="16">
        <v>1998</v>
      </c>
      <c r="D193" s="16">
        <v>1998</v>
      </c>
      <c r="E193" s="16">
        <v>1998</v>
      </c>
      <c r="F193" s="16" t="s">
        <v>85</v>
      </c>
      <c r="G193" s="16" t="s">
        <v>222</v>
      </c>
      <c r="H193" s="16" t="s">
        <v>223</v>
      </c>
      <c r="I193" s="16" t="s">
        <v>224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34">
        <v>97.860000610351563</v>
      </c>
      <c r="AF193" s="5">
        <f t="shared" si="33"/>
        <v>0</v>
      </c>
      <c r="AG193" s="34">
        <f t="shared" si="34"/>
        <v>97.860000610351563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2</v>
      </c>
      <c r="BA193" s="5">
        <v>0</v>
      </c>
      <c r="BB193" s="5">
        <v>0</v>
      </c>
      <c r="BC193" s="34">
        <v>96.849998474121094</v>
      </c>
      <c r="BD193" s="5">
        <f t="shared" si="35"/>
        <v>2</v>
      </c>
      <c r="BE193" s="34">
        <f t="shared" si="36"/>
        <v>98.849998474121094</v>
      </c>
      <c r="BF193" s="34">
        <f t="shared" si="37"/>
        <v>97.860000610351563</v>
      </c>
      <c r="BG193" s="34">
        <f t="shared" si="38"/>
        <v>4.1396183240565998</v>
      </c>
    </row>
    <row r="194" spans="1:59" ht="60" x14ac:dyDescent="0.25">
      <c r="A194" s="5">
        <v>4</v>
      </c>
      <c r="B194" s="16" t="s">
        <v>316</v>
      </c>
      <c r="C194" s="16">
        <v>1995</v>
      </c>
      <c r="D194" s="16">
        <v>1995</v>
      </c>
      <c r="E194" s="16">
        <v>1995</v>
      </c>
      <c r="F194" s="16" t="s">
        <v>64</v>
      </c>
      <c r="G194" s="16" t="s">
        <v>40</v>
      </c>
      <c r="H194" s="16" t="s">
        <v>317</v>
      </c>
      <c r="I194" s="16" t="s">
        <v>318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34">
        <v>101.73999786376953</v>
      </c>
      <c r="AF194" s="5">
        <f t="shared" si="33"/>
        <v>0</v>
      </c>
      <c r="AG194" s="34">
        <f t="shared" si="34"/>
        <v>101.73999786376953</v>
      </c>
      <c r="AH194" s="5">
        <v>0</v>
      </c>
      <c r="AI194" s="5">
        <v>0</v>
      </c>
      <c r="AJ194" s="5">
        <v>0</v>
      </c>
      <c r="AK194" s="5">
        <v>2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34">
        <v>103.72000122070312</v>
      </c>
      <c r="BD194" s="5">
        <f t="shared" si="35"/>
        <v>2</v>
      </c>
      <c r="BE194" s="34">
        <f t="shared" si="36"/>
        <v>105.72000122070312</v>
      </c>
      <c r="BF194" s="34">
        <f t="shared" si="37"/>
        <v>101.73999786376953</v>
      </c>
      <c r="BG194" s="34">
        <f t="shared" si="38"/>
        <v>8.2685926807826302</v>
      </c>
    </row>
    <row r="195" spans="1:59" ht="75" x14ac:dyDescent="0.25">
      <c r="A195" s="5">
        <v>5</v>
      </c>
      <c r="B195" s="16" t="s">
        <v>221</v>
      </c>
      <c r="C195" s="16">
        <v>1998</v>
      </c>
      <c r="D195" s="16">
        <v>1998</v>
      </c>
      <c r="E195" s="16">
        <v>1998</v>
      </c>
      <c r="F195" s="16" t="s">
        <v>85</v>
      </c>
      <c r="G195" s="16" t="s">
        <v>222</v>
      </c>
      <c r="H195" s="16" t="s">
        <v>223</v>
      </c>
      <c r="I195" s="16" t="s">
        <v>224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2</v>
      </c>
      <c r="W195" s="5">
        <v>0</v>
      </c>
      <c r="X195" s="5">
        <v>0</v>
      </c>
      <c r="Y195" s="5">
        <v>2</v>
      </c>
      <c r="Z195" s="5">
        <v>2</v>
      </c>
      <c r="AA195" s="5">
        <v>0</v>
      </c>
      <c r="AB195" s="5">
        <v>0</v>
      </c>
      <c r="AC195" s="5">
        <v>0</v>
      </c>
      <c r="AD195" s="5">
        <v>0</v>
      </c>
      <c r="AE195" s="34">
        <v>108.38999938964844</v>
      </c>
      <c r="AF195" s="5">
        <f t="shared" si="33"/>
        <v>6</v>
      </c>
      <c r="AG195" s="34">
        <f t="shared" si="34"/>
        <v>114.38999938964844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34">
        <v>102.62999725341797</v>
      </c>
      <c r="BD195" s="5">
        <f t="shared" si="35"/>
        <v>0</v>
      </c>
      <c r="BE195" s="34">
        <f t="shared" si="36"/>
        <v>102.62999725341797</v>
      </c>
      <c r="BF195" s="34">
        <f t="shared" si="37"/>
        <v>102.62999725341797</v>
      </c>
      <c r="BG195" s="34">
        <f t="shared" si="38"/>
        <v>9.2157027989980538</v>
      </c>
    </row>
    <row r="196" spans="1:59" ht="60" x14ac:dyDescent="0.25">
      <c r="A196" s="5">
        <v>6</v>
      </c>
      <c r="B196" s="16" t="s">
        <v>301</v>
      </c>
      <c r="C196" s="16">
        <v>1996</v>
      </c>
      <c r="D196" s="16">
        <v>1996</v>
      </c>
      <c r="E196" s="16">
        <v>1996</v>
      </c>
      <c r="F196" s="16" t="s">
        <v>64</v>
      </c>
      <c r="G196" s="16" t="s">
        <v>40</v>
      </c>
      <c r="H196" s="16" t="s">
        <v>302</v>
      </c>
      <c r="I196" s="16" t="s">
        <v>303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34">
        <v>104.72000122070312</v>
      </c>
      <c r="AF196" s="5">
        <f t="shared" si="33"/>
        <v>0</v>
      </c>
      <c r="AG196" s="34">
        <f t="shared" si="34"/>
        <v>104.72000122070312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34">
        <v>102.65000152587891</v>
      </c>
      <c r="BD196" s="5">
        <f t="shared" si="35"/>
        <v>0</v>
      </c>
      <c r="BE196" s="34">
        <f t="shared" si="36"/>
        <v>102.65000152587891</v>
      </c>
      <c r="BF196" s="34">
        <f t="shared" si="37"/>
        <v>102.65000152587891</v>
      </c>
      <c r="BG196" s="34">
        <f t="shared" si="38"/>
        <v>9.2369907336591961</v>
      </c>
    </row>
    <row r="197" spans="1:59" x14ac:dyDescent="0.25">
      <c r="A197" s="5">
        <v>7</v>
      </c>
      <c r="B197" s="16" t="s">
        <v>109</v>
      </c>
      <c r="C197" s="16">
        <v>1995</v>
      </c>
      <c r="D197" s="16">
        <v>1995</v>
      </c>
      <c r="E197" s="16">
        <v>1995</v>
      </c>
      <c r="F197" s="16" t="s">
        <v>85</v>
      </c>
      <c r="G197" s="16" t="s">
        <v>12</v>
      </c>
      <c r="H197" s="16" t="s">
        <v>99</v>
      </c>
      <c r="I197" s="16" t="s">
        <v>110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34">
        <v>105.52999877929688</v>
      </c>
      <c r="AF197" s="5">
        <f t="shared" si="33"/>
        <v>0</v>
      </c>
      <c r="AG197" s="34">
        <f t="shared" si="34"/>
        <v>105.52999877929688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34">
        <v>105.51999664306641</v>
      </c>
      <c r="BD197" s="5">
        <f t="shared" si="35"/>
        <v>0</v>
      </c>
      <c r="BE197" s="34">
        <f t="shared" si="36"/>
        <v>105.51999664306641</v>
      </c>
      <c r="BF197" s="34">
        <f t="shared" si="37"/>
        <v>105.51999664306641</v>
      </c>
      <c r="BG197" s="34">
        <f t="shared" si="38"/>
        <v>12.291151721107596</v>
      </c>
    </row>
    <row r="198" spans="1:59" ht="30" x14ac:dyDescent="0.25">
      <c r="A198" s="5">
        <v>8</v>
      </c>
      <c r="B198" s="16" t="s">
        <v>456</v>
      </c>
      <c r="C198" s="16">
        <v>1990</v>
      </c>
      <c r="D198" s="16">
        <v>1990</v>
      </c>
      <c r="E198" s="16">
        <v>1990</v>
      </c>
      <c r="F198" s="16" t="s">
        <v>64</v>
      </c>
      <c r="G198" s="16" t="s">
        <v>12</v>
      </c>
      <c r="H198" s="16" t="s">
        <v>192</v>
      </c>
      <c r="I198" s="16" t="s">
        <v>283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34">
        <v>106.83999633789062</v>
      </c>
      <c r="AF198" s="5">
        <f t="shared" si="33"/>
        <v>0</v>
      </c>
      <c r="AG198" s="34">
        <f t="shared" si="34"/>
        <v>106.83999633789062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34">
        <v>106.33999633789063</v>
      </c>
      <c r="BD198" s="5">
        <f t="shared" si="35"/>
        <v>0</v>
      </c>
      <c r="BE198" s="34">
        <f t="shared" si="36"/>
        <v>106.33999633789063</v>
      </c>
      <c r="BF198" s="34">
        <f t="shared" si="37"/>
        <v>106.33999633789063</v>
      </c>
      <c r="BG198" s="34">
        <f t="shared" si="38"/>
        <v>13.163770305945455</v>
      </c>
    </row>
    <row r="199" spans="1:59" ht="75" x14ac:dyDescent="0.25">
      <c r="A199" s="5">
        <v>9</v>
      </c>
      <c r="B199" s="16" t="s">
        <v>242</v>
      </c>
      <c r="C199" s="16">
        <v>2000</v>
      </c>
      <c r="D199" s="16">
        <v>2000</v>
      </c>
      <c r="E199" s="16">
        <v>2000</v>
      </c>
      <c r="F199" s="16" t="s">
        <v>85</v>
      </c>
      <c r="G199" s="16" t="s">
        <v>243</v>
      </c>
      <c r="H199" s="16" t="s">
        <v>244</v>
      </c>
      <c r="I199" s="16" t="s">
        <v>245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34">
        <v>107.48999786376953</v>
      </c>
      <c r="AF199" s="5">
        <f t="shared" si="33"/>
        <v>0</v>
      </c>
      <c r="AG199" s="34">
        <f t="shared" si="34"/>
        <v>107.48999786376953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34">
        <v>107.29000091552734</v>
      </c>
      <c r="BD199" s="5">
        <f t="shared" si="35"/>
        <v>0</v>
      </c>
      <c r="BE199" s="34">
        <f t="shared" si="36"/>
        <v>107.29000091552734</v>
      </c>
      <c r="BF199" s="34">
        <f t="shared" si="37"/>
        <v>107.29000091552734</v>
      </c>
      <c r="BG199" s="34">
        <f t="shared" si="38"/>
        <v>14.17473610917609</v>
      </c>
    </row>
    <row r="200" spans="1:59" ht="30" x14ac:dyDescent="0.25">
      <c r="A200" s="5">
        <v>10</v>
      </c>
      <c r="B200" s="16" t="s">
        <v>453</v>
      </c>
      <c r="C200" s="16">
        <v>1990</v>
      </c>
      <c r="D200" s="16">
        <v>1990</v>
      </c>
      <c r="E200" s="16">
        <v>1990</v>
      </c>
      <c r="F200" s="16" t="s">
        <v>64</v>
      </c>
      <c r="G200" s="16" t="s">
        <v>12</v>
      </c>
      <c r="H200" s="16" t="s">
        <v>192</v>
      </c>
      <c r="I200" s="16" t="s">
        <v>454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34">
        <v>107.94999694824219</v>
      </c>
      <c r="AF200" s="5">
        <f t="shared" si="33"/>
        <v>0</v>
      </c>
      <c r="AG200" s="34">
        <f t="shared" si="34"/>
        <v>107.94999694824219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2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34">
        <v>106.27999877929687</v>
      </c>
      <c r="BD200" s="5">
        <f t="shared" si="35"/>
        <v>2</v>
      </c>
      <c r="BE200" s="34">
        <f t="shared" si="36"/>
        <v>108.27999877929687</v>
      </c>
      <c r="BF200" s="34">
        <f t="shared" si="37"/>
        <v>107.94999694824219</v>
      </c>
      <c r="BG200" s="34">
        <f t="shared" si="38"/>
        <v>14.877083692597676</v>
      </c>
    </row>
    <row r="201" spans="1:59" ht="75" x14ac:dyDescent="0.25">
      <c r="A201" s="5">
        <v>11</v>
      </c>
      <c r="B201" s="16" t="s">
        <v>405</v>
      </c>
      <c r="C201" s="16">
        <v>1998</v>
      </c>
      <c r="D201" s="16">
        <v>1998</v>
      </c>
      <c r="E201" s="16">
        <v>1998</v>
      </c>
      <c r="F201" s="16" t="s">
        <v>85</v>
      </c>
      <c r="G201" s="16" t="s">
        <v>115</v>
      </c>
      <c r="H201" s="16" t="s">
        <v>406</v>
      </c>
      <c r="I201" s="16" t="s">
        <v>117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2</v>
      </c>
      <c r="AA201" s="5">
        <v>0</v>
      </c>
      <c r="AB201" s="5">
        <v>0</v>
      </c>
      <c r="AC201" s="5">
        <v>0</v>
      </c>
      <c r="AD201" s="5">
        <v>0</v>
      </c>
      <c r="AE201" s="34">
        <v>107.66999816894531</v>
      </c>
      <c r="AF201" s="5">
        <f t="shared" si="33"/>
        <v>2</v>
      </c>
      <c r="AG201" s="34">
        <f t="shared" si="34"/>
        <v>109.66999816894531</v>
      </c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34"/>
      <c r="BD201" s="5">
        <f t="shared" si="35"/>
        <v>0</v>
      </c>
      <c r="BE201" s="34" t="s">
        <v>864</v>
      </c>
      <c r="BF201" s="34">
        <f t="shared" si="37"/>
        <v>109.66999816894531</v>
      </c>
      <c r="BG201" s="34">
        <f t="shared" si="38"/>
        <v>16.707456362981532</v>
      </c>
    </row>
    <row r="202" spans="1:59" ht="30" x14ac:dyDescent="0.25">
      <c r="A202" s="5">
        <v>12</v>
      </c>
      <c r="B202" s="16" t="s">
        <v>185</v>
      </c>
      <c r="C202" s="16">
        <v>2000</v>
      </c>
      <c r="D202" s="16">
        <v>2000</v>
      </c>
      <c r="E202" s="16">
        <v>2000</v>
      </c>
      <c r="F202" s="16" t="s">
        <v>85</v>
      </c>
      <c r="G202" s="16" t="s">
        <v>12</v>
      </c>
      <c r="H202" s="16" t="s">
        <v>99</v>
      </c>
      <c r="I202" s="16" t="s">
        <v>100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34">
        <v>110.98999786376953</v>
      </c>
      <c r="AF202" s="5">
        <f t="shared" si="33"/>
        <v>0</v>
      </c>
      <c r="AG202" s="34">
        <f t="shared" si="34"/>
        <v>110.98999786376953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34">
        <v>111.30999755859375</v>
      </c>
      <c r="BD202" s="5">
        <f t="shared" si="35"/>
        <v>0</v>
      </c>
      <c r="BE202" s="34">
        <f t="shared" si="36"/>
        <v>111.30999755859375</v>
      </c>
      <c r="BF202" s="34">
        <f t="shared" si="37"/>
        <v>110.98999786376953</v>
      </c>
      <c r="BG202" s="34">
        <f t="shared" si="38"/>
        <v>18.112159648792918</v>
      </c>
    </row>
    <row r="203" spans="1:59" ht="60" x14ac:dyDescent="0.25">
      <c r="A203" s="5">
        <v>13</v>
      </c>
      <c r="B203" s="16" t="s">
        <v>379</v>
      </c>
      <c r="C203" s="16">
        <v>2000</v>
      </c>
      <c r="D203" s="16">
        <v>2000</v>
      </c>
      <c r="E203" s="16">
        <v>2000</v>
      </c>
      <c r="F203" s="16" t="s">
        <v>85</v>
      </c>
      <c r="G203" s="16" t="s">
        <v>243</v>
      </c>
      <c r="H203" s="16" t="s">
        <v>380</v>
      </c>
      <c r="I203" s="16" t="s">
        <v>381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34">
        <v>111.06999969482422</v>
      </c>
      <c r="AF203" s="5">
        <f t="shared" si="33"/>
        <v>0</v>
      </c>
      <c r="AG203" s="34">
        <f t="shared" si="34"/>
        <v>111.06999969482422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34">
        <v>111.84999847412109</v>
      </c>
      <c r="BD203" s="5">
        <f t="shared" si="35"/>
        <v>0</v>
      </c>
      <c r="BE203" s="34">
        <f t="shared" si="36"/>
        <v>111.84999847412109</v>
      </c>
      <c r="BF203" s="34">
        <f t="shared" si="37"/>
        <v>111.06999969482422</v>
      </c>
      <c r="BG203" s="34">
        <f t="shared" si="38"/>
        <v>18.197295149501059</v>
      </c>
    </row>
    <row r="204" spans="1:59" ht="30" x14ac:dyDescent="0.25">
      <c r="A204" s="5">
        <v>14</v>
      </c>
      <c r="B204" s="16" t="s">
        <v>98</v>
      </c>
      <c r="C204" s="16">
        <v>1999</v>
      </c>
      <c r="D204" s="16">
        <v>1999</v>
      </c>
      <c r="E204" s="16">
        <v>1999</v>
      </c>
      <c r="F204" s="16" t="s">
        <v>85</v>
      </c>
      <c r="G204" s="16" t="s">
        <v>12</v>
      </c>
      <c r="H204" s="16" t="s">
        <v>99</v>
      </c>
      <c r="I204" s="16" t="s">
        <v>100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34">
        <v>113.47000122070312</v>
      </c>
      <c r="AF204" s="5">
        <f t="shared" si="33"/>
        <v>0</v>
      </c>
      <c r="AG204" s="34">
        <f t="shared" si="34"/>
        <v>113.47000122070312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34">
        <v>111.55000305175781</v>
      </c>
      <c r="BD204" s="5">
        <f t="shared" si="35"/>
        <v>0</v>
      </c>
      <c r="BE204" s="34">
        <f t="shared" si="36"/>
        <v>111.55000305175781</v>
      </c>
      <c r="BF204" s="34">
        <f t="shared" si="37"/>
        <v>111.55000305175781</v>
      </c>
      <c r="BG204" s="34">
        <f t="shared" si="38"/>
        <v>18.708100034781662</v>
      </c>
    </row>
    <row r="205" spans="1:59" ht="30" x14ac:dyDescent="0.25">
      <c r="A205" s="5">
        <v>15</v>
      </c>
      <c r="B205" s="16" t="s">
        <v>445</v>
      </c>
      <c r="C205" s="16">
        <v>1985</v>
      </c>
      <c r="D205" s="16">
        <v>1985</v>
      </c>
      <c r="E205" s="16">
        <v>1985</v>
      </c>
      <c r="F205" s="16" t="s">
        <v>85</v>
      </c>
      <c r="G205" s="16" t="s">
        <v>12</v>
      </c>
      <c r="H205" s="16" t="s">
        <v>78</v>
      </c>
      <c r="I205" s="16" t="s">
        <v>66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34">
        <v>116.29000091552734</v>
      </c>
      <c r="AF205" s="5">
        <f t="shared" si="33"/>
        <v>0</v>
      </c>
      <c r="AG205" s="34">
        <f t="shared" si="34"/>
        <v>116.29000091552734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34">
        <v>113.26999664306641</v>
      </c>
      <c r="BD205" s="5">
        <f t="shared" si="35"/>
        <v>0</v>
      </c>
      <c r="BE205" s="34">
        <f t="shared" si="36"/>
        <v>113.26999664306641</v>
      </c>
      <c r="BF205" s="34">
        <f t="shared" si="37"/>
        <v>113.26999664306641</v>
      </c>
      <c r="BG205" s="34">
        <f t="shared" si="38"/>
        <v>20.5384645861973</v>
      </c>
    </row>
    <row r="206" spans="1:59" ht="30" x14ac:dyDescent="0.25">
      <c r="A206" s="5">
        <v>16</v>
      </c>
      <c r="B206" s="16" t="s">
        <v>215</v>
      </c>
      <c r="C206" s="16">
        <v>2000</v>
      </c>
      <c r="D206" s="16">
        <v>2000</v>
      </c>
      <c r="E206" s="16">
        <v>2000</v>
      </c>
      <c r="F206" s="16" t="s">
        <v>85</v>
      </c>
      <c r="G206" s="16" t="s">
        <v>12</v>
      </c>
      <c r="H206" s="16" t="s">
        <v>99</v>
      </c>
      <c r="I206" s="16" t="s">
        <v>100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34">
        <v>113.77999877929687</v>
      </c>
      <c r="AF206" s="5">
        <f t="shared" si="33"/>
        <v>0</v>
      </c>
      <c r="AG206" s="34">
        <f t="shared" si="34"/>
        <v>113.77999877929687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2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34">
        <v>114.19999694824219</v>
      </c>
      <c r="BD206" s="5">
        <f t="shared" si="35"/>
        <v>2</v>
      </c>
      <c r="BE206" s="34">
        <f t="shared" si="36"/>
        <v>116.19999694824219</v>
      </c>
      <c r="BF206" s="34">
        <f t="shared" si="37"/>
        <v>113.77999877929687</v>
      </c>
      <c r="BG206" s="34">
        <f t="shared" si="38"/>
        <v>21.0811932545014</v>
      </c>
    </row>
    <row r="207" spans="1:59" ht="90" x14ac:dyDescent="0.25">
      <c r="A207" s="5">
        <v>17</v>
      </c>
      <c r="B207" s="16" t="s">
        <v>418</v>
      </c>
      <c r="C207" s="16">
        <v>2003</v>
      </c>
      <c r="D207" s="16">
        <v>2003</v>
      </c>
      <c r="E207" s="16">
        <v>2003</v>
      </c>
      <c r="F207" s="16">
        <v>2</v>
      </c>
      <c r="G207" s="16" t="s">
        <v>40</v>
      </c>
      <c r="H207" s="16" t="s">
        <v>419</v>
      </c>
      <c r="I207" s="16" t="s">
        <v>420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2</v>
      </c>
      <c r="AA207" s="5">
        <v>0</v>
      </c>
      <c r="AB207" s="5">
        <v>0</v>
      </c>
      <c r="AC207" s="5">
        <v>0</v>
      </c>
      <c r="AD207" s="5">
        <v>0</v>
      </c>
      <c r="AE207" s="34">
        <v>116.15000152587891</v>
      </c>
      <c r="AF207" s="5">
        <f t="shared" si="33"/>
        <v>2</v>
      </c>
      <c r="AG207" s="34">
        <f t="shared" si="34"/>
        <v>118.15000152587891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5">
        <v>2</v>
      </c>
      <c r="BB207" s="5">
        <v>0</v>
      </c>
      <c r="BC207" s="34">
        <v>112.86000061035156</v>
      </c>
      <c r="BD207" s="5">
        <f t="shared" si="35"/>
        <v>2</v>
      </c>
      <c r="BE207" s="34">
        <f t="shared" si="36"/>
        <v>114.86000061035156</v>
      </c>
      <c r="BF207" s="34">
        <f t="shared" si="37"/>
        <v>114.86000061035156</v>
      </c>
      <c r="BG207" s="34">
        <f t="shared" si="38"/>
        <v>22.230498157156596</v>
      </c>
    </row>
    <row r="208" spans="1:59" ht="75" x14ac:dyDescent="0.25">
      <c r="A208" s="5">
        <v>18</v>
      </c>
      <c r="B208" s="16" t="s">
        <v>114</v>
      </c>
      <c r="C208" s="16">
        <v>1998</v>
      </c>
      <c r="D208" s="16">
        <v>1998</v>
      </c>
      <c r="E208" s="16">
        <v>1998</v>
      </c>
      <c r="F208" s="16" t="s">
        <v>85</v>
      </c>
      <c r="G208" s="16" t="s">
        <v>115</v>
      </c>
      <c r="H208" s="16" t="s">
        <v>116</v>
      </c>
      <c r="I208" s="16" t="s">
        <v>117</v>
      </c>
      <c r="J208" s="5">
        <v>0</v>
      </c>
      <c r="K208" s="5">
        <v>0</v>
      </c>
      <c r="L208" s="5">
        <v>0</v>
      </c>
      <c r="M208" s="5">
        <v>50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2</v>
      </c>
      <c r="AB208" s="5">
        <v>0</v>
      </c>
      <c r="AC208" s="5">
        <v>0</v>
      </c>
      <c r="AD208" s="5">
        <v>0</v>
      </c>
      <c r="AE208" s="34">
        <v>109.66999816894531</v>
      </c>
      <c r="AF208" s="5">
        <f t="shared" si="33"/>
        <v>52</v>
      </c>
      <c r="AG208" s="34">
        <f t="shared" si="34"/>
        <v>161.66999816894531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  <c r="BB208" s="5">
        <v>2</v>
      </c>
      <c r="BC208" s="34">
        <v>113.25</v>
      </c>
      <c r="BD208" s="5">
        <f t="shared" si="35"/>
        <v>2</v>
      </c>
      <c r="BE208" s="34">
        <f t="shared" si="36"/>
        <v>115.25</v>
      </c>
      <c r="BF208" s="34">
        <f t="shared" si="37"/>
        <v>115.25</v>
      </c>
      <c r="BG208" s="34">
        <f t="shared" si="38"/>
        <v>22.645523574398492</v>
      </c>
    </row>
    <row r="209" spans="1:59" ht="45" x14ac:dyDescent="0.25">
      <c r="A209" s="5">
        <v>19</v>
      </c>
      <c r="B209" s="16" t="s">
        <v>377</v>
      </c>
      <c r="C209" s="16">
        <v>2000</v>
      </c>
      <c r="D209" s="16">
        <v>2000</v>
      </c>
      <c r="E209" s="16">
        <v>2000</v>
      </c>
      <c r="F209" s="16" t="s">
        <v>85</v>
      </c>
      <c r="G209" s="16" t="s">
        <v>12</v>
      </c>
      <c r="H209" s="16" t="s">
        <v>99</v>
      </c>
      <c r="I209" s="16" t="s">
        <v>269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34">
        <v>115.69999694824219</v>
      </c>
      <c r="AF209" s="5">
        <f t="shared" si="33"/>
        <v>0</v>
      </c>
      <c r="AG209" s="34">
        <f t="shared" si="34"/>
        <v>115.69999694824219</v>
      </c>
      <c r="AH209" s="5">
        <v>0</v>
      </c>
      <c r="AI209" s="5">
        <v>0</v>
      </c>
      <c r="AJ209" s="5">
        <v>2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2</v>
      </c>
      <c r="AZ209" s="5">
        <v>0</v>
      </c>
      <c r="BA209" s="5">
        <v>0</v>
      </c>
      <c r="BB209" s="5">
        <v>2</v>
      </c>
      <c r="BC209" s="34">
        <v>112.77999877929687</v>
      </c>
      <c r="BD209" s="5">
        <f t="shared" si="35"/>
        <v>6</v>
      </c>
      <c r="BE209" s="34">
        <f t="shared" si="36"/>
        <v>118.77999877929687</v>
      </c>
      <c r="BF209" s="34">
        <f t="shared" si="37"/>
        <v>115.69999694824219</v>
      </c>
      <c r="BG209" s="34">
        <f t="shared" si="38"/>
        <v>23.12439655768738</v>
      </c>
    </row>
    <row r="210" spans="1:59" ht="30" x14ac:dyDescent="0.25">
      <c r="A210" s="5">
        <v>20</v>
      </c>
      <c r="B210" s="16" t="s">
        <v>124</v>
      </c>
      <c r="C210" s="16">
        <v>1986</v>
      </c>
      <c r="D210" s="16">
        <v>1986</v>
      </c>
      <c r="E210" s="16">
        <v>1986</v>
      </c>
      <c r="F210" s="16" t="s">
        <v>85</v>
      </c>
      <c r="G210" s="16" t="s">
        <v>12</v>
      </c>
      <c r="H210" s="16" t="s">
        <v>60</v>
      </c>
      <c r="I210" s="16" t="s">
        <v>61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34">
        <v>118.83000183105469</v>
      </c>
      <c r="AF210" s="5">
        <f t="shared" si="33"/>
        <v>0</v>
      </c>
      <c r="AG210" s="34">
        <f t="shared" si="34"/>
        <v>118.83000183105469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5">
        <v>0</v>
      </c>
      <c r="BB210" s="5">
        <v>0</v>
      </c>
      <c r="BC210" s="34">
        <v>121.63999938964844</v>
      </c>
      <c r="BD210" s="5">
        <f t="shared" si="35"/>
        <v>0</v>
      </c>
      <c r="BE210" s="34">
        <f t="shared" si="36"/>
        <v>121.63999938964844</v>
      </c>
      <c r="BF210" s="34">
        <f t="shared" si="37"/>
        <v>118.83000183105469</v>
      </c>
      <c r="BG210" s="34">
        <f t="shared" si="38"/>
        <v>26.455251981921329</v>
      </c>
    </row>
    <row r="211" spans="1:59" x14ac:dyDescent="0.25">
      <c r="A211" s="5">
        <v>21</v>
      </c>
      <c r="B211" s="16" t="s">
        <v>254</v>
      </c>
      <c r="C211" s="16">
        <v>1976</v>
      </c>
      <c r="D211" s="16">
        <v>1976</v>
      </c>
      <c r="E211" s="16">
        <v>1976</v>
      </c>
      <c r="F211" s="16" t="s">
        <v>64</v>
      </c>
      <c r="G211" s="16" t="s">
        <v>12</v>
      </c>
      <c r="H211" s="16" t="s">
        <v>45</v>
      </c>
      <c r="I211" s="16" t="s">
        <v>255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34">
        <v>124.06999969482422</v>
      </c>
      <c r="AF211" s="5">
        <f t="shared" si="33"/>
        <v>0</v>
      </c>
      <c r="AG211" s="34">
        <f t="shared" si="34"/>
        <v>124.06999969482422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2</v>
      </c>
      <c r="AX211" s="5">
        <v>0</v>
      </c>
      <c r="AY211" s="5">
        <v>0</v>
      </c>
      <c r="AZ211" s="5">
        <v>0</v>
      </c>
      <c r="BA211" s="5">
        <v>0</v>
      </c>
      <c r="BB211" s="5">
        <v>0</v>
      </c>
      <c r="BC211" s="34">
        <v>122.18000030517578</v>
      </c>
      <c r="BD211" s="5">
        <f t="shared" si="35"/>
        <v>2</v>
      </c>
      <c r="BE211" s="34">
        <f t="shared" si="36"/>
        <v>124.18000030517578</v>
      </c>
      <c r="BF211" s="34">
        <f t="shared" si="37"/>
        <v>124.06999969482422</v>
      </c>
      <c r="BG211" s="34">
        <f t="shared" si="38"/>
        <v>32.031497374812815</v>
      </c>
    </row>
    <row r="212" spans="1:59" ht="45" x14ac:dyDescent="0.25">
      <c r="A212" s="5">
        <v>22</v>
      </c>
      <c r="B212" s="16" t="s">
        <v>458</v>
      </c>
      <c r="C212" s="16">
        <v>2002</v>
      </c>
      <c r="D212" s="16">
        <v>2002</v>
      </c>
      <c r="E212" s="16">
        <v>2002</v>
      </c>
      <c r="F212" s="16">
        <v>2</v>
      </c>
      <c r="G212" s="16" t="s">
        <v>18</v>
      </c>
      <c r="H212" s="16" t="s">
        <v>19</v>
      </c>
      <c r="I212" s="16" t="s">
        <v>20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34">
        <v>139.69000244140625</v>
      </c>
      <c r="AF212" s="5">
        <f t="shared" si="33"/>
        <v>0</v>
      </c>
      <c r="AG212" s="34">
        <f t="shared" si="34"/>
        <v>139.69000244140625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34">
        <v>126.30999755859375</v>
      </c>
      <c r="BD212" s="5">
        <f t="shared" si="35"/>
        <v>0</v>
      </c>
      <c r="BE212" s="34">
        <f t="shared" si="36"/>
        <v>126.30999755859375</v>
      </c>
      <c r="BF212" s="34">
        <f t="shared" si="37"/>
        <v>126.30999755859375</v>
      </c>
      <c r="BG212" s="34">
        <f t="shared" si="38"/>
        <v>34.41523456186313</v>
      </c>
    </row>
    <row r="213" spans="1:59" ht="45" x14ac:dyDescent="0.25">
      <c r="A213" s="5">
        <v>23</v>
      </c>
      <c r="B213" s="16" t="s">
        <v>202</v>
      </c>
      <c r="C213" s="16">
        <v>1990</v>
      </c>
      <c r="D213" s="16">
        <v>1990</v>
      </c>
      <c r="E213" s="16">
        <v>1990</v>
      </c>
      <c r="F213" s="16" t="s">
        <v>85</v>
      </c>
      <c r="G213" s="16" t="s">
        <v>12</v>
      </c>
      <c r="H213" s="16" t="s">
        <v>203</v>
      </c>
      <c r="I213" s="16" t="s">
        <v>66</v>
      </c>
      <c r="J213" s="5">
        <v>0</v>
      </c>
      <c r="K213" s="5">
        <v>0</v>
      </c>
      <c r="L213" s="5">
        <v>2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34">
        <v>128.05999755859375</v>
      </c>
      <c r="AF213" s="5">
        <f t="shared" si="33"/>
        <v>2</v>
      </c>
      <c r="AG213" s="34">
        <f t="shared" si="34"/>
        <v>130.05999755859375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2</v>
      </c>
      <c r="BB213" s="5">
        <v>0</v>
      </c>
      <c r="BC213" s="34">
        <v>124.61000061035156</v>
      </c>
      <c r="BD213" s="5">
        <f t="shared" si="35"/>
        <v>2</v>
      </c>
      <c r="BE213" s="34">
        <f t="shared" si="36"/>
        <v>126.61000061035156</v>
      </c>
      <c r="BF213" s="34">
        <f t="shared" si="37"/>
        <v>126.61000061035156</v>
      </c>
      <c r="BG213" s="34">
        <f t="shared" si="38"/>
        <v>34.734488630034534</v>
      </c>
    </row>
    <row r="214" spans="1:59" ht="30" x14ac:dyDescent="0.25">
      <c r="A214" s="5">
        <v>24</v>
      </c>
      <c r="B214" s="16" t="s">
        <v>432</v>
      </c>
      <c r="C214" s="16">
        <v>2000</v>
      </c>
      <c r="D214" s="16">
        <v>2000</v>
      </c>
      <c r="E214" s="16">
        <v>2000</v>
      </c>
      <c r="F214" s="16">
        <v>1</v>
      </c>
      <c r="G214" s="16" t="s">
        <v>40</v>
      </c>
      <c r="H214" s="16" t="s">
        <v>41</v>
      </c>
      <c r="I214" s="16" t="s">
        <v>433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34">
        <v>132.80999755859375</v>
      </c>
      <c r="AF214" s="5">
        <f t="shared" si="33"/>
        <v>0</v>
      </c>
      <c r="AG214" s="34">
        <f t="shared" si="34"/>
        <v>132.80999755859375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34">
        <v>135.80999755859375</v>
      </c>
      <c r="BD214" s="5">
        <f t="shared" si="35"/>
        <v>0</v>
      </c>
      <c r="BE214" s="34">
        <f t="shared" si="36"/>
        <v>135.80999755859375</v>
      </c>
      <c r="BF214" s="34">
        <f t="shared" si="37"/>
        <v>132.80999755859375</v>
      </c>
      <c r="BG214" s="34">
        <f t="shared" si="38"/>
        <v>41.332335674519008</v>
      </c>
    </row>
    <row r="215" spans="1:59" ht="30" x14ac:dyDescent="0.25">
      <c r="A215" s="5">
        <v>25</v>
      </c>
      <c r="B215" s="16" t="s">
        <v>354</v>
      </c>
      <c r="C215" s="16">
        <v>1978</v>
      </c>
      <c r="D215" s="16">
        <v>1978</v>
      </c>
      <c r="E215" s="16">
        <v>1978</v>
      </c>
      <c r="F215" s="16">
        <v>1</v>
      </c>
      <c r="G215" s="16" t="s">
        <v>18</v>
      </c>
      <c r="H215" s="16" t="s">
        <v>32</v>
      </c>
      <c r="I215" s="16" t="s">
        <v>66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2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34">
        <v>132.74000549316406</v>
      </c>
      <c r="AF215" s="5">
        <f t="shared" si="33"/>
        <v>2</v>
      </c>
      <c r="AG215" s="34">
        <f t="shared" si="34"/>
        <v>134.74000549316406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2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0</v>
      </c>
      <c r="BC215" s="34">
        <v>133.05999755859375</v>
      </c>
      <c r="BD215" s="5">
        <f t="shared" si="35"/>
        <v>2</v>
      </c>
      <c r="BE215" s="34">
        <f t="shared" si="36"/>
        <v>135.05999755859375</v>
      </c>
      <c r="BF215" s="34">
        <f t="shared" si="37"/>
        <v>134.74000549316406</v>
      </c>
      <c r="BG215" s="34">
        <f t="shared" si="38"/>
        <v>43.386191064003775</v>
      </c>
    </row>
    <row r="216" spans="1:59" ht="45" x14ac:dyDescent="0.25">
      <c r="A216" s="5">
        <v>26</v>
      </c>
      <c r="B216" s="16" t="s">
        <v>88</v>
      </c>
      <c r="C216" s="16">
        <v>2000</v>
      </c>
      <c r="D216" s="16">
        <v>2000</v>
      </c>
      <c r="E216" s="16">
        <v>2000</v>
      </c>
      <c r="F216" s="16" t="s">
        <v>85</v>
      </c>
      <c r="G216" s="16" t="s">
        <v>12</v>
      </c>
      <c r="H216" s="16" t="s">
        <v>82</v>
      </c>
      <c r="I216" s="16" t="s">
        <v>86</v>
      </c>
      <c r="J216" s="5">
        <v>0</v>
      </c>
      <c r="K216" s="5">
        <v>0</v>
      </c>
      <c r="L216" s="5">
        <v>2</v>
      </c>
      <c r="M216" s="5">
        <v>2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34">
        <v>131.6300048828125</v>
      </c>
      <c r="AF216" s="5">
        <f t="shared" si="33"/>
        <v>4</v>
      </c>
      <c r="AG216" s="34">
        <f t="shared" si="34"/>
        <v>135.6300048828125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2</v>
      </c>
      <c r="AX216" s="5">
        <v>2</v>
      </c>
      <c r="AY216" s="5">
        <v>0</v>
      </c>
      <c r="AZ216" s="5">
        <v>0</v>
      </c>
      <c r="BA216" s="5">
        <v>2</v>
      </c>
      <c r="BB216" s="5">
        <v>0</v>
      </c>
      <c r="BC216" s="34">
        <v>141.27999877929687</v>
      </c>
      <c r="BD216" s="5">
        <f t="shared" si="35"/>
        <v>6</v>
      </c>
      <c r="BE216" s="34">
        <f t="shared" si="36"/>
        <v>147.27999877929687</v>
      </c>
      <c r="BF216" s="34">
        <f t="shared" si="37"/>
        <v>135.6300048828125</v>
      </c>
      <c r="BG216" s="34">
        <f t="shared" si="38"/>
        <v>44.333301182219195</v>
      </c>
    </row>
    <row r="217" spans="1:59" ht="30" x14ac:dyDescent="0.25">
      <c r="A217" s="5">
        <v>27</v>
      </c>
      <c r="B217" s="16" t="s">
        <v>119</v>
      </c>
      <c r="C217" s="16">
        <v>1988</v>
      </c>
      <c r="D217" s="16">
        <v>1988</v>
      </c>
      <c r="E217" s="16">
        <v>1988</v>
      </c>
      <c r="F217" s="16">
        <v>2</v>
      </c>
      <c r="G217" s="16" t="s">
        <v>12</v>
      </c>
      <c r="H217" s="16" t="s">
        <v>60</v>
      </c>
      <c r="I217" s="16" t="s">
        <v>120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2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34">
        <v>138.30999755859375</v>
      </c>
      <c r="AF217" s="5">
        <f t="shared" si="33"/>
        <v>2</v>
      </c>
      <c r="AG217" s="34">
        <f t="shared" si="34"/>
        <v>140.30999755859375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  <c r="BB217" s="5">
        <v>0</v>
      </c>
      <c r="BC217" s="34">
        <v>136.89999389648437</v>
      </c>
      <c r="BD217" s="5">
        <f t="shared" si="35"/>
        <v>0</v>
      </c>
      <c r="BE217" s="34">
        <f t="shared" si="36"/>
        <v>136.89999389648437</v>
      </c>
      <c r="BF217" s="34">
        <f t="shared" si="37"/>
        <v>136.89999389648437</v>
      </c>
      <c r="BG217" s="34">
        <f t="shared" si="38"/>
        <v>45.684784631377731</v>
      </c>
    </row>
    <row r="218" spans="1:59" ht="60" x14ac:dyDescent="0.25">
      <c r="A218" s="5">
        <v>28</v>
      </c>
      <c r="B218" s="16" t="s">
        <v>285</v>
      </c>
      <c r="C218" s="16">
        <v>2001</v>
      </c>
      <c r="D218" s="16">
        <v>2001</v>
      </c>
      <c r="E218" s="16">
        <v>2001</v>
      </c>
      <c r="F218" s="16">
        <v>1</v>
      </c>
      <c r="G218" s="16" t="s">
        <v>40</v>
      </c>
      <c r="H218" s="16" t="s">
        <v>107</v>
      </c>
      <c r="I218" s="16" t="s">
        <v>96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2</v>
      </c>
      <c r="AD218" s="5">
        <v>0</v>
      </c>
      <c r="AE218" s="34">
        <v>136.74000549316406</v>
      </c>
      <c r="AF218" s="5">
        <f t="shared" si="33"/>
        <v>2</v>
      </c>
      <c r="AG218" s="34">
        <f t="shared" si="34"/>
        <v>138.74000549316406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2</v>
      </c>
      <c r="BB218" s="5">
        <v>0</v>
      </c>
      <c r="BC218" s="34">
        <v>139.14999389648438</v>
      </c>
      <c r="BD218" s="5">
        <f t="shared" si="35"/>
        <v>2</v>
      </c>
      <c r="BE218" s="34">
        <f t="shared" si="36"/>
        <v>141.14999389648437</v>
      </c>
      <c r="BF218" s="34">
        <f t="shared" si="37"/>
        <v>138.74000549316406</v>
      </c>
      <c r="BG218" s="34">
        <f t="shared" si="38"/>
        <v>47.642868671792009</v>
      </c>
    </row>
    <row r="219" spans="1:59" ht="60" x14ac:dyDescent="0.25">
      <c r="A219" s="5">
        <v>29</v>
      </c>
      <c r="B219" s="16" t="s">
        <v>141</v>
      </c>
      <c r="C219" s="16">
        <v>2005</v>
      </c>
      <c r="D219" s="16">
        <v>2005</v>
      </c>
      <c r="E219" s="16">
        <v>2005</v>
      </c>
      <c r="F219" s="16">
        <v>2</v>
      </c>
      <c r="G219" s="16" t="s">
        <v>40</v>
      </c>
      <c r="H219" s="16" t="s">
        <v>95</v>
      </c>
      <c r="I219" s="16" t="s">
        <v>96</v>
      </c>
      <c r="J219" s="5">
        <v>0</v>
      </c>
      <c r="K219" s="5">
        <v>0</v>
      </c>
      <c r="L219" s="5">
        <v>0</v>
      </c>
      <c r="M219" s="5">
        <v>2</v>
      </c>
      <c r="N219" s="5">
        <v>0</v>
      </c>
      <c r="O219" s="5">
        <v>2</v>
      </c>
      <c r="P219" s="5">
        <v>2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2</v>
      </c>
      <c r="AC219" s="5">
        <v>50</v>
      </c>
      <c r="AD219" s="5">
        <v>0</v>
      </c>
      <c r="AE219" s="34">
        <v>139.6199951171875</v>
      </c>
      <c r="AF219" s="5">
        <f t="shared" si="33"/>
        <v>58</v>
      </c>
      <c r="AG219" s="34">
        <f t="shared" si="34"/>
        <v>197.6199951171875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5">
        <v>2</v>
      </c>
      <c r="BB219" s="5">
        <v>0</v>
      </c>
      <c r="BC219" s="34">
        <v>137.02999877929687</v>
      </c>
      <c r="BD219" s="5">
        <f t="shared" si="35"/>
        <v>2</v>
      </c>
      <c r="BE219" s="34">
        <f t="shared" si="36"/>
        <v>139.02999877929687</v>
      </c>
      <c r="BF219" s="34">
        <f t="shared" si="37"/>
        <v>139.02999877929687</v>
      </c>
      <c r="BG219" s="34">
        <f t="shared" si="38"/>
        <v>47.951470653664622</v>
      </c>
    </row>
    <row r="220" spans="1:59" ht="30" x14ac:dyDescent="0.25">
      <c r="A220" s="5">
        <v>30</v>
      </c>
      <c r="B220" s="16" t="s">
        <v>341</v>
      </c>
      <c r="C220" s="16">
        <v>2002</v>
      </c>
      <c r="D220" s="16">
        <v>2002</v>
      </c>
      <c r="E220" s="16">
        <v>2002</v>
      </c>
      <c r="F220" s="16">
        <v>1</v>
      </c>
      <c r="G220" s="16" t="s">
        <v>18</v>
      </c>
      <c r="H220" s="16" t="s">
        <v>32</v>
      </c>
      <c r="I220" s="16" t="s">
        <v>33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2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50</v>
      </c>
      <c r="AA220" s="5">
        <v>0</v>
      </c>
      <c r="AB220" s="5">
        <v>0</v>
      </c>
      <c r="AC220" s="5">
        <v>0</v>
      </c>
      <c r="AD220" s="5">
        <v>0</v>
      </c>
      <c r="AE220" s="34">
        <v>146.58999633789063</v>
      </c>
      <c r="AF220" s="5">
        <f t="shared" si="33"/>
        <v>52</v>
      </c>
      <c r="AG220" s="34">
        <f t="shared" si="34"/>
        <v>198.58999633789062</v>
      </c>
      <c r="AH220" s="5">
        <v>0</v>
      </c>
      <c r="AI220" s="5">
        <v>0</v>
      </c>
      <c r="AJ220" s="5">
        <v>2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2</v>
      </c>
      <c r="BB220" s="5">
        <v>0</v>
      </c>
      <c r="BC220" s="34">
        <v>136.47999572753906</v>
      </c>
      <c r="BD220" s="5">
        <f t="shared" si="35"/>
        <v>4</v>
      </c>
      <c r="BE220" s="34">
        <f t="shared" si="36"/>
        <v>140.47999572753906</v>
      </c>
      <c r="BF220" s="34">
        <f t="shared" si="37"/>
        <v>140.47999572753906</v>
      </c>
      <c r="BG220" s="34">
        <f t="shared" si="38"/>
        <v>49.494513038900571</v>
      </c>
    </row>
    <row r="221" spans="1:59" x14ac:dyDescent="0.25">
      <c r="A221" s="5">
        <v>31</v>
      </c>
      <c r="B221" s="16" t="s">
        <v>247</v>
      </c>
      <c r="C221" s="16">
        <v>1960</v>
      </c>
      <c r="D221" s="16">
        <v>1960</v>
      </c>
      <c r="E221" s="16">
        <v>1960</v>
      </c>
      <c r="F221" s="16" t="s">
        <v>85</v>
      </c>
      <c r="G221" s="16" t="s">
        <v>12</v>
      </c>
      <c r="H221" s="16" t="s">
        <v>13</v>
      </c>
      <c r="I221" s="16"/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34">
        <v>145.19999694824219</v>
      </c>
      <c r="AF221" s="5">
        <f t="shared" si="33"/>
        <v>0</v>
      </c>
      <c r="AG221" s="34">
        <f t="shared" si="34"/>
        <v>145.19999694824219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2</v>
      </c>
      <c r="BB221" s="5">
        <v>0</v>
      </c>
      <c r="BC221" s="34">
        <v>157.77999877929687</v>
      </c>
      <c r="BD221" s="5">
        <f t="shared" si="35"/>
        <v>2</v>
      </c>
      <c r="BE221" s="34">
        <f t="shared" si="36"/>
        <v>159.77999877929687</v>
      </c>
      <c r="BF221" s="34">
        <f t="shared" si="37"/>
        <v>145.19999694824219</v>
      </c>
      <c r="BG221" s="34">
        <f t="shared" si="38"/>
        <v>54.517393915125602</v>
      </c>
    </row>
    <row r="222" spans="1:59" ht="60" x14ac:dyDescent="0.25">
      <c r="A222" s="5">
        <v>32</v>
      </c>
      <c r="B222" s="16" t="s">
        <v>39</v>
      </c>
      <c r="C222" s="16">
        <v>2002</v>
      </c>
      <c r="D222" s="16">
        <v>2002</v>
      </c>
      <c r="E222" s="16">
        <v>2002</v>
      </c>
      <c r="F222" s="16">
        <v>1</v>
      </c>
      <c r="G222" s="16" t="s">
        <v>40</v>
      </c>
      <c r="H222" s="16" t="s">
        <v>41</v>
      </c>
      <c r="I222" s="16" t="s">
        <v>42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2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2</v>
      </c>
      <c r="Z222" s="5">
        <v>0</v>
      </c>
      <c r="AA222" s="5">
        <v>2</v>
      </c>
      <c r="AB222" s="5">
        <v>0</v>
      </c>
      <c r="AC222" s="5">
        <v>0</v>
      </c>
      <c r="AD222" s="5">
        <v>0</v>
      </c>
      <c r="AE222" s="34">
        <v>139.50999450683594</v>
      </c>
      <c r="AF222" s="5">
        <f t="shared" si="33"/>
        <v>6</v>
      </c>
      <c r="AG222" s="34">
        <f t="shared" si="34"/>
        <v>145.50999450683594</v>
      </c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34"/>
      <c r="BD222" s="5">
        <f t="shared" si="35"/>
        <v>0</v>
      </c>
      <c r="BE222" s="34" t="s">
        <v>864</v>
      </c>
      <c r="BF222" s="34">
        <f t="shared" si="37"/>
        <v>145.50999450683594</v>
      </c>
      <c r="BG222" s="34">
        <f t="shared" si="38"/>
        <v>54.847283831659368</v>
      </c>
    </row>
    <row r="223" spans="1:59" ht="60" x14ac:dyDescent="0.25">
      <c r="A223" s="5">
        <v>33</v>
      </c>
      <c r="B223" s="16" t="s">
        <v>305</v>
      </c>
      <c r="C223" s="16">
        <v>2003</v>
      </c>
      <c r="D223" s="16">
        <v>2003</v>
      </c>
      <c r="E223" s="16">
        <v>2003</v>
      </c>
      <c r="F223" s="16">
        <v>2</v>
      </c>
      <c r="G223" s="16" t="s">
        <v>40</v>
      </c>
      <c r="H223" s="16" t="s">
        <v>107</v>
      </c>
      <c r="I223" s="16" t="s">
        <v>96</v>
      </c>
      <c r="J223" s="5">
        <v>0</v>
      </c>
      <c r="K223" s="5">
        <v>2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34">
        <v>144.55000305175781</v>
      </c>
      <c r="AF223" s="5">
        <f t="shared" si="33"/>
        <v>2</v>
      </c>
      <c r="AG223" s="34">
        <f t="shared" si="34"/>
        <v>146.55000305175781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2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2</v>
      </c>
      <c r="BB223" s="5">
        <v>0</v>
      </c>
      <c r="BC223" s="34">
        <v>144.83999633789062</v>
      </c>
      <c r="BD223" s="5">
        <f t="shared" si="35"/>
        <v>4</v>
      </c>
      <c r="BE223" s="34">
        <f t="shared" si="36"/>
        <v>148.83999633789062</v>
      </c>
      <c r="BF223" s="34">
        <f t="shared" si="37"/>
        <v>146.55000305175781</v>
      </c>
      <c r="BG223" s="34">
        <f t="shared" si="38"/>
        <v>55.9540291029287</v>
      </c>
    </row>
    <row r="224" spans="1:59" ht="45" x14ac:dyDescent="0.25">
      <c r="A224" s="5">
        <v>34</v>
      </c>
      <c r="B224" s="16" t="s">
        <v>104</v>
      </c>
      <c r="C224" s="16">
        <v>2003</v>
      </c>
      <c r="D224" s="16">
        <v>2003</v>
      </c>
      <c r="E224" s="16">
        <v>2003</v>
      </c>
      <c r="F224" s="16">
        <v>2</v>
      </c>
      <c r="G224" s="16" t="s">
        <v>18</v>
      </c>
      <c r="H224" s="16" t="s">
        <v>19</v>
      </c>
      <c r="I224" s="16" t="s">
        <v>20</v>
      </c>
      <c r="J224" s="5">
        <v>0</v>
      </c>
      <c r="K224" s="5">
        <v>0</v>
      </c>
      <c r="L224" s="5">
        <v>2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34">
        <v>146.25999450683594</v>
      </c>
      <c r="AF224" s="5">
        <f t="shared" si="33"/>
        <v>2</v>
      </c>
      <c r="AG224" s="34">
        <f t="shared" si="34"/>
        <v>148.25999450683594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2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2</v>
      </c>
      <c r="AY224" s="5">
        <v>0</v>
      </c>
      <c r="AZ224" s="5">
        <v>0</v>
      </c>
      <c r="BA224" s="5">
        <v>0</v>
      </c>
      <c r="BB224" s="5">
        <v>0</v>
      </c>
      <c r="BC224" s="34">
        <v>151.19999694824219</v>
      </c>
      <c r="BD224" s="5">
        <f t="shared" si="35"/>
        <v>4</v>
      </c>
      <c r="BE224" s="34">
        <f t="shared" si="36"/>
        <v>155.19999694824219</v>
      </c>
      <c r="BF224" s="34">
        <f t="shared" si="37"/>
        <v>148.25999450683594</v>
      </c>
      <c r="BG224" s="34">
        <f t="shared" si="38"/>
        <v>57.773749687013776</v>
      </c>
    </row>
    <row r="225" spans="1:59" x14ac:dyDescent="0.25">
      <c r="A225" s="5">
        <v>35</v>
      </c>
      <c r="B225" s="16" t="s">
        <v>311</v>
      </c>
      <c r="C225" s="16">
        <v>2002</v>
      </c>
      <c r="D225" s="16">
        <v>2002</v>
      </c>
      <c r="E225" s="16">
        <v>2002</v>
      </c>
      <c r="F225" s="16">
        <v>3</v>
      </c>
      <c r="G225" s="16" t="s">
        <v>12</v>
      </c>
      <c r="H225" s="16" t="s">
        <v>99</v>
      </c>
      <c r="I225" s="16" t="s">
        <v>312</v>
      </c>
      <c r="J225" s="5">
        <v>0</v>
      </c>
      <c r="K225" s="5">
        <v>0</v>
      </c>
      <c r="L225" s="5">
        <v>0</v>
      </c>
      <c r="M225" s="5">
        <v>50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2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2</v>
      </c>
      <c r="AA225" s="5">
        <v>0</v>
      </c>
      <c r="AB225" s="5">
        <v>0</v>
      </c>
      <c r="AC225" s="5">
        <v>0</v>
      </c>
      <c r="AD225" s="5">
        <v>0</v>
      </c>
      <c r="AE225" s="34">
        <v>147.77999877929687</v>
      </c>
      <c r="AF225" s="5">
        <f t="shared" si="33"/>
        <v>54</v>
      </c>
      <c r="AG225" s="34">
        <f t="shared" si="34"/>
        <v>201.77999877929687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2</v>
      </c>
      <c r="BB225" s="5">
        <v>2</v>
      </c>
      <c r="BC225" s="34">
        <v>144.57000732421875</v>
      </c>
      <c r="BD225" s="5">
        <f t="shared" si="35"/>
        <v>4</v>
      </c>
      <c r="BE225" s="34">
        <f t="shared" si="36"/>
        <v>148.57000732421875</v>
      </c>
      <c r="BF225" s="34">
        <f t="shared" si="37"/>
        <v>148.57000732421875</v>
      </c>
      <c r="BG225" s="34">
        <f t="shared" si="38"/>
        <v>58.10365584148397</v>
      </c>
    </row>
    <row r="226" spans="1:59" ht="30" x14ac:dyDescent="0.25">
      <c r="A226" s="5">
        <v>36</v>
      </c>
      <c r="B226" s="16" t="s">
        <v>469</v>
      </c>
      <c r="C226" s="16">
        <v>1963</v>
      </c>
      <c r="D226" s="16">
        <v>1963</v>
      </c>
      <c r="E226" s="16">
        <v>1963</v>
      </c>
      <c r="F226" s="16" t="s">
        <v>11</v>
      </c>
      <c r="G226" s="16" t="s">
        <v>12</v>
      </c>
      <c r="H226" s="16"/>
      <c r="I226" s="16" t="s">
        <v>66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34">
        <v>158.41999816894531</v>
      </c>
      <c r="AF226" s="5">
        <f t="shared" si="33"/>
        <v>0</v>
      </c>
      <c r="AG226" s="34">
        <f t="shared" si="34"/>
        <v>158.41999816894531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2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2</v>
      </c>
      <c r="AX226" s="5">
        <v>0</v>
      </c>
      <c r="AY226" s="5">
        <v>0</v>
      </c>
      <c r="AZ226" s="5">
        <v>0</v>
      </c>
      <c r="BA226" s="5">
        <v>0</v>
      </c>
      <c r="BB226" s="5">
        <v>0</v>
      </c>
      <c r="BC226" s="34">
        <v>147.25999450683594</v>
      </c>
      <c r="BD226" s="5">
        <f t="shared" si="35"/>
        <v>4</v>
      </c>
      <c r="BE226" s="34">
        <f t="shared" si="36"/>
        <v>151.25999450683594</v>
      </c>
      <c r="BF226" s="34">
        <f t="shared" si="37"/>
        <v>151.25999450683594</v>
      </c>
      <c r="BG226" s="34">
        <f t="shared" si="38"/>
        <v>60.966257892854948</v>
      </c>
    </row>
    <row r="227" spans="1:59" ht="60" x14ac:dyDescent="0.25">
      <c r="A227" s="5">
        <v>37</v>
      </c>
      <c r="B227" s="16" t="s">
        <v>467</v>
      </c>
      <c r="C227" s="16">
        <v>2004</v>
      </c>
      <c r="D227" s="16">
        <v>2004</v>
      </c>
      <c r="E227" s="16">
        <v>2004</v>
      </c>
      <c r="F227" s="16">
        <v>3</v>
      </c>
      <c r="G227" s="16" t="s">
        <v>12</v>
      </c>
      <c r="H227" s="16" t="s">
        <v>82</v>
      </c>
      <c r="I227" s="16" t="s">
        <v>196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2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2</v>
      </c>
      <c r="Z227" s="5">
        <v>2</v>
      </c>
      <c r="AA227" s="5">
        <v>0</v>
      </c>
      <c r="AB227" s="5">
        <v>0</v>
      </c>
      <c r="AC227" s="5">
        <v>2</v>
      </c>
      <c r="AD227" s="5">
        <v>2</v>
      </c>
      <c r="AE227" s="34">
        <v>178.6199951171875</v>
      </c>
      <c r="AF227" s="5">
        <f t="shared" si="33"/>
        <v>10</v>
      </c>
      <c r="AG227" s="34">
        <f t="shared" si="34"/>
        <v>188.6199951171875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2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34">
        <v>152.16999816894531</v>
      </c>
      <c r="BD227" s="5">
        <f t="shared" si="35"/>
        <v>2</v>
      </c>
      <c r="BE227" s="34">
        <f t="shared" si="36"/>
        <v>154.16999816894531</v>
      </c>
      <c r="BF227" s="34">
        <f t="shared" si="37"/>
        <v>154.16999816894531</v>
      </c>
      <c r="BG227" s="34">
        <f t="shared" si="38"/>
        <v>64.062994749625631</v>
      </c>
    </row>
    <row r="228" spans="1:59" x14ac:dyDescent="0.25">
      <c r="A228" s="5">
        <v>38</v>
      </c>
      <c r="B228" s="16" t="s">
        <v>343</v>
      </c>
      <c r="C228" s="16">
        <v>2004</v>
      </c>
      <c r="D228" s="16">
        <v>2004</v>
      </c>
      <c r="E228" s="16">
        <v>2004</v>
      </c>
      <c r="F228" s="16">
        <v>2</v>
      </c>
      <c r="G228" s="16" t="s">
        <v>12</v>
      </c>
      <c r="H228" s="16" t="s">
        <v>99</v>
      </c>
      <c r="I228" s="16" t="s">
        <v>312</v>
      </c>
      <c r="J228" s="5">
        <v>0</v>
      </c>
      <c r="K228" s="5">
        <v>0</v>
      </c>
      <c r="L228" s="5">
        <v>0</v>
      </c>
      <c r="M228" s="5">
        <v>0</v>
      </c>
      <c r="N228" s="5">
        <v>2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2</v>
      </c>
      <c r="AB228" s="5">
        <v>0</v>
      </c>
      <c r="AC228" s="5">
        <v>0</v>
      </c>
      <c r="AD228" s="5">
        <v>2</v>
      </c>
      <c r="AE228" s="34">
        <v>156.30000305175781</v>
      </c>
      <c r="AF228" s="5">
        <f t="shared" si="33"/>
        <v>6</v>
      </c>
      <c r="AG228" s="34">
        <f t="shared" si="34"/>
        <v>162.30000305175781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0</v>
      </c>
      <c r="AY228" s="5">
        <v>2</v>
      </c>
      <c r="AZ228" s="5">
        <v>0</v>
      </c>
      <c r="BA228" s="5">
        <v>0</v>
      </c>
      <c r="BB228" s="5">
        <v>0</v>
      </c>
      <c r="BC228" s="34">
        <v>154.30999755859375</v>
      </c>
      <c r="BD228" s="5">
        <f t="shared" si="35"/>
        <v>2</v>
      </c>
      <c r="BE228" s="34">
        <f t="shared" si="36"/>
        <v>156.30999755859375</v>
      </c>
      <c r="BF228" s="34">
        <f t="shared" si="37"/>
        <v>156.30999755859375</v>
      </c>
      <c r="BG228" s="34">
        <f t="shared" si="38"/>
        <v>66.340316620274891</v>
      </c>
    </row>
    <row r="229" spans="1:59" ht="60" x14ac:dyDescent="0.25">
      <c r="A229" s="5">
        <v>39</v>
      </c>
      <c r="B229" s="16" t="s">
        <v>94</v>
      </c>
      <c r="C229" s="16">
        <v>2004</v>
      </c>
      <c r="D229" s="16">
        <v>2004</v>
      </c>
      <c r="E229" s="16">
        <v>2004</v>
      </c>
      <c r="F229" s="16">
        <v>2</v>
      </c>
      <c r="G229" s="16" t="s">
        <v>40</v>
      </c>
      <c r="H229" s="16" t="s">
        <v>95</v>
      </c>
      <c r="I229" s="16" t="s">
        <v>96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2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34">
        <v>162.49000549316406</v>
      </c>
      <c r="AF229" s="5">
        <f t="shared" si="33"/>
        <v>2</v>
      </c>
      <c r="AG229" s="34">
        <f t="shared" si="34"/>
        <v>164.49000549316406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5">
        <v>0</v>
      </c>
      <c r="BB229" s="5">
        <v>0</v>
      </c>
      <c r="BC229" s="34">
        <v>161.89999389648438</v>
      </c>
      <c r="BD229" s="5">
        <f t="shared" si="35"/>
        <v>0</v>
      </c>
      <c r="BE229" s="34">
        <f t="shared" si="36"/>
        <v>161.89999389648438</v>
      </c>
      <c r="BF229" s="34">
        <f t="shared" si="37"/>
        <v>161.89999389648438</v>
      </c>
      <c r="BG229" s="34">
        <f t="shared" si="38"/>
        <v>72.289019680054196</v>
      </c>
    </row>
    <row r="230" spans="1:59" ht="30" x14ac:dyDescent="0.25">
      <c r="A230" s="5">
        <v>40</v>
      </c>
      <c r="B230" s="16" t="s">
        <v>226</v>
      </c>
      <c r="C230" s="16">
        <v>2000</v>
      </c>
      <c r="D230" s="16">
        <v>2000</v>
      </c>
      <c r="E230" s="16">
        <v>2000</v>
      </c>
      <c r="F230" s="16">
        <v>1</v>
      </c>
      <c r="G230" s="16" t="s">
        <v>40</v>
      </c>
      <c r="H230" s="16" t="s">
        <v>41</v>
      </c>
      <c r="I230" s="16" t="s">
        <v>164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2</v>
      </c>
      <c r="U230" s="5">
        <v>0</v>
      </c>
      <c r="V230" s="5">
        <v>0</v>
      </c>
      <c r="W230" s="5">
        <v>2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2</v>
      </c>
      <c r="AD230" s="5">
        <v>0</v>
      </c>
      <c r="AE230" s="34">
        <v>164</v>
      </c>
      <c r="AF230" s="5">
        <f t="shared" si="33"/>
        <v>6</v>
      </c>
      <c r="AG230" s="34">
        <f t="shared" si="34"/>
        <v>170</v>
      </c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34"/>
      <c r="BD230" s="5">
        <f t="shared" si="35"/>
        <v>0</v>
      </c>
      <c r="BE230" s="34" t="s">
        <v>864</v>
      </c>
      <c r="BF230" s="34">
        <f t="shared" si="37"/>
        <v>170</v>
      </c>
      <c r="BG230" s="34">
        <f t="shared" si="38"/>
        <v>80.908798330999943</v>
      </c>
    </row>
    <row r="231" spans="1:59" ht="45" x14ac:dyDescent="0.25">
      <c r="A231" s="5">
        <v>41</v>
      </c>
      <c r="B231" s="16" t="s">
        <v>102</v>
      </c>
      <c r="C231" s="16">
        <v>1998</v>
      </c>
      <c r="D231" s="16">
        <v>1998</v>
      </c>
      <c r="E231" s="16">
        <v>1998</v>
      </c>
      <c r="F231" s="16">
        <v>3</v>
      </c>
      <c r="G231" s="16" t="s">
        <v>12</v>
      </c>
      <c r="H231" s="16" t="s">
        <v>36</v>
      </c>
      <c r="I231" s="16" t="s">
        <v>37</v>
      </c>
      <c r="J231" s="5">
        <v>0</v>
      </c>
      <c r="K231" s="5">
        <v>0</v>
      </c>
      <c r="L231" s="5">
        <v>0</v>
      </c>
      <c r="M231" s="5">
        <v>0</v>
      </c>
      <c r="N231" s="5">
        <v>2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2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34">
        <v>190.61000061035156</v>
      </c>
      <c r="AF231" s="5">
        <f t="shared" si="33"/>
        <v>4</v>
      </c>
      <c r="AG231" s="34">
        <f t="shared" si="34"/>
        <v>194.61000061035156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2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5">
        <v>2</v>
      </c>
      <c r="BB231" s="5">
        <v>0</v>
      </c>
      <c r="BC231" s="34">
        <v>185.55000305175781</v>
      </c>
      <c r="BD231" s="5">
        <f t="shared" si="35"/>
        <v>4</v>
      </c>
      <c r="BE231" s="34">
        <f t="shared" si="36"/>
        <v>189.55000305175781</v>
      </c>
      <c r="BF231" s="34">
        <f t="shared" si="37"/>
        <v>189.55000305175781</v>
      </c>
      <c r="BG231" s="34">
        <f t="shared" si="38"/>
        <v>101.71331338665222</v>
      </c>
    </row>
    <row r="232" spans="1:59" x14ac:dyDescent="0.25">
      <c r="A232" s="5">
        <v>42</v>
      </c>
      <c r="B232" s="16" t="s">
        <v>389</v>
      </c>
      <c r="C232" s="16">
        <v>1952</v>
      </c>
      <c r="D232" s="16">
        <v>1952</v>
      </c>
      <c r="E232" s="16">
        <v>1952</v>
      </c>
      <c r="F232" s="16" t="s">
        <v>85</v>
      </c>
      <c r="G232" s="16" t="s">
        <v>12</v>
      </c>
      <c r="H232" s="16" t="s">
        <v>13</v>
      </c>
      <c r="I232" s="16" t="s">
        <v>13</v>
      </c>
      <c r="J232" s="5">
        <v>0</v>
      </c>
      <c r="K232" s="5">
        <v>0</v>
      </c>
      <c r="L232" s="5">
        <v>2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2</v>
      </c>
      <c r="U232" s="5">
        <v>2</v>
      </c>
      <c r="V232" s="5">
        <v>2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2</v>
      </c>
      <c r="AC232" s="5">
        <v>2</v>
      </c>
      <c r="AD232" s="5">
        <v>0</v>
      </c>
      <c r="AE232" s="34">
        <v>211.44000244140625</v>
      </c>
      <c r="AF232" s="5">
        <f t="shared" si="33"/>
        <v>12</v>
      </c>
      <c r="AG232" s="34">
        <f t="shared" si="34"/>
        <v>223.44000244140625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2</v>
      </c>
      <c r="AT232" s="5">
        <v>2</v>
      </c>
      <c r="AU232" s="5">
        <v>0</v>
      </c>
      <c r="AV232" s="5">
        <v>2</v>
      </c>
      <c r="AW232" s="5">
        <v>0</v>
      </c>
      <c r="AX232" s="5">
        <v>2</v>
      </c>
      <c r="AY232" s="5">
        <v>0</v>
      </c>
      <c r="AZ232" s="5">
        <v>0</v>
      </c>
      <c r="BA232" s="5">
        <v>2</v>
      </c>
      <c r="BB232" s="5">
        <v>0</v>
      </c>
      <c r="BC232" s="34">
        <v>189.27000427246094</v>
      </c>
      <c r="BD232" s="5">
        <f t="shared" si="35"/>
        <v>10</v>
      </c>
      <c r="BE232" s="34">
        <f t="shared" si="36"/>
        <v>199.27000427246094</v>
      </c>
      <c r="BF232" s="34">
        <f t="shared" si="37"/>
        <v>199.27000427246094</v>
      </c>
      <c r="BG232" s="34">
        <f t="shared" si="38"/>
        <v>112.05704127261254</v>
      </c>
    </row>
    <row r="233" spans="1:59" ht="45" x14ac:dyDescent="0.25">
      <c r="A233" s="5">
        <v>43</v>
      </c>
      <c r="B233" s="16" t="s">
        <v>263</v>
      </c>
      <c r="C233" s="16">
        <v>2003</v>
      </c>
      <c r="D233" s="16">
        <v>2003</v>
      </c>
      <c r="E233" s="16">
        <v>2003</v>
      </c>
      <c r="F233" s="16">
        <v>2</v>
      </c>
      <c r="G233" s="16" t="s">
        <v>12</v>
      </c>
      <c r="H233" s="16" t="s">
        <v>82</v>
      </c>
      <c r="I233" s="16" t="s">
        <v>264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2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2</v>
      </c>
      <c r="AD233" s="5">
        <v>2</v>
      </c>
      <c r="AE233" s="34">
        <v>222.52999877929687</v>
      </c>
      <c r="AF233" s="5">
        <f t="shared" si="33"/>
        <v>6</v>
      </c>
      <c r="AG233" s="34">
        <f t="shared" si="34"/>
        <v>228.52999877929687</v>
      </c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34"/>
      <c r="BD233" s="5">
        <f t="shared" si="35"/>
        <v>0</v>
      </c>
      <c r="BE233" s="34" t="s">
        <v>864</v>
      </c>
      <c r="BF233" s="34">
        <f t="shared" si="37"/>
        <v>228.52999877929687</v>
      </c>
      <c r="BG233" s="34">
        <f t="shared" si="38"/>
        <v>143.19463212792635</v>
      </c>
    </row>
    <row r="234" spans="1:59" ht="60" x14ac:dyDescent="0.25">
      <c r="A234" s="5">
        <v>44</v>
      </c>
      <c r="B234" s="16" t="s">
        <v>328</v>
      </c>
      <c r="C234" s="16">
        <v>2003</v>
      </c>
      <c r="D234" s="16">
        <v>2003</v>
      </c>
      <c r="E234" s="16">
        <v>2003</v>
      </c>
      <c r="F234" s="16" t="s">
        <v>49</v>
      </c>
      <c r="G234" s="16" t="s">
        <v>12</v>
      </c>
      <c r="H234" s="16" t="s">
        <v>50</v>
      </c>
      <c r="I234" s="16" t="s">
        <v>127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50</v>
      </c>
      <c r="AA234" s="5">
        <v>0</v>
      </c>
      <c r="AB234" s="5">
        <v>0</v>
      </c>
      <c r="AC234" s="5">
        <v>50</v>
      </c>
      <c r="AD234" s="5">
        <v>0</v>
      </c>
      <c r="AE234" s="34">
        <v>212.82000732421875</v>
      </c>
      <c r="AF234" s="5">
        <f t="shared" si="33"/>
        <v>100</v>
      </c>
      <c r="AG234" s="34">
        <f t="shared" si="34"/>
        <v>312.82000732421875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2</v>
      </c>
      <c r="AP234" s="5">
        <v>2</v>
      </c>
      <c r="AQ234" s="5">
        <v>0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2</v>
      </c>
      <c r="BA234" s="5">
        <v>50</v>
      </c>
      <c r="BB234" s="5">
        <v>2</v>
      </c>
      <c r="BC234" s="34">
        <v>217.58000183105469</v>
      </c>
      <c r="BD234" s="5">
        <f t="shared" si="35"/>
        <v>58</v>
      </c>
      <c r="BE234" s="34">
        <f t="shared" si="36"/>
        <v>275.58000183105469</v>
      </c>
      <c r="BF234" s="34">
        <f t="shared" si="37"/>
        <v>275.58000183105469</v>
      </c>
      <c r="BG234" s="34">
        <f t="shared" si="38"/>
        <v>193.26380573712274</v>
      </c>
    </row>
    <row r="235" spans="1:59" ht="60" x14ac:dyDescent="0.25">
      <c r="A235" s="5">
        <v>45</v>
      </c>
      <c r="B235" s="16" t="s">
        <v>166</v>
      </c>
      <c r="C235" s="16">
        <v>2007</v>
      </c>
      <c r="D235" s="16">
        <v>2007</v>
      </c>
      <c r="E235" s="16">
        <v>2007</v>
      </c>
      <c r="F235" s="16" t="s">
        <v>17</v>
      </c>
      <c r="G235" s="16" t="s">
        <v>40</v>
      </c>
      <c r="H235" s="16" t="s">
        <v>107</v>
      </c>
      <c r="I235" s="16" t="s">
        <v>96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2</v>
      </c>
      <c r="P235" s="5">
        <v>0</v>
      </c>
      <c r="Q235" s="5">
        <v>0</v>
      </c>
      <c r="R235" s="5">
        <v>0</v>
      </c>
      <c r="S235" s="5">
        <v>0</v>
      </c>
      <c r="T235" s="5">
        <v>2</v>
      </c>
      <c r="U235" s="5">
        <v>0</v>
      </c>
      <c r="V235" s="5">
        <v>2</v>
      </c>
      <c r="W235" s="5">
        <v>0</v>
      </c>
      <c r="X235" s="5">
        <v>50</v>
      </c>
      <c r="Y235" s="5">
        <v>50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34">
        <v>239.53999328613281</v>
      </c>
      <c r="AF235" s="5">
        <f t="shared" si="33"/>
        <v>106</v>
      </c>
      <c r="AG235" s="34">
        <f t="shared" si="34"/>
        <v>345.53999328613281</v>
      </c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34"/>
      <c r="BD235" s="5">
        <f t="shared" si="35"/>
        <v>0</v>
      </c>
      <c r="BE235" s="34" t="s">
        <v>864</v>
      </c>
      <c r="BF235" s="34">
        <f t="shared" si="37"/>
        <v>345.53999328613281</v>
      </c>
      <c r="BG235" s="34">
        <f t="shared" si="38"/>
        <v>267.71308800409457</v>
      </c>
    </row>
    <row r="236" spans="1:59" ht="30" x14ac:dyDescent="0.25">
      <c r="A236" s="5"/>
      <c r="B236" s="16" t="s">
        <v>163</v>
      </c>
      <c r="C236" s="16">
        <v>2003</v>
      </c>
      <c r="D236" s="16">
        <v>2003</v>
      </c>
      <c r="E236" s="16">
        <v>2003</v>
      </c>
      <c r="F236" s="16">
        <v>1</v>
      </c>
      <c r="G236" s="16" t="s">
        <v>40</v>
      </c>
      <c r="H236" s="16" t="s">
        <v>41</v>
      </c>
      <c r="I236" s="16" t="s">
        <v>164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34"/>
      <c r="AF236" s="5">
        <f t="shared" si="33"/>
        <v>0</v>
      </c>
      <c r="AG236" s="34" t="s">
        <v>864</v>
      </c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34"/>
      <c r="BD236" s="5">
        <f t="shared" si="35"/>
        <v>0</v>
      </c>
      <c r="BE236" s="34" t="s">
        <v>864</v>
      </c>
      <c r="BF236" s="34"/>
      <c r="BG236" s="34" t="str">
        <f t="shared" si="38"/>
        <v/>
      </c>
    </row>
    <row r="238" spans="1:59" ht="18.75" x14ac:dyDescent="0.25">
      <c r="A238" s="20" t="s">
        <v>906</v>
      </c>
      <c r="B238" s="20"/>
      <c r="C238" s="20"/>
      <c r="D238" s="20"/>
      <c r="E238" s="20"/>
      <c r="F238" s="20"/>
      <c r="G238" s="20"/>
      <c r="H238" s="20"/>
      <c r="I238" s="20"/>
      <c r="J238" s="20"/>
    </row>
    <row r="239" spans="1:59" x14ac:dyDescent="0.25">
      <c r="A239" s="25" t="s">
        <v>855</v>
      </c>
      <c r="B239" s="25" t="s">
        <v>1</v>
      </c>
      <c r="C239" s="25" t="s">
        <v>2</v>
      </c>
      <c r="D239" s="25" t="s">
        <v>507</v>
      </c>
      <c r="E239" s="25" t="s">
        <v>508</v>
      </c>
      <c r="F239" s="25" t="s">
        <v>3</v>
      </c>
      <c r="G239" s="25" t="s">
        <v>4</v>
      </c>
      <c r="H239" s="25" t="s">
        <v>5</v>
      </c>
      <c r="I239" s="25" t="s">
        <v>6</v>
      </c>
      <c r="J239" s="27" t="s">
        <v>857</v>
      </c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9"/>
      <c r="AH239" s="27" t="s">
        <v>861</v>
      </c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9"/>
      <c r="BF239" s="25" t="s">
        <v>862</v>
      </c>
      <c r="BG239" s="25" t="s">
        <v>863</v>
      </c>
    </row>
    <row r="240" spans="1:59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30">
        <v>1</v>
      </c>
      <c r="K240" s="30">
        <v>2</v>
      </c>
      <c r="L240" s="30">
        <v>3</v>
      </c>
      <c r="M240" s="30">
        <v>4</v>
      </c>
      <c r="N240" s="30">
        <v>5</v>
      </c>
      <c r="O240" s="30">
        <v>6</v>
      </c>
      <c r="P240" s="30">
        <v>7</v>
      </c>
      <c r="Q240" s="30">
        <v>8</v>
      </c>
      <c r="R240" s="30">
        <v>9</v>
      </c>
      <c r="S240" s="30">
        <v>10</v>
      </c>
      <c r="T240" s="30">
        <v>11</v>
      </c>
      <c r="U240" s="30">
        <v>12</v>
      </c>
      <c r="V240" s="30">
        <v>13</v>
      </c>
      <c r="W240" s="30">
        <v>14</v>
      </c>
      <c r="X240" s="30">
        <v>15</v>
      </c>
      <c r="Y240" s="30">
        <v>16</v>
      </c>
      <c r="Z240" s="30">
        <v>17</v>
      </c>
      <c r="AA240" s="30">
        <v>18</v>
      </c>
      <c r="AB240" s="30">
        <v>19</v>
      </c>
      <c r="AC240" s="30">
        <v>20</v>
      </c>
      <c r="AD240" s="30">
        <v>21</v>
      </c>
      <c r="AE240" s="30" t="s">
        <v>858</v>
      </c>
      <c r="AF240" s="30" t="s">
        <v>859</v>
      </c>
      <c r="AG240" s="30" t="s">
        <v>860</v>
      </c>
      <c r="AH240" s="30">
        <v>1</v>
      </c>
      <c r="AI240" s="30">
        <v>2</v>
      </c>
      <c r="AJ240" s="30">
        <v>3</v>
      </c>
      <c r="AK240" s="30">
        <v>4</v>
      </c>
      <c r="AL240" s="30">
        <v>5</v>
      </c>
      <c r="AM240" s="30">
        <v>6</v>
      </c>
      <c r="AN240" s="30">
        <v>7</v>
      </c>
      <c r="AO240" s="30">
        <v>8</v>
      </c>
      <c r="AP240" s="30">
        <v>9</v>
      </c>
      <c r="AQ240" s="30">
        <v>10</v>
      </c>
      <c r="AR240" s="30">
        <v>11</v>
      </c>
      <c r="AS240" s="30">
        <v>12</v>
      </c>
      <c r="AT240" s="30">
        <v>13</v>
      </c>
      <c r="AU240" s="30">
        <v>14</v>
      </c>
      <c r="AV240" s="30">
        <v>15</v>
      </c>
      <c r="AW240" s="30">
        <v>16</v>
      </c>
      <c r="AX240" s="30">
        <v>17</v>
      </c>
      <c r="AY240" s="30">
        <v>18</v>
      </c>
      <c r="AZ240" s="30">
        <v>19</v>
      </c>
      <c r="BA240" s="30">
        <v>20</v>
      </c>
      <c r="BB240" s="30">
        <v>21</v>
      </c>
      <c r="BC240" s="30" t="s">
        <v>858</v>
      </c>
      <c r="BD240" s="30" t="s">
        <v>859</v>
      </c>
      <c r="BE240" s="30" t="s">
        <v>860</v>
      </c>
      <c r="BF240" s="26"/>
      <c r="BG240" s="26"/>
    </row>
    <row r="241" spans="1:59" ht="120" x14ac:dyDescent="0.25">
      <c r="A241" s="31">
        <v>1</v>
      </c>
      <c r="B241" s="32" t="s">
        <v>476</v>
      </c>
      <c r="C241" s="32">
        <v>2000</v>
      </c>
      <c r="D241" s="32">
        <v>2000</v>
      </c>
      <c r="E241" s="32">
        <v>2000</v>
      </c>
      <c r="F241" s="32" t="s">
        <v>64</v>
      </c>
      <c r="G241" s="32" t="s">
        <v>477</v>
      </c>
      <c r="H241" s="32" t="s">
        <v>478</v>
      </c>
      <c r="I241" s="32" t="s">
        <v>479</v>
      </c>
      <c r="J241" s="31">
        <v>0</v>
      </c>
      <c r="K241" s="31">
        <v>0</v>
      </c>
      <c r="L241" s="31">
        <v>0</v>
      </c>
      <c r="M241" s="31">
        <v>0</v>
      </c>
      <c r="N241" s="31">
        <v>0</v>
      </c>
      <c r="O241" s="31">
        <v>0</v>
      </c>
      <c r="P241" s="31">
        <v>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3">
        <v>114.44000244140625</v>
      </c>
      <c r="AF241" s="31">
        <f t="shared" ref="AF241:AF261" si="39">SUM(J241:AD241)</f>
        <v>0</v>
      </c>
      <c r="AG241" s="33">
        <f t="shared" ref="AG241:AG261" si="40">AE241+AF241</f>
        <v>114.44000244140625</v>
      </c>
      <c r="AH241" s="31">
        <v>0</v>
      </c>
      <c r="AI241" s="31">
        <v>0</v>
      </c>
      <c r="AJ241" s="31">
        <v>0</v>
      </c>
      <c r="AK241" s="31">
        <v>0</v>
      </c>
      <c r="AL241" s="31">
        <v>0</v>
      </c>
      <c r="AM241" s="31">
        <v>0</v>
      </c>
      <c r="AN241" s="31">
        <v>0</v>
      </c>
      <c r="AO241" s="31">
        <v>0</v>
      </c>
      <c r="AP241" s="31">
        <v>0</v>
      </c>
      <c r="AQ241" s="31">
        <v>0</v>
      </c>
      <c r="AR241" s="31">
        <v>0</v>
      </c>
      <c r="AS241" s="31">
        <v>0</v>
      </c>
      <c r="AT241" s="31">
        <v>0</v>
      </c>
      <c r="AU241" s="31">
        <v>0</v>
      </c>
      <c r="AV241" s="31">
        <v>0</v>
      </c>
      <c r="AW241" s="31">
        <v>0</v>
      </c>
      <c r="AX241" s="31">
        <v>0</v>
      </c>
      <c r="AY241" s="31">
        <v>0</v>
      </c>
      <c r="AZ241" s="31">
        <v>0</v>
      </c>
      <c r="BA241" s="31">
        <v>0</v>
      </c>
      <c r="BB241" s="31">
        <v>0</v>
      </c>
      <c r="BC241" s="33">
        <v>114.98999786376953</v>
      </c>
      <c r="BD241" s="31">
        <f t="shared" ref="BD241:BD261" si="41">SUM(AH241:BB241)</f>
        <v>0</v>
      </c>
      <c r="BE241" s="33">
        <f t="shared" ref="BE241:BE261" si="42">BC241+BD241</f>
        <v>114.98999786376953</v>
      </c>
      <c r="BF241" s="33">
        <f t="shared" ref="BF241:BF261" si="43">MIN(BE241,AG241)</f>
        <v>114.44000244140625</v>
      </c>
      <c r="BG241" s="33">
        <f t="shared" ref="BG241:BG261" si="44">IF( AND(ISNUMBER(BF$241),ISNUMBER(BF241)),(BF241-BF$241)/BF$241*100,"")</f>
        <v>0</v>
      </c>
    </row>
    <row r="242" spans="1:59" ht="30" x14ac:dyDescent="0.25">
      <c r="A242" s="5">
        <v>2</v>
      </c>
      <c r="B242" s="16" t="s">
        <v>440</v>
      </c>
      <c r="C242" s="16">
        <v>1991</v>
      </c>
      <c r="D242" s="16">
        <v>1991</v>
      </c>
      <c r="E242" s="16">
        <v>1991</v>
      </c>
      <c r="F242" s="16" t="s">
        <v>64</v>
      </c>
      <c r="G242" s="16" t="s">
        <v>441</v>
      </c>
      <c r="H242" s="16" t="s">
        <v>442</v>
      </c>
      <c r="I242" s="16" t="s">
        <v>443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2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34">
        <v>122.98999786376953</v>
      </c>
      <c r="AF242" s="5">
        <f t="shared" si="39"/>
        <v>2</v>
      </c>
      <c r="AG242" s="34">
        <f t="shared" si="40"/>
        <v>124.98999786376953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34">
        <v>115.11000061035156</v>
      </c>
      <c r="BD242" s="5">
        <f t="shared" si="41"/>
        <v>0</v>
      </c>
      <c r="BE242" s="34">
        <f t="shared" si="42"/>
        <v>115.11000061035156</v>
      </c>
      <c r="BF242" s="34">
        <f t="shared" si="43"/>
        <v>115.11000061035156</v>
      </c>
      <c r="BG242" s="34">
        <f t="shared" si="44"/>
        <v>0.58545801699746935</v>
      </c>
    </row>
    <row r="243" spans="1:59" ht="45" x14ac:dyDescent="0.25">
      <c r="A243" s="5">
        <v>3</v>
      </c>
      <c r="B243" s="16" t="s">
        <v>240</v>
      </c>
      <c r="C243" s="16">
        <v>1997</v>
      </c>
      <c r="D243" s="16">
        <v>1997</v>
      </c>
      <c r="E243" s="16">
        <v>1997</v>
      </c>
      <c r="F243" s="16" t="s">
        <v>64</v>
      </c>
      <c r="G243" s="16" t="s">
        <v>12</v>
      </c>
      <c r="H243" s="16" t="s">
        <v>192</v>
      </c>
      <c r="I243" s="16" t="s">
        <v>193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2</v>
      </c>
      <c r="T243" s="5">
        <v>0</v>
      </c>
      <c r="U243" s="5">
        <v>0</v>
      </c>
      <c r="V243" s="5">
        <v>2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34">
        <v>120.37000274658203</v>
      </c>
      <c r="AF243" s="5">
        <f t="shared" si="39"/>
        <v>4</v>
      </c>
      <c r="AG243" s="34">
        <f t="shared" si="40"/>
        <v>124.37000274658203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34">
        <v>118.62999725341797</v>
      </c>
      <c r="BD243" s="5">
        <f t="shared" si="41"/>
        <v>0</v>
      </c>
      <c r="BE243" s="34">
        <f t="shared" si="42"/>
        <v>118.62999725341797</v>
      </c>
      <c r="BF243" s="34">
        <f t="shared" si="43"/>
        <v>118.62999725341797</v>
      </c>
      <c r="BG243" s="34">
        <f t="shared" si="44"/>
        <v>3.6613026237543234</v>
      </c>
    </row>
    <row r="244" spans="1:59" ht="60" x14ac:dyDescent="0.25">
      <c r="A244" s="5">
        <v>4</v>
      </c>
      <c r="B244" s="16" t="s">
        <v>437</v>
      </c>
      <c r="C244" s="16">
        <v>2001</v>
      </c>
      <c r="D244" s="16">
        <v>2001</v>
      </c>
      <c r="E244" s="16">
        <v>2001</v>
      </c>
      <c r="F244" s="16" t="s">
        <v>85</v>
      </c>
      <c r="G244" s="16" t="s">
        <v>40</v>
      </c>
      <c r="H244" s="16" t="s">
        <v>438</v>
      </c>
      <c r="I244" s="16" t="s">
        <v>318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2</v>
      </c>
      <c r="AB244" s="5">
        <v>0</v>
      </c>
      <c r="AC244" s="5">
        <v>0</v>
      </c>
      <c r="AD244" s="5">
        <v>0</v>
      </c>
      <c r="AE244" s="34">
        <v>118.55999755859375</v>
      </c>
      <c r="AF244" s="5">
        <f t="shared" si="39"/>
        <v>2</v>
      </c>
      <c r="AG244" s="34">
        <f t="shared" si="40"/>
        <v>120.55999755859375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2</v>
      </c>
      <c r="AZ244" s="5">
        <v>0</v>
      </c>
      <c r="BA244" s="5">
        <v>0</v>
      </c>
      <c r="BB244" s="5">
        <v>0</v>
      </c>
      <c r="BC244" s="34">
        <v>117.44999694824219</v>
      </c>
      <c r="BD244" s="5">
        <f t="shared" si="41"/>
        <v>2</v>
      </c>
      <c r="BE244" s="34">
        <f t="shared" si="42"/>
        <v>119.44999694824219</v>
      </c>
      <c r="BF244" s="34">
        <f t="shared" si="43"/>
        <v>119.44999694824219</v>
      </c>
      <c r="BG244" s="34">
        <f t="shared" si="44"/>
        <v>4.3778350226801814</v>
      </c>
    </row>
    <row r="245" spans="1:59" ht="45" x14ac:dyDescent="0.25">
      <c r="A245" s="5">
        <v>5</v>
      </c>
      <c r="B245" s="16" t="s">
        <v>251</v>
      </c>
      <c r="C245" s="16">
        <v>1999</v>
      </c>
      <c r="D245" s="16">
        <v>1999</v>
      </c>
      <c r="E245" s="16">
        <v>1999</v>
      </c>
      <c r="F245" s="16" t="s">
        <v>85</v>
      </c>
      <c r="G245" s="16" t="s">
        <v>12</v>
      </c>
      <c r="H245" s="16" t="s">
        <v>244</v>
      </c>
      <c r="I245" s="16" t="s">
        <v>252</v>
      </c>
      <c r="J245" s="5">
        <v>0</v>
      </c>
      <c r="K245" s="5">
        <v>0</v>
      </c>
      <c r="L245" s="5">
        <v>0</v>
      </c>
      <c r="M245" s="5">
        <v>0</v>
      </c>
      <c r="N245" s="5">
        <v>2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2</v>
      </c>
      <c r="Z245" s="5">
        <v>0</v>
      </c>
      <c r="AA245" s="5">
        <v>2</v>
      </c>
      <c r="AB245" s="5">
        <v>2</v>
      </c>
      <c r="AC245" s="5">
        <v>2</v>
      </c>
      <c r="AD245" s="5">
        <v>0</v>
      </c>
      <c r="AE245" s="34">
        <v>126.23000335693359</v>
      </c>
      <c r="AF245" s="5">
        <f t="shared" si="39"/>
        <v>10</v>
      </c>
      <c r="AG245" s="34">
        <f t="shared" si="40"/>
        <v>136.23000335693359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2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2</v>
      </c>
      <c r="BC245" s="34">
        <v>118</v>
      </c>
      <c r="BD245" s="5">
        <f t="shared" si="41"/>
        <v>4</v>
      </c>
      <c r="BE245" s="34">
        <f t="shared" si="42"/>
        <v>122</v>
      </c>
      <c r="BF245" s="34">
        <f t="shared" si="43"/>
        <v>122</v>
      </c>
      <c r="BG245" s="34">
        <f t="shared" si="44"/>
        <v>6.6060795153027891</v>
      </c>
    </row>
    <row r="246" spans="1:59" ht="75" x14ac:dyDescent="0.25">
      <c r="A246" s="5">
        <v>6</v>
      </c>
      <c r="B246" s="16" t="s">
        <v>356</v>
      </c>
      <c r="C246" s="16">
        <v>2001</v>
      </c>
      <c r="D246" s="16">
        <v>2001</v>
      </c>
      <c r="E246" s="16">
        <v>2001</v>
      </c>
      <c r="F246" s="16" t="s">
        <v>85</v>
      </c>
      <c r="G246" s="16" t="s">
        <v>12</v>
      </c>
      <c r="H246" s="16" t="s">
        <v>357</v>
      </c>
      <c r="I246" s="16" t="s">
        <v>358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34"/>
      <c r="AF246" s="5">
        <f t="shared" si="39"/>
        <v>0</v>
      </c>
      <c r="AG246" s="34" t="s">
        <v>864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2</v>
      </c>
      <c r="AN246" s="5">
        <v>0</v>
      </c>
      <c r="AO246" s="5">
        <v>0</v>
      </c>
      <c r="AP246" s="5">
        <v>0</v>
      </c>
      <c r="AQ246" s="5">
        <v>0</v>
      </c>
      <c r="AR246" s="5">
        <v>0</v>
      </c>
      <c r="AS246" s="5">
        <v>0</v>
      </c>
      <c r="AT246" s="5">
        <v>0</v>
      </c>
      <c r="AU246" s="5">
        <v>0</v>
      </c>
      <c r="AV246" s="5">
        <v>0</v>
      </c>
      <c r="AW246" s="5">
        <v>0</v>
      </c>
      <c r="AX246" s="5">
        <v>0</v>
      </c>
      <c r="AY246" s="5">
        <v>0</v>
      </c>
      <c r="AZ246" s="5">
        <v>2</v>
      </c>
      <c r="BA246" s="5">
        <v>0</v>
      </c>
      <c r="BB246" s="5">
        <v>0</v>
      </c>
      <c r="BC246" s="34">
        <v>127.55999755859375</v>
      </c>
      <c r="BD246" s="5">
        <f t="shared" si="41"/>
        <v>4</v>
      </c>
      <c r="BE246" s="34">
        <f t="shared" si="42"/>
        <v>131.55999755859375</v>
      </c>
      <c r="BF246" s="34">
        <f t="shared" si="43"/>
        <v>131.55999755859375</v>
      </c>
      <c r="BG246" s="34">
        <f t="shared" si="44"/>
        <v>14.959799678397429</v>
      </c>
    </row>
    <row r="247" spans="1:59" ht="45" x14ac:dyDescent="0.25">
      <c r="A247" s="5">
        <v>7</v>
      </c>
      <c r="B247" s="16" t="s">
        <v>345</v>
      </c>
      <c r="C247" s="16">
        <v>1998</v>
      </c>
      <c r="D247" s="16">
        <v>1998</v>
      </c>
      <c r="E247" s="16">
        <v>1998</v>
      </c>
      <c r="F247" s="16" t="s">
        <v>85</v>
      </c>
      <c r="G247" s="16" t="s">
        <v>40</v>
      </c>
      <c r="H247" s="16" t="s">
        <v>346</v>
      </c>
      <c r="I247" s="16" t="s">
        <v>347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2</v>
      </c>
      <c r="P247" s="5">
        <v>0</v>
      </c>
      <c r="Q247" s="5">
        <v>2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2</v>
      </c>
      <c r="AB247" s="5">
        <v>0</v>
      </c>
      <c r="AC247" s="5">
        <v>0</v>
      </c>
      <c r="AD247" s="5">
        <v>0</v>
      </c>
      <c r="AE247" s="34">
        <v>136.35000610351562</v>
      </c>
      <c r="AF247" s="5">
        <f t="shared" si="39"/>
        <v>6</v>
      </c>
      <c r="AG247" s="34">
        <f t="shared" si="40"/>
        <v>142.35000610351562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0</v>
      </c>
      <c r="AY247" s="5">
        <v>0</v>
      </c>
      <c r="AZ247" s="5">
        <v>0</v>
      </c>
      <c r="BA247" s="5">
        <v>0</v>
      </c>
      <c r="BB247" s="5">
        <v>2</v>
      </c>
      <c r="BC247" s="34">
        <v>130.05999755859375</v>
      </c>
      <c r="BD247" s="5">
        <f t="shared" si="41"/>
        <v>2</v>
      </c>
      <c r="BE247" s="34">
        <f t="shared" si="42"/>
        <v>132.05999755859375</v>
      </c>
      <c r="BF247" s="34">
        <f t="shared" si="43"/>
        <v>132.05999755859375</v>
      </c>
      <c r="BG247" s="34">
        <f t="shared" si="44"/>
        <v>15.396709840345391</v>
      </c>
    </row>
    <row r="248" spans="1:59" ht="30" x14ac:dyDescent="0.25">
      <c r="A248" s="5">
        <v>8</v>
      </c>
      <c r="B248" s="16" t="s">
        <v>281</v>
      </c>
      <c r="C248" s="16">
        <v>1987</v>
      </c>
      <c r="D248" s="16">
        <v>1987</v>
      </c>
      <c r="E248" s="16">
        <v>1987</v>
      </c>
      <c r="F248" s="16" t="s">
        <v>282</v>
      </c>
      <c r="G248" s="16" t="s">
        <v>12</v>
      </c>
      <c r="H248" s="16" t="s">
        <v>192</v>
      </c>
      <c r="I248" s="16" t="s">
        <v>283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2</v>
      </c>
      <c r="AC248" s="5">
        <v>0</v>
      </c>
      <c r="AD248" s="5">
        <v>0</v>
      </c>
      <c r="AE248" s="34">
        <v>143.96000671386719</v>
      </c>
      <c r="AF248" s="5">
        <f t="shared" si="39"/>
        <v>2</v>
      </c>
      <c r="AG248" s="34">
        <f t="shared" si="40"/>
        <v>145.96000671386719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5">
        <v>0</v>
      </c>
      <c r="BB248" s="5">
        <v>0</v>
      </c>
      <c r="BC248" s="34">
        <v>136.72999572753906</v>
      </c>
      <c r="BD248" s="5">
        <f t="shared" si="41"/>
        <v>0</v>
      </c>
      <c r="BE248" s="34">
        <f t="shared" si="42"/>
        <v>136.72999572753906</v>
      </c>
      <c r="BF248" s="34">
        <f t="shared" si="43"/>
        <v>136.72999572753906</v>
      </c>
      <c r="BG248" s="34">
        <f t="shared" si="44"/>
        <v>19.477449152926557</v>
      </c>
    </row>
    <row r="249" spans="1:59" ht="90" x14ac:dyDescent="0.25">
      <c r="A249" s="5">
        <v>9</v>
      </c>
      <c r="B249" s="16" t="s">
        <v>422</v>
      </c>
      <c r="C249" s="16">
        <v>2001</v>
      </c>
      <c r="D249" s="16">
        <v>2001</v>
      </c>
      <c r="E249" s="16">
        <v>2001</v>
      </c>
      <c r="F249" s="16">
        <v>1</v>
      </c>
      <c r="G249" s="16" t="s">
        <v>40</v>
      </c>
      <c r="H249" s="16" t="s">
        <v>419</v>
      </c>
      <c r="I249" s="16" t="s">
        <v>420</v>
      </c>
      <c r="J249" s="5">
        <v>2</v>
      </c>
      <c r="K249" s="5">
        <v>0</v>
      </c>
      <c r="L249" s="5">
        <v>0</v>
      </c>
      <c r="M249" s="5">
        <v>0</v>
      </c>
      <c r="N249" s="5">
        <v>2</v>
      </c>
      <c r="O249" s="5">
        <v>0</v>
      </c>
      <c r="P249" s="5">
        <v>0</v>
      </c>
      <c r="Q249" s="5">
        <v>0</v>
      </c>
      <c r="R249" s="5">
        <v>2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34">
        <v>138.30999755859375</v>
      </c>
      <c r="AF249" s="5">
        <f t="shared" si="39"/>
        <v>6</v>
      </c>
      <c r="AG249" s="34">
        <f t="shared" si="40"/>
        <v>144.30999755859375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2</v>
      </c>
      <c r="AY249" s="5">
        <v>0</v>
      </c>
      <c r="AZ249" s="5">
        <v>0</v>
      </c>
      <c r="BA249" s="5">
        <v>0</v>
      </c>
      <c r="BB249" s="5">
        <v>0</v>
      </c>
      <c r="BC249" s="34">
        <v>158.74000549316406</v>
      </c>
      <c r="BD249" s="5">
        <f t="shared" si="41"/>
        <v>2</v>
      </c>
      <c r="BE249" s="34">
        <f t="shared" si="42"/>
        <v>160.74000549316406</v>
      </c>
      <c r="BF249" s="34">
        <f t="shared" si="43"/>
        <v>144.30999755859375</v>
      </c>
      <c r="BG249" s="34">
        <f t="shared" si="44"/>
        <v>26.101008808070464</v>
      </c>
    </row>
    <row r="250" spans="1:59" ht="45" x14ac:dyDescent="0.25">
      <c r="A250" s="5">
        <v>10</v>
      </c>
      <c r="B250" s="16" t="s">
        <v>181</v>
      </c>
      <c r="C250" s="16">
        <v>1997</v>
      </c>
      <c r="D250" s="16">
        <v>1997</v>
      </c>
      <c r="E250" s="16">
        <v>1997</v>
      </c>
      <c r="F250" s="16" t="s">
        <v>85</v>
      </c>
      <c r="G250" s="16" t="s">
        <v>12</v>
      </c>
      <c r="H250" s="16" t="s">
        <v>82</v>
      </c>
      <c r="I250" s="16" t="s">
        <v>86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2</v>
      </c>
      <c r="R250" s="5">
        <v>0</v>
      </c>
      <c r="S250" s="5">
        <v>2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34">
        <v>151.63999938964844</v>
      </c>
      <c r="AF250" s="5">
        <f t="shared" si="39"/>
        <v>4</v>
      </c>
      <c r="AG250" s="34">
        <f t="shared" si="40"/>
        <v>155.63999938964844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2</v>
      </c>
      <c r="AO250" s="5">
        <v>0</v>
      </c>
      <c r="AP250" s="5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34">
        <v>146.58000183105469</v>
      </c>
      <c r="BD250" s="5">
        <f t="shared" si="41"/>
        <v>2</v>
      </c>
      <c r="BE250" s="34">
        <f t="shared" si="42"/>
        <v>148.58000183105469</v>
      </c>
      <c r="BF250" s="34">
        <f t="shared" si="43"/>
        <v>148.58000183105469</v>
      </c>
      <c r="BG250" s="34">
        <f t="shared" si="44"/>
        <v>29.832225324469263</v>
      </c>
    </row>
    <row r="251" spans="1:59" ht="60" x14ac:dyDescent="0.25">
      <c r="A251" s="5">
        <v>11</v>
      </c>
      <c r="B251" s="16" t="s">
        <v>106</v>
      </c>
      <c r="C251" s="16">
        <v>2003</v>
      </c>
      <c r="D251" s="16">
        <v>2003</v>
      </c>
      <c r="E251" s="16">
        <v>2003</v>
      </c>
      <c r="F251" s="16">
        <v>2</v>
      </c>
      <c r="G251" s="16" t="s">
        <v>40</v>
      </c>
      <c r="H251" s="16" t="s">
        <v>107</v>
      </c>
      <c r="I251" s="16" t="s">
        <v>96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2</v>
      </c>
      <c r="AE251" s="34">
        <v>157.6199951171875</v>
      </c>
      <c r="AF251" s="5">
        <f t="shared" si="39"/>
        <v>2</v>
      </c>
      <c r="AG251" s="34">
        <f t="shared" si="40"/>
        <v>159.6199951171875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0</v>
      </c>
      <c r="AX251" s="5">
        <v>0</v>
      </c>
      <c r="AY251" s="5">
        <v>2</v>
      </c>
      <c r="AZ251" s="5">
        <v>0</v>
      </c>
      <c r="BA251" s="5">
        <v>0</v>
      </c>
      <c r="BB251" s="5">
        <v>0</v>
      </c>
      <c r="BC251" s="34">
        <v>151</v>
      </c>
      <c r="BD251" s="5">
        <f t="shared" si="41"/>
        <v>2</v>
      </c>
      <c r="BE251" s="34">
        <f t="shared" si="42"/>
        <v>153</v>
      </c>
      <c r="BF251" s="34">
        <f t="shared" si="43"/>
        <v>153</v>
      </c>
      <c r="BG251" s="34">
        <f t="shared" si="44"/>
        <v>33.694509556076447</v>
      </c>
    </row>
    <row r="252" spans="1:59" ht="75" x14ac:dyDescent="0.25">
      <c r="A252" s="5">
        <v>12</v>
      </c>
      <c r="B252" s="16" t="s">
        <v>360</v>
      </c>
      <c r="C252" s="16">
        <v>2005</v>
      </c>
      <c r="D252" s="16">
        <v>2005</v>
      </c>
      <c r="E252" s="16">
        <v>2005</v>
      </c>
      <c r="F252" s="16">
        <v>2</v>
      </c>
      <c r="G252" s="16" t="s">
        <v>12</v>
      </c>
      <c r="H252" s="16" t="s">
        <v>357</v>
      </c>
      <c r="I252" s="16" t="s">
        <v>361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2</v>
      </c>
      <c r="AB252" s="5">
        <v>0</v>
      </c>
      <c r="AC252" s="5">
        <v>0</v>
      </c>
      <c r="AD252" s="5">
        <v>0</v>
      </c>
      <c r="AE252" s="34">
        <v>196.71000671386719</v>
      </c>
      <c r="AF252" s="5">
        <f t="shared" si="39"/>
        <v>2</v>
      </c>
      <c r="AG252" s="34">
        <f t="shared" si="40"/>
        <v>198.71000671386719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2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2</v>
      </c>
      <c r="AZ252" s="5">
        <v>0</v>
      </c>
      <c r="BA252" s="5">
        <v>0</v>
      </c>
      <c r="BB252" s="5">
        <v>0</v>
      </c>
      <c r="BC252" s="34">
        <v>158.75999450683594</v>
      </c>
      <c r="BD252" s="5">
        <f t="shared" si="41"/>
        <v>4</v>
      </c>
      <c r="BE252" s="34">
        <f t="shared" si="42"/>
        <v>162.75999450683594</v>
      </c>
      <c r="BF252" s="34">
        <f t="shared" si="43"/>
        <v>162.75999450683594</v>
      </c>
      <c r="BG252" s="34">
        <f t="shared" si="44"/>
        <v>42.222991117262268</v>
      </c>
    </row>
    <row r="253" spans="1:59" ht="45" x14ac:dyDescent="0.25">
      <c r="A253" s="5">
        <v>13</v>
      </c>
      <c r="B253" s="16" t="s">
        <v>271</v>
      </c>
      <c r="C253" s="16">
        <v>2005</v>
      </c>
      <c r="D253" s="16">
        <v>2005</v>
      </c>
      <c r="E253" s="16">
        <v>2005</v>
      </c>
      <c r="F253" s="16" t="s">
        <v>17</v>
      </c>
      <c r="G253" s="16" t="s">
        <v>18</v>
      </c>
      <c r="H253" s="16" t="s">
        <v>19</v>
      </c>
      <c r="I253" s="16" t="s">
        <v>20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34">
        <v>165.1199951171875</v>
      </c>
      <c r="AF253" s="5">
        <f t="shared" si="39"/>
        <v>0</v>
      </c>
      <c r="AG253" s="34">
        <f t="shared" si="40"/>
        <v>165.1199951171875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0</v>
      </c>
      <c r="AY253" s="5">
        <v>0</v>
      </c>
      <c r="AZ253" s="5">
        <v>0</v>
      </c>
      <c r="BA253" s="5">
        <v>0</v>
      </c>
      <c r="BB253" s="5">
        <v>2</v>
      </c>
      <c r="BC253" s="34">
        <v>171.47999572753906</v>
      </c>
      <c r="BD253" s="5">
        <f t="shared" si="41"/>
        <v>2</v>
      </c>
      <c r="BE253" s="34">
        <f t="shared" si="42"/>
        <v>173.47999572753906</v>
      </c>
      <c r="BF253" s="34">
        <f t="shared" si="43"/>
        <v>165.1199951171875</v>
      </c>
      <c r="BG253" s="34">
        <f t="shared" si="44"/>
        <v>44.285207614994256</v>
      </c>
    </row>
    <row r="254" spans="1:59" ht="45" x14ac:dyDescent="0.25">
      <c r="A254" s="5">
        <v>14</v>
      </c>
      <c r="B254" s="16" t="s">
        <v>234</v>
      </c>
      <c r="C254" s="16">
        <v>1997</v>
      </c>
      <c r="D254" s="16">
        <v>1997</v>
      </c>
      <c r="E254" s="16">
        <v>1997</v>
      </c>
      <c r="F254" s="16" t="s">
        <v>11</v>
      </c>
      <c r="G254" s="16" t="s">
        <v>12</v>
      </c>
      <c r="H254" s="16" t="s">
        <v>36</v>
      </c>
      <c r="I254" s="16" t="s">
        <v>37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2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2</v>
      </c>
      <c r="AA254" s="5">
        <v>0</v>
      </c>
      <c r="AB254" s="5">
        <v>50</v>
      </c>
      <c r="AC254" s="5">
        <v>0</v>
      </c>
      <c r="AD254" s="5">
        <v>0</v>
      </c>
      <c r="AE254" s="34">
        <v>225.92999267578125</v>
      </c>
      <c r="AF254" s="5">
        <f t="shared" si="39"/>
        <v>54</v>
      </c>
      <c r="AG254" s="34">
        <f t="shared" si="40"/>
        <v>279.92999267578125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2</v>
      </c>
      <c r="BA254" s="5">
        <v>2</v>
      </c>
      <c r="BB254" s="5">
        <v>0</v>
      </c>
      <c r="BC254" s="34">
        <v>179.58999633789062</v>
      </c>
      <c r="BD254" s="5">
        <f t="shared" si="41"/>
        <v>4</v>
      </c>
      <c r="BE254" s="34">
        <f t="shared" si="42"/>
        <v>183.58999633789063</v>
      </c>
      <c r="BF254" s="34">
        <f t="shared" si="43"/>
        <v>183.58999633789063</v>
      </c>
      <c r="BG254" s="34">
        <f t="shared" si="44"/>
        <v>60.424670064027175</v>
      </c>
    </row>
    <row r="255" spans="1:59" ht="30" x14ac:dyDescent="0.25">
      <c r="A255" s="5">
        <v>15</v>
      </c>
      <c r="B255" s="16" t="s">
        <v>73</v>
      </c>
      <c r="C255" s="16">
        <v>1973</v>
      </c>
      <c r="D255" s="16">
        <v>1973</v>
      </c>
      <c r="E255" s="16">
        <v>1973</v>
      </c>
      <c r="F255" s="16" t="s">
        <v>11</v>
      </c>
      <c r="G255" s="16" t="s">
        <v>12</v>
      </c>
      <c r="H255" s="16" t="s">
        <v>74</v>
      </c>
      <c r="I255" s="16" t="s">
        <v>75</v>
      </c>
      <c r="J255" s="5">
        <v>0</v>
      </c>
      <c r="K255" s="5">
        <v>0</v>
      </c>
      <c r="L255" s="5">
        <v>2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2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2</v>
      </c>
      <c r="AA255" s="5">
        <v>2</v>
      </c>
      <c r="AB255" s="5">
        <v>0</v>
      </c>
      <c r="AC255" s="5">
        <v>0</v>
      </c>
      <c r="AD255" s="5">
        <v>2</v>
      </c>
      <c r="AE255" s="34">
        <v>192.27000427246094</v>
      </c>
      <c r="AF255" s="5">
        <f t="shared" si="39"/>
        <v>10</v>
      </c>
      <c r="AG255" s="34">
        <f t="shared" si="40"/>
        <v>202.27000427246094</v>
      </c>
      <c r="AH255" s="5">
        <v>0</v>
      </c>
      <c r="AI255" s="5">
        <v>0</v>
      </c>
      <c r="AJ255" s="5">
        <v>2</v>
      </c>
      <c r="AK255" s="5">
        <v>0</v>
      </c>
      <c r="AL255" s="5">
        <v>0</v>
      </c>
      <c r="AM255" s="5">
        <v>0</v>
      </c>
      <c r="AN255" s="5">
        <v>2</v>
      </c>
      <c r="AO255" s="5">
        <v>0</v>
      </c>
      <c r="AP255" s="5">
        <v>0</v>
      </c>
      <c r="AQ255" s="5">
        <v>0</v>
      </c>
      <c r="AR255" s="5">
        <v>0</v>
      </c>
      <c r="AS255" s="5">
        <v>0</v>
      </c>
      <c r="AT255" s="5">
        <v>0</v>
      </c>
      <c r="AU255" s="5">
        <v>0</v>
      </c>
      <c r="AV255" s="5">
        <v>0</v>
      </c>
      <c r="AW255" s="5">
        <v>0</v>
      </c>
      <c r="AX255" s="5">
        <v>0</v>
      </c>
      <c r="AY255" s="5">
        <v>0</v>
      </c>
      <c r="AZ255" s="5">
        <v>0</v>
      </c>
      <c r="BA255" s="5">
        <v>2</v>
      </c>
      <c r="BB255" s="5">
        <v>2</v>
      </c>
      <c r="BC255" s="34">
        <v>197.6199951171875</v>
      </c>
      <c r="BD255" s="5">
        <f t="shared" si="41"/>
        <v>8</v>
      </c>
      <c r="BE255" s="34">
        <f t="shared" si="42"/>
        <v>205.6199951171875</v>
      </c>
      <c r="BF255" s="34">
        <f t="shared" si="43"/>
        <v>202.27000427246094</v>
      </c>
      <c r="BG255" s="34">
        <f t="shared" si="44"/>
        <v>76.747640647791854</v>
      </c>
    </row>
    <row r="256" spans="1:59" ht="45" x14ac:dyDescent="0.25">
      <c r="A256" s="5">
        <v>16</v>
      </c>
      <c r="B256" s="16" t="s">
        <v>330</v>
      </c>
      <c r="C256" s="16">
        <v>2003</v>
      </c>
      <c r="D256" s="16">
        <v>2003</v>
      </c>
      <c r="E256" s="16">
        <v>2003</v>
      </c>
      <c r="F256" s="16" t="s">
        <v>17</v>
      </c>
      <c r="G256" s="16" t="s">
        <v>18</v>
      </c>
      <c r="H256" s="16" t="s">
        <v>19</v>
      </c>
      <c r="I256" s="16" t="s">
        <v>20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2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2</v>
      </c>
      <c r="W256" s="5">
        <v>0</v>
      </c>
      <c r="X256" s="5">
        <v>2</v>
      </c>
      <c r="Y256" s="5">
        <v>0</v>
      </c>
      <c r="Z256" s="5">
        <v>0</v>
      </c>
      <c r="AA256" s="5">
        <v>2</v>
      </c>
      <c r="AB256" s="5">
        <v>0</v>
      </c>
      <c r="AC256" s="5">
        <v>0</v>
      </c>
      <c r="AD256" s="5">
        <v>2</v>
      </c>
      <c r="AE256" s="34">
        <v>272.25</v>
      </c>
      <c r="AF256" s="5">
        <f t="shared" si="39"/>
        <v>10</v>
      </c>
      <c r="AG256" s="34">
        <f t="shared" si="40"/>
        <v>282.25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0</v>
      </c>
      <c r="AQ256" s="5">
        <v>0</v>
      </c>
      <c r="AR256" s="5">
        <v>0</v>
      </c>
      <c r="AS256" s="5">
        <v>0</v>
      </c>
      <c r="AT256" s="5">
        <v>2</v>
      </c>
      <c r="AU256" s="5">
        <v>0</v>
      </c>
      <c r="AV256" s="5">
        <v>0</v>
      </c>
      <c r="AW256" s="5">
        <v>0</v>
      </c>
      <c r="AX256" s="5">
        <v>0</v>
      </c>
      <c r="AY256" s="5">
        <v>0</v>
      </c>
      <c r="AZ256" s="5">
        <v>0</v>
      </c>
      <c r="BA256" s="5">
        <v>0</v>
      </c>
      <c r="BB256" s="5">
        <v>0</v>
      </c>
      <c r="BC256" s="34">
        <v>289.1400146484375</v>
      </c>
      <c r="BD256" s="5">
        <f t="shared" si="41"/>
        <v>2</v>
      </c>
      <c r="BE256" s="34">
        <f t="shared" si="42"/>
        <v>291.1400146484375</v>
      </c>
      <c r="BF256" s="34">
        <f t="shared" si="43"/>
        <v>282.25</v>
      </c>
      <c r="BG256" s="34">
        <f t="shared" si="44"/>
        <v>146.63578641962468</v>
      </c>
    </row>
    <row r="257" spans="1:59" ht="60" x14ac:dyDescent="0.25">
      <c r="A257" s="5"/>
      <c r="B257" s="16" t="s">
        <v>408</v>
      </c>
      <c r="C257" s="16">
        <v>2004</v>
      </c>
      <c r="D257" s="16">
        <v>2004</v>
      </c>
      <c r="E257" s="16">
        <v>2004</v>
      </c>
      <c r="F257" s="16" t="s">
        <v>49</v>
      </c>
      <c r="G257" s="16" t="s">
        <v>12</v>
      </c>
      <c r="H257" s="16" t="s">
        <v>50</v>
      </c>
      <c r="I257" s="16" t="s">
        <v>127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34"/>
      <c r="AF257" s="5">
        <f t="shared" si="39"/>
        <v>0</v>
      </c>
      <c r="AG257" s="34" t="s">
        <v>864</v>
      </c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34"/>
      <c r="BD257" s="5">
        <f t="shared" si="41"/>
        <v>0</v>
      </c>
      <c r="BE257" s="34" t="s">
        <v>864</v>
      </c>
      <c r="BF257" s="34"/>
      <c r="BG257" s="34" t="str">
        <f t="shared" si="44"/>
        <v/>
      </c>
    </row>
    <row r="258" spans="1:59" ht="60" x14ac:dyDescent="0.25">
      <c r="A258" s="5"/>
      <c r="B258" s="16" t="s">
        <v>205</v>
      </c>
      <c r="C258" s="16">
        <v>2003</v>
      </c>
      <c r="D258" s="16">
        <v>2003</v>
      </c>
      <c r="E258" s="16">
        <v>2003</v>
      </c>
      <c r="F258" s="16" t="s">
        <v>49</v>
      </c>
      <c r="G258" s="16" t="s">
        <v>12</v>
      </c>
      <c r="H258" s="16" t="s">
        <v>50</v>
      </c>
      <c r="I258" s="16" t="s">
        <v>127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34"/>
      <c r="AF258" s="5">
        <f t="shared" si="39"/>
        <v>0</v>
      </c>
      <c r="AG258" s="34" t="s">
        <v>864</v>
      </c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34"/>
      <c r="BD258" s="5">
        <f t="shared" si="41"/>
        <v>0</v>
      </c>
      <c r="BE258" s="34" t="s">
        <v>864</v>
      </c>
      <c r="BF258" s="34"/>
      <c r="BG258" s="34" t="str">
        <f t="shared" si="44"/>
        <v/>
      </c>
    </row>
    <row r="259" spans="1:59" ht="60" x14ac:dyDescent="0.25">
      <c r="A259" s="5"/>
      <c r="B259" s="16" t="s">
        <v>48</v>
      </c>
      <c r="C259" s="16">
        <v>2003</v>
      </c>
      <c r="D259" s="16">
        <v>2003</v>
      </c>
      <c r="E259" s="16">
        <v>2003</v>
      </c>
      <c r="F259" s="16" t="s">
        <v>49</v>
      </c>
      <c r="G259" s="16" t="s">
        <v>12</v>
      </c>
      <c r="H259" s="16" t="s">
        <v>50</v>
      </c>
      <c r="I259" s="16" t="s">
        <v>51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34"/>
      <c r="AF259" s="5">
        <f t="shared" si="39"/>
        <v>0</v>
      </c>
      <c r="AG259" s="34" t="s">
        <v>864</v>
      </c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34"/>
      <c r="BD259" s="5">
        <f t="shared" si="41"/>
        <v>0</v>
      </c>
      <c r="BE259" s="34" t="s">
        <v>864</v>
      </c>
      <c r="BF259" s="34"/>
      <c r="BG259" s="34" t="str">
        <f t="shared" si="44"/>
        <v/>
      </c>
    </row>
    <row r="260" spans="1:59" ht="45" x14ac:dyDescent="0.25">
      <c r="A260" s="5"/>
      <c r="B260" s="16" t="s">
        <v>177</v>
      </c>
      <c r="C260" s="16">
        <v>1994</v>
      </c>
      <c r="D260" s="16">
        <v>1994</v>
      </c>
      <c r="E260" s="16">
        <v>1994</v>
      </c>
      <c r="F260" s="16" t="s">
        <v>11</v>
      </c>
      <c r="G260" s="16" t="s">
        <v>12</v>
      </c>
      <c r="H260" s="16" t="s">
        <v>36</v>
      </c>
      <c r="I260" s="16" t="s">
        <v>37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34"/>
      <c r="AF260" s="5">
        <f t="shared" si="39"/>
        <v>0</v>
      </c>
      <c r="AG260" s="34" t="s">
        <v>864</v>
      </c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34"/>
      <c r="BD260" s="5">
        <f t="shared" si="41"/>
        <v>0</v>
      </c>
      <c r="BE260" s="34" t="s">
        <v>864</v>
      </c>
      <c r="BF260" s="34"/>
      <c r="BG260" s="34" t="str">
        <f t="shared" si="44"/>
        <v/>
      </c>
    </row>
    <row r="261" spans="1:59" ht="60" x14ac:dyDescent="0.25">
      <c r="A261" s="5"/>
      <c r="B261" s="16" t="s">
        <v>371</v>
      </c>
      <c r="C261" s="16">
        <v>2003</v>
      </c>
      <c r="D261" s="16">
        <v>2003</v>
      </c>
      <c r="E261" s="16">
        <v>2003</v>
      </c>
      <c r="F261" s="16" t="s">
        <v>49</v>
      </c>
      <c r="G261" s="16" t="s">
        <v>12</v>
      </c>
      <c r="H261" s="16" t="s">
        <v>50</v>
      </c>
      <c r="I261" s="16" t="s">
        <v>127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34"/>
      <c r="AF261" s="5">
        <f t="shared" si="39"/>
        <v>0</v>
      </c>
      <c r="AG261" s="34" t="s">
        <v>864</v>
      </c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34"/>
      <c r="BD261" s="5">
        <f t="shared" si="41"/>
        <v>0</v>
      </c>
      <c r="BE261" s="34" t="s">
        <v>864</v>
      </c>
      <c r="BF261" s="34"/>
      <c r="BG261" s="34" t="str">
        <f t="shared" si="44"/>
        <v/>
      </c>
    </row>
  </sheetData>
  <mergeCells count="76">
    <mergeCell ref="BF239:BF240"/>
    <mergeCell ref="BG239:BG240"/>
    <mergeCell ref="G239:G240"/>
    <mergeCell ref="H239:H240"/>
    <mergeCell ref="I239:I240"/>
    <mergeCell ref="A238:J238"/>
    <mergeCell ref="J239:AG239"/>
    <mergeCell ref="AH239:BE239"/>
    <mergeCell ref="A239:A240"/>
    <mergeCell ref="B239:B240"/>
    <mergeCell ref="C239:C240"/>
    <mergeCell ref="D239:D240"/>
    <mergeCell ref="E239:E240"/>
    <mergeCell ref="F239:F240"/>
    <mergeCell ref="I189:I190"/>
    <mergeCell ref="A188:J188"/>
    <mergeCell ref="J189:AG189"/>
    <mergeCell ref="AH189:BE189"/>
    <mergeCell ref="BF189:BF190"/>
    <mergeCell ref="BG189:BG190"/>
    <mergeCell ref="BF138:BF139"/>
    <mergeCell ref="BG138:BG139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G138:G139"/>
    <mergeCell ref="H138:H139"/>
    <mergeCell ref="I138:I139"/>
    <mergeCell ref="A137:J137"/>
    <mergeCell ref="J138:AG138"/>
    <mergeCell ref="AH138:BE138"/>
    <mergeCell ref="A138:A139"/>
    <mergeCell ref="B138:B139"/>
    <mergeCell ref="C138:C139"/>
    <mergeCell ref="D138:D139"/>
    <mergeCell ref="E138:E139"/>
    <mergeCell ref="F138:F139"/>
    <mergeCell ref="I118:I119"/>
    <mergeCell ref="A117:J117"/>
    <mergeCell ref="J118:AG118"/>
    <mergeCell ref="AH118:BE118"/>
    <mergeCell ref="BF118:BF119"/>
    <mergeCell ref="BG118:BG119"/>
    <mergeCell ref="BF8:BF9"/>
    <mergeCell ref="BG8:BG9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42 BD10 BD12:BD97 AF44:AF67 AF69:AF88 AF90:AF96 AF98 BD99 AF120:AF125 BD120 BD123:BD133 AF127:AF130 AF132 AF140:AF167 BD140:BD150 BD152:BD159 BD161:BD179 AF169:AF175 AF177:AF178 AF191:AF235 BD191:BD200 BD202:BD221 BD223:BD229 BD231:BD232 BD234 AF241:AF245 BD241:BD256 AF247:AF25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849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850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851</v>
      </c>
      <c r="B3" s="21"/>
      <c r="C3" s="22" t="s">
        <v>852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853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854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856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855</v>
      </c>
      <c r="B8" s="25" t="s">
        <v>1</v>
      </c>
      <c r="C8" s="25" t="s">
        <v>2</v>
      </c>
      <c r="D8" s="25" t="s">
        <v>507</v>
      </c>
      <c r="E8" s="25" t="s">
        <v>508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857</v>
      </c>
      <c r="K8" s="28"/>
      <c r="L8" s="29"/>
      <c r="M8" s="27" t="s">
        <v>861</v>
      </c>
      <c r="N8" s="28"/>
      <c r="O8" s="29"/>
      <c r="P8" s="25" t="s">
        <v>862</v>
      </c>
      <c r="Q8" s="25" t="s">
        <v>863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858</v>
      </c>
      <c r="K9" s="30" t="s">
        <v>859</v>
      </c>
      <c r="L9" s="30" t="s">
        <v>860</v>
      </c>
      <c r="M9" s="30" t="s">
        <v>858</v>
      </c>
      <c r="N9" s="30" t="s">
        <v>859</v>
      </c>
      <c r="O9" s="30" t="s">
        <v>860</v>
      </c>
      <c r="P9" s="26"/>
      <c r="Q9" s="26"/>
    </row>
    <row r="10" spans="1:17" ht="45" x14ac:dyDescent="0.25">
      <c r="A10" s="31">
        <v>1</v>
      </c>
      <c r="B10" s="32" t="s">
        <v>191</v>
      </c>
      <c r="C10" s="32">
        <v>1997</v>
      </c>
      <c r="D10" s="32">
        <v>1997</v>
      </c>
      <c r="E10" s="32">
        <v>1997</v>
      </c>
      <c r="F10" s="32" t="s">
        <v>64</v>
      </c>
      <c r="G10" s="32" t="s">
        <v>12</v>
      </c>
      <c r="H10" s="32" t="s">
        <v>192</v>
      </c>
      <c r="I10" s="32" t="s">
        <v>193</v>
      </c>
      <c r="J10" s="33">
        <v>90.110000610351563</v>
      </c>
      <c r="K10" s="31">
        <v>2</v>
      </c>
      <c r="L10" s="33">
        <f t="shared" ref="L10:L41" si="0">J10+K10</f>
        <v>92.110000610351563</v>
      </c>
      <c r="M10" s="33">
        <v>89.110000610351562</v>
      </c>
      <c r="N10" s="31">
        <v>0</v>
      </c>
      <c r="O10" s="33">
        <f t="shared" ref="O10:O41" si="1">M10+N10</f>
        <v>89.110000610351562</v>
      </c>
      <c r="P10" s="33">
        <f t="shared" ref="P10:P41" si="2">MIN(O10,L10)</f>
        <v>89.110000610351562</v>
      </c>
      <c r="Q10" s="33">
        <f t="shared" ref="Q10:Q41" si="3">IF( AND(ISNUMBER(P$10),ISNUMBER(P10)),(P10-P$10)/P$10*100,"")</f>
        <v>0</v>
      </c>
    </row>
    <row r="11" spans="1:17" ht="75" x14ac:dyDescent="0.25">
      <c r="A11" s="5">
        <v>2</v>
      </c>
      <c r="B11" s="16" t="s">
        <v>405</v>
      </c>
      <c r="C11" s="16">
        <v>1998</v>
      </c>
      <c r="D11" s="16">
        <v>1998</v>
      </c>
      <c r="E11" s="16">
        <v>1998</v>
      </c>
      <c r="F11" s="16" t="s">
        <v>85</v>
      </c>
      <c r="G11" s="16" t="s">
        <v>115</v>
      </c>
      <c r="H11" s="16" t="s">
        <v>406</v>
      </c>
      <c r="I11" s="16" t="s">
        <v>117</v>
      </c>
      <c r="J11" s="34">
        <v>91.949996948242188</v>
      </c>
      <c r="K11" s="5">
        <v>0</v>
      </c>
      <c r="L11" s="34">
        <f t="shared" si="0"/>
        <v>91.949996948242188</v>
      </c>
      <c r="M11" s="34"/>
      <c r="N11" s="5"/>
      <c r="O11" s="34" t="s">
        <v>864</v>
      </c>
      <c r="P11" s="34">
        <f t="shared" si="2"/>
        <v>91.949996948242188</v>
      </c>
      <c r="Q11" s="34">
        <f t="shared" si="3"/>
        <v>3.1870680265271076</v>
      </c>
    </row>
    <row r="12" spans="1:17" ht="60" x14ac:dyDescent="0.25">
      <c r="A12" s="5">
        <v>3</v>
      </c>
      <c r="B12" s="16" t="s">
        <v>316</v>
      </c>
      <c r="C12" s="16">
        <v>1995</v>
      </c>
      <c r="D12" s="16">
        <v>1995</v>
      </c>
      <c r="E12" s="16">
        <v>1995</v>
      </c>
      <c r="F12" s="16" t="s">
        <v>64</v>
      </c>
      <c r="G12" s="16" t="s">
        <v>40</v>
      </c>
      <c r="H12" s="16" t="s">
        <v>317</v>
      </c>
      <c r="I12" s="16" t="s">
        <v>318</v>
      </c>
      <c r="J12" s="34">
        <v>92.790000915527344</v>
      </c>
      <c r="K12" s="5">
        <v>2</v>
      </c>
      <c r="L12" s="34">
        <f t="shared" si="0"/>
        <v>94.790000915527344</v>
      </c>
      <c r="M12" s="34">
        <v>92.830001831054687</v>
      </c>
      <c r="N12" s="5">
        <v>0</v>
      </c>
      <c r="O12" s="34">
        <f t="shared" si="1"/>
        <v>92.830001831054687</v>
      </c>
      <c r="P12" s="34">
        <f t="shared" si="2"/>
        <v>92.830001831054687</v>
      </c>
      <c r="Q12" s="34">
        <f t="shared" si="3"/>
        <v>4.1746169848763159</v>
      </c>
    </row>
    <row r="13" spans="1:17" ht="30" x14ac:dyDescent="0.25">
      <c r="A13" s="5">
        <v>4</v>
      </c>
      <c r="B13" s="16" t="s">
        <v>445</v>
      </c>
      <c r="C13" s="16">
        <v>1985</v>
      </c>
      <c r="D13" s="16">
        <v>1985</v>
      </c>
      <c r="E13" s="16">
        <v>1985</v>
      </c>
      <c r="F13" s="16" t="s">
        <v>85</v>
      </c>
      <c r="G13" s="16" t="s">
        <v>12</v>
      </c>
      <c r="H13" s="16" t="s">
        <v>78</v>
      </c>
      <c r="I13" s="16" t="s">
        <v>66</v>
      </c>
      <c r="J13" s="34">
        <v>96.239997863769531</v>
      </c>
      <c r="K13" s="5">
        <v>0</v>
      </c>
      <c r="L13" s="34">
        <f t="shared" si="0"/>
        <v>96.239997863769531</v>
      </c>
      <c r="M13" s="34">
        <v>95.349998474121094</v>
      </c>
      <c r="N13" s="5">
        <v>0</v>
      </c>
      <c r="O13" s="34">
        <f t="shared" si="1"/>
        <v>95.349998474121094</v>
      </c>
      <c r="P13" s="34">
        <f t="shared" si="2"/>
        <v>95.349998474121094</v>
      </c>
      <c r="Q13" s="34">
        <f t="shared" si="3"/>
        <v>7.0025786343049967</v>
      </c>
    </row>
    <row r="14" spans="1:17" ht="45" x14ac:dyDescent="0.25">
      <c r="A14" s="5">
        <v>5</v>
      </c>
      <c r="B14" s="16" t="s">
        <v>377</v>
      </c>
      <c r="C14" s="16">
        <v>2000</v>
      </c>
      <c r="D14" s="16">
        <v>2000</v>
      </c>
      <c r="E14" s="16">
        <v>2000</v>
      </c>
      <c r="F14" s="16" t="s">
        <v>85</v>
      </c>
      <c r="G14" s="16" t="s">
        <v>12</v>
      </c>
      <c r="H14" s="16" t="s">
        <v>99</v>
      </c>
      <c r="I14" s="16" t="s">
        <v>269</v>
      </c>
      <c r="J14" s="34">
        <v>95.989997863769531</v>
      </c>
      <c r="K14" s="5">
        <v>0</v>
      </c>
      <c r="L14" s="34">
        <f t="shared" si="0"/>
        <v>95.989997863769531</v>
      </c>
      <c r="M14" s="34">
        <v>96.139999389648438</v>
      </c>
      <c r="N14" s="5">
        <v>0</v>
      </c>
      <c r="O14" s="34">
        <f t="shared" si="1"/>
        <v>96.139999389648438</v>
      </c>
      <c r="P14" s="34">
        <f t="shared" si="2"/>
        <v>95.989997863769531</v>
      </c>
      <c r="Q14" s="34">
        <f t="shared" si="3"/>
        <v>7.7207913885018495</v>
      </c>
    </row>
    <row r="15" spans="1:17" ht="45" x14ac:dyDescent="0.25">
      <c r="A15" s="5">
        <v>6</v>
      </c>
      <c r="B15" s="16" t="s">
        <v>202</v>
      </c>
      <c r="C15" s="16">
        <v>1990</v>
      </c>
      <c r="D15" s="16">
        <v>1990</v>
      </c>
      <c r="E15" s="16">
        <v>1990</v>
      </c>
      <c r="F15" s="16" t="s">
        <v>85</v>
      </c>
      <c r="G15" s="16" t="s">
        <v>12</v>
      </c>
      <c r="H15" s="16" t="s">
        <v>203</v>
      </c>
      <c r="I15" s="16" t="s">
        <v>66</v>
      </c>
      <c r="J15" s="34">
        <v>98.160003662109375</v>
      </c>
      <c r="K15" s="5">
        <v>0</v>
      </c>
      <c r="L15" s="34">
        <f t="shared" si="0"/>
        <v>98.160003662109375</v>
      </c>
      <c r="M15" s="34">
        <v>97.110000610351563</v>
      </c>
      <c r="N15" s="5">
        <v>0</v>
      </c>
      <c r="O15" s="34">
        <f t="shared" si="1"/>
        <v>97.110000610351563</v>
      </c>
      <c r="P15" s="34">
        <f t="shared" si="2"/>
        <v>97.110000610351563</v>
      </c>
      <c r="Q15" s="34">
        <f t="shared" si="3"/>
        <v>8.9776679892320317</v>
      </c>
    </row>
    <row r="16" spans="1:17" ht="30" x14ac:dyDescent="0.25">
      <c r="A16" s="5">
        <v>7</v>
      </c>
      <c r="B16" s="16" t="s">
        <v>77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12</v>
      </c>
      <c r="H16" s="16" t="s">
        <v>78</v>
      </c>
      <c r="I16" s="16" t="s">
        <v>79</v>
      </c>
      <c r="J16" s="34">
        <v>97.279998779296875</v>
      </c>
      <c r="K16" s="5">
        <v>0</v>
      </c>
      <c r="L16" s="34">
        <f t="shared" si="0"/>
        <v>97.279998779296875</v>
      </c>
      <c r="M16" s="34">
        <v>97.180000305175781</v>
      </c>
      <c r="N16" s="5">
        <v>0</v>
      </c>
      <c r="O16" s="34">
        <f t="shared" si="1"/>
        <v>97.180000305175781</v>
      </c>
      <c r="P16" s="34">
        <f t="shared" si="2"/>
        <v>97.180000305175781</v>
      </c>
      <c r="Q16" s="34">
        <f t="shared" si="3"/>
        <v>9.0562222416669549</v>
      </c>
    </row>
    <row r="17" spans="1:17" ht="30" x14ac:dyDescent="0.25">
      <c r="A17" s="5">
        <v>8</v>
      </c>
      <c r="B17" s="16" t="s">
        <v>145</v>
      </c>
      <c r="C17" s="16">
        <v>1973</v>
      </c>
      <c r="D17" s="16">
        <v>1973</v>
      </c>
      <c r="E17" s="16">
        <v>1973</v>
      </c>
      <c r="F17" s="16" t="s">
        <v>64</v>
      </c>
      <c r="G17" s="16" t="s">
        <v>12</v>
      </c>
      <c r="H17" s="16" t="s">
        <v>60</v>
      </c>
      <c r="I17" s="16" t="s">
        <v>146</v>
      </c>
      <c r="J17" s="34">
        <v>96.5</v>
      </c>
      <c r="K17" s="5">
        <v>4</v>
      </c>
      <c r="L17" s="34">
        <f t="shared" si="0"/>
        <v>100.5</v>
      </c>
      <c r="M17" s="34">
        <v>98.019996643066406</v>
      </c>
      <c r="N17" s="5">
        <v>0</v>
      </c>
      <c r="O17" s="34">
        <f t="shared" si="1"/>
        <v>98.019996643066406</v>
      </c>
      <c r="P17" s="34">
        <f t="shared" si="2"/>
        <v>98.019996643066406</v>
      </c>
      <c r="Q17" s="34">
        <f t="shared" si="3"/>
        <v>9.9988732708860564</v>
      </c>
    </row>
    <row r="18" spans="1:17" ht="45" x14ac:dyDescent="0.25">
      <c r="A18" s="5">
        <v>9</v>
      </c>
      <c r="B18" s="16" t="s">
        <v>393</v>
      </c>
      <c r="C18" s="16">
        <v>2000</v>
      </c>
      <c r="D18" s="16">
        <v>2000</v>
      </c>
      <c r="E18" s="16">
        <v>2000</v>
      </c>
      <c r="F18" s="16" t="s">
        <v>85</v>
      </c>
      <c r="G18" s="16" t="s">
        <v>12</v>
      </c>
      <c r="H18" s="16" t="s">
        <v>99</v>
      </c>
      <c r="I18" s="16" t="s">
        <v>269</v>
      </c>
      <c r="J18" s="34">
        <v>98.330001831054688</v>
      </c>
      <c r="K18" s="5">
        <v>0</v>
      </c>
      <c r="L18" s="34">
        <f t="shared" si="0"/>
        <v>98.330001831054688</v>
      </c>
      <c r="M18" s="34">
        <v>99.050003051757813</v>
      </c>
      <c r="N18" s="5">
        <v>0</v>
      </c>
      <c r="O18" s="34">
        <f t="shared" si="1"/>
        <v>99.050003051757813</v>
      </c>
      <c r="P18" s="34">
        <f t="shared" si="2"/>
        <v>98.330001831054688</v>
      </c>
      <c r="Q18" s="34">
        <f t="shared" si="3"/>
        <v>10.346763727473338</v>
      </c>
    </row>
    <row r="19" spans="1:17" ht="30" x14ac:dyDescent="0.25">
      <c r="A19" s="5">
        <v>10</v>
      </c>
      <c r="B19" s="16" t="s">
        <v>124</v>
      </c>
      <c r="C19" s="16">
        <v>1986</v>
      </c>
      <c r="D19" s="16">
        <v>1986</v>
      </c>
      <c r="E19" s="16">
        <v>1986</v>
      </c>
      <c r="F19" s="16" t="s">
        <v>85</v>
      </c>
      <c r="G19" s="16" t="s">
        <v>12</v>
      </c>
      <c r="H19" s="16" t="s">
        <v>60</v>
      </c>
      <c r="I19" s="16" t="s">
        <v>61</v>
      </c>
      <c r="J19" s="34">
        <v>100.52999877929687</v>
      </c>
      <c r="K19" s="5">
        <v>0</v>
      </c>
      <c r="L19" s="34">
        <f t="shared" si="0"/>
        <v>100.52999877929687</v>
      </c>
      <c r="M19" s="34">
        <v>101.08999633789062</v>
      </c>
      <c r="N19" s="5">
        <v>4</v>
      </c>
      <c r="O19" s="34">
        <f t="shared" si="1"/>
        <v>105.08999633789062</v>
      </c>
      <c r="P19" s="34">
        <f t="shared" si="2"/>
        <v>100.52999877929687</v>
      </c>
      <c r="Q19" s="34">
        <f t="shared" si="3"/>
        <v>12.815618999803593</v>
      </c>
    </row>
    <row r="20" spans="1:17" ht="30" x14ac:dyDescent="0.25">
      <c r="A20" s="5">
        <v>11</v>
      </c>
      <c r="B20" s="16" t="s">
        <v>354</v>
      </c>
      <c r="C20" s="16">
        <v>1978</v>
      </c>
      <c r="D20" s="16">
        <v>1978</v>
      </c>
      <c r="E20" s="16">
        <v>1978</v>
      </c>
      <c r="F20" s="16">
        <v>1</v>
      </c>
      <c r="G20" s="16" t="s">
        <v>18</v>
      </c>
      <c r="H20" s="16" t="s">
        <v>32</v>
      </c>
      <c r="I20" s="16" t="s">
        <v>66</v>
      </c>
      <c r="J20" s="34">
        <v>101.55999755859375</v>
      </c>
      <c r="K20" s="5">
        <v>0</v>
      </c>
      <c r="L20" s="34">
        <f t="shared" si="0"/>
        <v>101.55999755859375</v>
      </c>
      <c r="M20" s="34">
        <v>103.48999786376953</v>
      </c>
      <c r="N20" s="5">
        <v>4</v>
      </c>
      <c r="O20" s="34">
        <f t="shared" si="1"/>
        <v>107.48999786376953</v>
      </c>
      <c r="P20" s="34">
        <f t="shared" si="2"/>
        <v>101.55999755859375</v>
      </c>
      <c r="Q20" s="34">
        <f t="shared" si="3"/>
        <v>13.971492383533796</v>
      </c>
    </row>
    <row r="21" spans="1:17" ht="75" x14ac:dyDescent="0.25">
      <c r="A21" s="5">
        <v>12</v>
      </c>
      <c r="B21" s="16" t="s">
        <v>114</v>
      </c>
      <c r="C21" s="16">
        <v>1998</v>
      </c>
      <c r="D21" s="16">
        <v>1998</v>
      </c>
      <c r="E21" s="16">
        <v>1998</v>
      </c>
      <c r="F21" s="16" t="s">
        <v>85</v>
      </c>
      <c r="G21" s="16" t="s">
        <v>115</v>
      </c>
      <c r="H21" s="16" t="s">
        <v>116</v>
      </c>
      <c r="I21" s="16" t="s">
        <v>117</v>
      </c>
      <c r="J21" s="34">
        <v>100.91000366210937</v>
      </c>
      <c r="K21" s="5">
        <v>4</v>
      </c>
      <c r="L21" s="34">
        <f t="shared" si="0"/>
        <v>104.91000366210937</v>
      </c>
      <c r="M21" s="34">
        <v>99.819999694824219</v>
      </c>
      <c r="N21" s="5">
        <v>2</v>
      </c>
      <c r="O21" s="34">
        <f t="shared" si="1"/>
        <v>101.81999969482422</v>
      </c>
      <c r="P21" s="34">
        <f t="shared" si="2"/>
        <v>101.81999969482422</v>
      </c>
      <c r="Q21" s="34">
        <f t="shared" si="3"/>
        <v>14.263268990479824</v>
      </c>
    </row>
    <row r="22" spans="1:17" ht="30" x14ac:dyDescent="0.25">
      <c r="A22" s="5">
        <v>13</v>
      </c>
      <c r="B22" s="16" t="s">
        <v>289</v>
      </c>
      <c r="C22" s="16">
        <v>1973</v>
      </c>
      <c r="D22" s="16">
        <v>1973</v>
      </c>
      <c r="E22" s="16">
        <v>1973</v>
      </c>
      <c r="F22" s="16">
        <v>1</v>
      </c>
      <c r="G22" s="16" t="s">
        <v>12</v>
      </c>
      <c r="H22" s="16" t="s">
        <v>60</v>
      </c>
      <c r="I22" s="16" t="s">
        <v>146</v>
      </c>
      <c r="J22" s="34">
        <v>104.70999908447266</v>
      </c>
      <c r="K22" s="5">
        <v>0</v>
      </c>
      <c r="L22" s="34">
        <f t="shared" si="0"/>
        <v>104.70999908447266</v>
      </c>
      <c r="M22" s="34">
        <v>109.33999633789062</v>
      </c>
      <c r="N22" s="5">
        <v>4</v>
      </c>
      <c r="O22" s="34">
        <f t="shared" si="1"/>
        <v>113.33999633789063</v>
      </c>
      <c r="P22" s="34">
        <f t="shared" si="2"/>
        <v>104.70999908447266</v>
      </c>
      <c r="Q22" s="34">
        <f t="shared" si="3"/>
        <v>17.506450866648184</v>
      </c>
    </row>
    <row r="23" spans="1:17" ht="45" x14ac:dyDescent="0.25">
      <c r="A23" s="5">
        <v>14</v>
      </c>
      <c r="B23" s="16" t="s">
        <v>383</v>
      </c>
      <c r="C23" s="16">
        <v>1976</v>
      </c>
      <c r="D23" s="16">
        <v>1976</v>
      </c>
      <c r="E23" s="16">
        <v>1976</v>
      </c>
      <c r="F23" s="16">
        <v>1</v>
      </c>
      <c r="G23" s="16" t="s">
        <v>12</v>
      </c>
      <c r="H23" s="16" t="s">
        <v>136</v>
      </c>
      <c r="I23" s="16" t="s">
        <v>137</v>
      </c>
      <c r="J23" s="34">
        <v>105.59999847412109</v>
      </c>
      <c r="K23" s="5">
        <v>0</v>
      </c>
      <c r="L23" s="34">
        <f t="shared" si="0"/>
        <v>105.59999847412109</v>
      </c>
      <c r="M23" s="34">
        <v>107.80999755859375</v>
      </c>
      <c r="N23" s="5">
        <v>2</v>
      </c>
      <c r="O23" s="34">
        <f t="shared" si="1"/>
        <v>109.80999755859375</v>
      </c>
      <c r="P23" s="34">
        <f t="shared" si="2"/>
        <v>105.59999847412109</v>
      </c>
      <c r="Q23" s="34">
        <f t="shared" si="3"/>
        <v>18.505215745508536</v>
      </c>
    </row>
    <row r="24" spans="1:17" ht="30" x14ac:dyDescent="0.25">
      <c r="A24" s="5">
        <v>15</v>
      </c>
      <c r="B24" s="16" t="s">
        <v>200</v>
      </c>
      <c r="C24" s="16">
        <v>1992</v>
      </c>
      <c r="D24" s="16">
        <v>1992</v>
      </c>
      <c r="E24" s="16">
        <v>1992</v>
      </c>
      <c r="F24" s="16">
        <v>2</v>
      </c>
      <c r="G24" s="16" t="s">
        <v>12</v>
      </c>
      <c r="H24" s="16" t="s">
        <v>60</v>
      </c>
      <c r="I24" s="16" t="s">
        <v>120</v>
      </c>
      <c r="J24" s="34">
        <v>107.27999877929687</v>
      </c>
      <c r="K24" s="5">
        <v>0</v>
      </c>
      <c r="L24" s="34">
        <f t="shared" si="0"/>
        <v>107.27999877929687</v>
      </c>
      <c r="M24" s="34">
        <v>106.36000061035156</v>
      </c>
      <c r="N24" s="5">
        <v>0</v>
      </c>
      <c r="O24" s="34">
        <f t="shared" si="1"/>
        <v>106.36000061035156</v>
      </c>
      <c r="P24" s="34">
        <f t="shared" si="2"/>
        <v>106.36000061035156</v>
      </c>
      <c r="Q24" s="34">
        <f t="shared" si="3"/>
        <v>19.358096601781568</v>
      </c>
    </row>
    <row r="25" spans="1:17" ht="30" x14ac:dyDescent="0.25">
      <c r="A25" s="5">
        <v>16</v>
      </c>
      <c r="B25" s="16" t="s">
        <v>341</v>
      </c>
      <c r="C25" s="16">
        <v>2002</v>
      </c>
      <c r="D25" s="16">
        <v>2002</v>
      </c>
      <c r="E25" s="16">
        <v>2002</v>
      </c>
      <c r="F25" s="16">
        <v>1</v>
      </c>
      <c r="G25" s="16" t="s">
        <v>18</v>
      </c>
      <c r="H25" s="16" t="s">
        <v>32</v>
      </c>
      <c r="I25" s="16" t="s">
        <v>33</v>
      </c>
      <c r="J25" s="34">
        <v>110.08999633789062</v>
      </c>
      <c r="K25" s="5">
        <v>0</v>
      </c>
      <c r="L25" s="34">
        <f t="shared" si="0"/>
        <v>110.08999633789062</v>
      </c>
      <c r="M25" s="34">
        <v>107.22000122070312</v>
      </c>
      <c r="N25" s="5">
        <v>0</v>
      </c>
      <c r="O25" s="34">
        <f t="shared" si="1"/>
        <v>107.22000122070312</v>
      </c>
      <c r="P25" s="34">
        <f t="shared" si="2"/>
        <v>107.22000122070312</v>
      </c>
      <c r="Q25" s="34">
        <f t="shared" si="3"/>
        <v>20.323196595565722</v>
      </c>
    </row>
    <row r="26" spans="1:17" x14ac:dyDescent="0.25">
      <c r="A26" s="5">
        <v>17</v>
      </c>
      <c r="B26" s="16" t="s">
        <v>349</v>
      </c>
      <c r="C26" s="16">
        <v>1983</v>
      </c>
      <c r="D26" s="16">
        <v>1983</v>
      </c>
      <c r="E26" s="16">
        <v>1983</v>
      </c>
      <c r="F26" s="16" t="s">
        <v>64</v>
      </c>
      <c r="G26" s="16" t="s">
        <v>12</v>
      </c>
      <c r="H26" s="16" t="s">
        <v>45</v>
      </c>
      <c r="I26" s="16" t="s">
        <v>350</v>
      </c>
      <c r="J26" s="34">
        <v>112.98999786376953</v>
      </c>
      <c r="K26" s="5">
        <v>0</v>
      </c>
      <c r="L26" s="34">
        <f t="shared" si="0"/>
        <v>112.98999786376953</v>
      </c>
      <c r="M26" s="34">
        <v>107.37999725341797</v>
      </c>
      <c r="N26" s="5">
        <v>0</v>
      </c>
      <c r="O26" s="34">
        <f t="shared" si="1"/>
        <v>107.37999725341797</v>
      </c>
      <c r="P26" s="34">
        <f t="shared" si="2"/>
        <v>107.37999725341797</v>
      </c>
      <c r="Q26" s="34">
        <f t="shared" si="3"/>
        <v>20.502745503229246</v>
      </c>
    </row>
    <row r="27" spans="1:17" x14ac:dyDescent="0.25">
      <c r="A27" s="5">
        <v>18</v>
      </c>
      <c r="B27" s="16" t="s">
        <v>464</v>
      </c>
      <c r="C27" s="16">
        <v>1981</v>
      </c>
      <c r="D27" s="16">
        <v>1981</v>
      </c>
      <c r="E27" s="16">
        <v>1981</v>
      </c>
      <c r="F27" s="16">
        <v>1</v>
      </c>
      <c r="G27" s="16" t="s">
        <v>12</v>
      </c>
      <c r="H27" s="16" t="s">
        <v>465</v>
      </c>
      <c r="I27" s="16" t="s">
        <v>25</v>
      </c>
      <c r="J27" s="34">
        <v>107.75</v>
      </c>
      <c r="K27" s="5">
        <v>0</v>
      </c>
      <c r="L27" s="34">
        <f t="shared" si="0"/>
        <v>107.75</v>
      </c>
      <c r="M27" s="34">
        <v>114.08999633789063</v>
      </c>
      <c r="N27" s="5">
        <v>0</v>
      </c>
      <c r="O27" s="34">
        <f t="shared" si="1"/>
        <v>114.08999633789063</v>
      </c>
      <c r="P27" s="34">
        <f t="shared" si="2"/>
        <v>107.75</v>
      </c>
      <c r="Q27" s="34">
        <f t="shared" si="3"/>
        <v>20.917965729968923</v>
      </c>
    </row>
    <row r="28" spans="1:17" x14ac:dyDescent="0.25">
      <c r="A28" s="5">
        <v>19</v>
      </c>
      <c r="B28" s="16" t="s">
        <v>170</v>
      </c>
      <c r="C28" s="16">
        <v>1975</v>
      </c>
      <c r="D28" s="16">
        <v>1975</v>
      </c>
      <c r="E28" s="16">
        <v>1975</v>
      </c>
      <c r="F28" s="16">
        <v>1</v>
      </c>
      <c r="G28" s="16" t="s">
        <v>12</v>
      </c>
      <c r="H28" s="16" t="s">
        <v>24</v>
      </c>
      <c r="I28" s="16" t="s">
        <v>25</v>
      </c>
      <c r="J28" s="34">
        <v>108.12999725341797</v>
      </c>
      <c r="K28" s="5">
        <v>0</v>
      </c>
      <c r="L28" s="34">
        <f t="shared" si="0"/>
        <v>108.12999725341797</v>
      </c>
      <c r="M28" s="34">
        <v>111.41999816894531</v>
      </c>
      <c r="N28" s="5">
        <v>0</v>
      </c>
      <c r="O28" s="34">
        <f t="shared" si="1"/>
        <v>111.41999816894531</v>
      </c>
      <c r="P28" s="34">
        <f t="shared" si="2"/>
        <v>108.12999725341797</v>
      </c>
      <c r="Q28" s="34">
        <f t="shared" si="3"/>
        <v>21.344401877219745</v>
      </c>
    </row>
    <row r="29" spans="1:17" ht="45" x14ac:dyDescent="0.25">
      <c r="A29" s="5">
        <v>20</v>
      </c>
      <c r="B29" s="16" t="s">
        <v>88</v>
      </c>
      <c r="C29" s="16">
        <v>2000</v>
      </c>
      <c r="D29" s="16">
        <v>2000</v>
      </c>
      <c r="E29" s="16">
        <v>2000</v>
      </c>
      <c r="F29" s="16" t="s">
        <v>85</v>
      </c>
      <c r="G29" s="16" t="s">
        <v>12</v>
      </c>
      <c r="H29" s="16" t="s">
        <v>82</v>
      </c>
      <c r="I29" s="16" t="s">
        <v>86</v>
      </c>
      <c r="J29" s="34">
        <v>109.5</v>
      </c>
      <c r="K29" s="5">
        <v>0</v>
      </c>
      <c r="L29" s="34">
        <f t="shared" si="0"/>
        <v>109.5</v>
      </c>
      <c r="M29" s="34">
        <v>110.81999969482422</v>
      </c>
      <c r="N29" s="5">
        <v>4</v>
      </c>
      <c r="O29" s="34">
        <f t="shared" si="1"/>
        <v>114.81999969482422</v>
      </c>
      <c r="P29" s="34">
        <f t="shared" si="2"/>
        <v>109.5</v>
      </c>
      <c r="Q29" s="34">
        <f t="shared" si="3"/>
        <v>22.88183060261343</v>
      </c>
    </row>
    <row r="30" spans="1:17" ht="45" x14ac:dyDescent="0.25">
      <c r="A30" s="5">
        <v>21</v>
      </c>
      <c r="B30" s="16" t="s">
        <v>268</v>
      </c>
      <c r="C30" s="16">
        <v>2002</v>
      </c>
      <c r="D30" s="16">
        <v>2002</v>
      </c>
      <c r="E30" s="16">
        <v>2002</v>
      </c>
      <c r="F30" s="16" t="s">
        <v>85</v>
      </c>
      <c r="G30" s="16" t="s">
        <v>12</v>
      </c>
      <c r="H30" s="16" t="s">
        <v>82</v>
      </c>
      <c r="I30" s="16" t="s">
        <v>269</v>
      </c>
      <c r="J30" s="34">
        <v>110.41000366210937</v>
      </c>
      <c r="K30" s="5">
        <v>0</v>
      </c>
      <c r="L30" s="34">
        <f t="shared" si="0"/>
        <v>110.41000366210937</v>
      </c>
      <c r="M30" s="34">
        <v>109.06999969482422</v>
      </c>
      <c r="N30" s="5">
        <v>6</v>
      </c>
      <c r="O30" s="34">
        <f t="shared" si="1"/>
        <v>115.06999969482422</v>
      </c>
      <c r="P30" s="34">
        <f t="shared" si="2"/>
        <v>110.41000366210937</v>
      </c>
      <c r="Q30" s="34">
        <f t="shared" si="3"/>
        <v>23.903044446038837</v>
      </c>
    </row>
    <row r="31" spans="1:17" x14ac:dyDescent="0.25">
      <c r="A31" s="5">
        <v>22</v>
      </c>
      <c r="B31" s="16" t="s">
        <v>332</v>
      </c>
      <c r="C31" s="16">
        <v>1990</v>
      </c>
      <c r="D31" s="16">
        <v>1990</v>
      </c>
      <c r="E31" s="16">
        <v>1990</v>
      </c>
      <c r="F31" s="16" t="s">
        <v>85</v>
      </c>
      <c r="G31" s="16" t="s">
        <v>12</v>
      </c>
      <c r="H31" s="16" t="s">
        <v>333</v>
      </c>
      <c r="I31" s="16"/>
      <c r="J31" s="34">
        <v>109.37999725341797</v>
      </c>
      <c r="K31" s="5">
        <v>2</v>
      </c>
      <c r="L31" s="34">
        <f t="shared" si="0"/>
        <v>111.37999725341797</v>
      </c>
      <c r="M31" s="34">
        <v>108.97000122070312</v>
      </c>
      <c r="N31" s="5">
        <v>2</v>
      </c>
      <c r="O31" s="34">
        <f t="shared" si="1"/>
        <v>110.97000122070312</v>
      </c>
      <c r="P31" s="34">
        <f t="shared" si="2"/>
        <v>110.97000122070312</v>
      </c>
      <c r="Q31" s="34">
        <f t="shared" si="3"/>
        <v>24.531478465518237</v>
      </c>
    </row>
    <row r="32" spans="1:17" ht="30" x14ac:dyDescent="0.25">
      <c r="A32" s="5">
        <v>23</v>
      </c>
      <c r="B32" s="16" t="s">
        <v>447</v>
      </c>
      <c r="C32" s="16">
        <v>1962</v>
      </c>
      <c r="D32" s="16">
        <v>1962</v>
      </c>
      <c r="E32" s="16">
        <v>1962</v>
      </c>
      <c r="F32" s="16">
        <v>1</v>
      </c>
      <c r="G32" s="16" t="s">
        <v>12</v>
      </c>
      <c r="H32" s="16" t="s">
        <v>74</v>
      </c>
      <c r="I32" s="16" t="s">
        <v>75</v>
      </c>
      <c r="J32" s="34">
        <v>111.94000244140625</v>
      </c>
      <c r="K32" s="5">
        <v>0</v>
      </c>
      <c r="L32" s="34">
        <f t="shared" si="0"/>
        <v>111.94000244140625</v>
      </c>
      <c r="M32" s="34">
        <v>111.66000366210937</v>
      </c>
      <c r="N32" s="5">
        <v>0</v>
      </c>
      <c r="O32" s="34">
        <f t="shared" si="1"/>
        <v>111.66000366210937</v>
      </c>
      <c r="P32" s="34">
        <f t="shared" si="2"/>
        <v>111.66000366210937</v>
      </c>
      <c r="Q32" s="34">
        <f t="shared" si="3"/>
        <v>25.305805069356342</v>
      </c>
    </row>
    <row r="33" spans="1:17" x14ac:dyDescent="0.25">
      <c r="A33" s="5">
        <v>24</v>
      </c>
      <c r="B33" s="16" t="s">
        <v>159</v>
      </c>
      <c r="C33" s="16">
        <v>1986</v>
      </c>
      <c r="D33" s="16">
        <v>1986</v>
      </c>
      <c r="E33" s="16">
        <v>1986</v>
      </c>
      <c r="F33" s="16" t="s">
        <v>11</v>
      </c>
      <c r="G33" s="16" t="s">
        <v>12</v>
      </c>
      <c r="H33" s="16" t="s">
        <v>160</v>
      </c>
      <c r="I33" s="16" t="s">
        <v>161</v>
      </c>
      <c r="J33" s="34">
        <v>116.01000213623047</v>
      </c>
      <c r="K33" s="5">
        <v>2</v>
      </c>
      <c r="L33" s="34">
        <f t="shared" si="0"/>
        <v>118.01000213623047</v>
      </c>
      <c r="M33" s="34">
        <v>111.91999816894531</v>
      </c>
      <c r="N33" s="5">
        <v>0</v>
      </c>
      <c r="O33" s="34">
        <f t="shared" si="1"/>
        <v>111.91999816894531</v>
      </c>
      <c r="P33" s="34">
        <f t="shared" si="2"/>
        <v>111.91999816894531</v>
      </c>
      <c r="Q33" s="34">
        <f t="shared" si="3"/>
        <v>25.597573114530984</v>
      </c>
    </row>
    <row r="34" spans="1:17" ht="45" x14ac:dyDescent="0.25">
      <c r="A34" s="5">
        <v>25</v>
      </c>
      <c r="B34" s="16" t="s">
        <v>84</v>
      </c>
      <c r="C34" s="16">
        <v>2002</v>
      </c>
      <c r="D34" s="16">
        <v>2002</v>
      </c>
      <c r="E34" s="16">
        <v>2002</v>
      </c>
      <c r="F34" s="16" t="s">
        <v>85</v>
      </c>
      <c r="G34" s="16" t="s">
        <v>12</v>
      </c>
      <c r="H34" s="16" t="s">
        <v>82</v>
      </c>
      <c r="I34" s="16" t="s">
        <v>86</v>
      </c>
      <c r="J34" s="34">
        <v>109.93000030517578</v>
      </c>
      <c r="K34" s="5">
        <v>2</v>
      </c>
      <c r="L34" s="34">
        <f t="shared" si="0"/>
        <v>111.93000030517578</v>
      </c>
      <c r="M34" s="34">
        <v>113.76999664306641</v>
      </c>
      <c r="N34" s="5">
        <v>4</v>
      </c>
      <c r="O34" s="34">
        <f t="shared" si="1"/>
        <v>117.76999664306641</v>
      </c>
      <c r="P34" s="34">
        <f t="shared" si="2"/>
        <v>111.93000030517578</v>
      </c>
      <c r="Q34" s="34">
        <f t="shared" si="3"/>
        <v>25.608797596813517</v>
      </c>
    </row>
    <row r="35" spans="1:17" ht="45" x14ac:dyDescent="0.25">
      <c r="A35" s="5">
        <v>26</v>
      </c>
      <c r="B35" s="16" t="s">
        <v>209</v>
      </c>
      <c r="C35" s="16">
        <v>1982</v>
      </c>
      <c r="D35" s="16">
        <v>1982</v>
      </c>
      <c r="E35" s="16">
        <v>1982</v>
      </c>
      <c r="F35" s="16">
        <v>1</v>
      </c>
      <c r="G35" s="16" t="s">
        <v>12</v>
      </c>
      <c r="H35" s="16" t="s">
        <v>136</v>
      </c>
      <c r="I35" s="16" t="s">
        <v>137</v>
      </c>
      <c r="J35" s="34">
        <v>113</v>
      </c>
      <c r="K35" s="5">
        <v>0</v>
      </c>
      <c r="L35" s="34">
        <f t="shared" si="0"/>
        <v>113</v>
      </c>
      <c r="M35" s="34">
        <v>111.37000274658203</v>
      </c>
      <c r="N35" s="5">
        <v>2</v>
      </c>
      <c r="O35" s="34">
        <f t="shared" si="1"/>
        <v>113.37000274658203</v>
      </c>
      <c r="P35" s="34">
        <f t="shared" si="2"/>
        <v>113</v>
      </c>
      <c r="Q35" s="34">
        <f t="shared" si="3"/>
        <v>26.809560347902444</v>
      </c>
    </row>
    <row r="36" spans="1:17" ht="30" x14ac:dyDescent="0.25">
      <c r="A36" s="5">
        <v>27</v>
      </c>
      <c r="B36" s="16" t="s">
        <v>483</v>
      </c>
      <c r="C36" s="16">
        <v>1978</v>
      </c>
      <c r="D36" s="16">
        <v>1978</v>
      </c>
      <c r="E36" s="16">
        <v>1978</v>
      </c>
      <c r="F36" s="16">
        <v>1</v>
      </c>
      <c r="G36" s="16" t="s">
        <v>12</v>
      </c>
      <c r="H36" s="16" t="s">
        <v>74</v>
      </c>
      <c r="I36" s="16" t="s">
        <v>75</v>
      </c>
      <c r="J36" s="34">
        <v>113.97000122070312</v>
      </c>
      <c r="K36" s="5">
        <v>0</v>
      </c>
      <c r="L36" s="34">
        <f t="shared" si="0"/>
        <v>113.97000122070312</v>
      </c>
      <c r="M36" s="34">
        <v>116.16000366210937</v>
      </c>
      <c r="N36" s="5">
        <v>4</v>
      </c>
      <c r="O36" s="34">
        <f t="shared" si="1"/>
        <v>120.16000366210937</v>
      </c>
      <c r="P36" s="34">
        <f t="shared" si="2"/>
        <v>113.97000122070312</v>
      </c>
      <c r="Q36" s="34">
        <f t="shared" si="3"/>
        <v>27.898103961480246</v>
      </c>
    </row>
    <row r="37" spans="1:17" ht="60" x14ac:dyDescent="0.25">
      <c r="A37" s="5">
        <v>28</v>
      </c>
      <c r="B37" s="16" t="s">
        <v>39</v>
      </c>
      <c r="C37" s="16">
        <v>2002</v>
      </c>
      <c r="D37" s="16">
        <v>2002</v>
      </c>
      <c r="E37" s="16">
        <v>2002</v>
      </c>
      <c r="F37" s="16">
        <v>1</v>
      </c>
      <c r="G37" s="16" t="s">
        <v>40</v>
      </c>
      <c r="H37" s="16" t="s">
        <v>41</v>
      </c>
      <c r="I37" s="16" t="s">
        <v>42</v>
      </c>
      <c r="J37" s="34">
        <v>135.91999816894531</v>
      </c>
      <c r="K37" s="5">
        <v>2</v>
      </c>
      <c r="L37" s="34">
        <f t="shared" si="0"/>
        <v>137.91999816894531</v>
      </c>
      <c r="M37" s="34">
        <v>114.83000183105469</v>
      </c>
      <c r="N37" s="5">
        <v>0</v>
      </c>
      <c r="O37" s="34">
        <f t="shared" si="1"/>
        <v>114.83000183105469</v>
      </c>
      <c r="P37" s="34">
        <f t="shared" si="2"/>
        <v>114.83000183105469</v>
      </c>
      <c r="Q37" s="34">
        <f t="shared" si="3"/>
        <v>28.8632039552644</v>
      </c>
    </row>
    <row r="38" spans="1:17" ht="45" x14ac:dyDescent="0.25">
      <c r="A38" s="5">
        <v>29</v>
      </c>
      <c r="B38" s="16" t="s">
        <v>395</v>
      </c>
      <c r="C38" s="16">
        <v>2002</v>
      </c>
      <c r="D38" s="16">
        <v>2002</v>
      </c>
      <c r="E38" s="16">
        <v>2002</v>
      </c>
      <c r="F38" s="16">
        <v>1</v>
      </c>
      <c r="G38" s="16" t="s">
        <v>12</v>
      </c>
      <c r="H38" s="16" t="s">
        <v>82</v>
      </c>
      <c r="I38" s="16" t="s">
        <v>269</v>
      </c>
      <c r="J38" s="34">
        <v>115.01000213623047</v>
      </c>
      <c r="K38" s="5">
        <v>0</v>
      </c>
      <c r="L38" s="34">
        <f t="shared" si="0"/>
        <v>115.01000213623047</v>
      </c>
      <c r="M38" s="34">
        <v>113.01000213623047</v>
      </c>
      <c r="N38" s="5">
        <v>2</v>
      </c>
      <c r="O38" s="34">
        <f t="shared" si="1"/>
        <v>115.01000213623047</v>
      </c>
      <c r="P38" s="34">
        <f t="shared" si="2"/>
        <v>115.01000213623047</v>
      </c>
      <c r="Q38" s="34">
        <f t="shared" si="3"/>
        <v>29.065201827492977</v>
      </c>
    </row>
    <row r="39" spans="1:17" ht="45" x14ac:dyDescent="0.25">
      <c r="A39" s="5">
        <v>30</v>
      </c>
      <c r="B39" s="16" t="s">
        <v>410</v>
      </c>
      <c r="C39" s="16">
        <v>1963</v>
      </c>
      <c r="D39" s="16">
        <v>1963</v>
      </c>
      <c r="E39" s="16">
        <v>1963</v>
      </c>
      <c r="F39" s="16">
        <v>1</v>
      </c>
      <c r="G39" s="16" t="s">
        <v>12</v>
      </c>
      <c r="H39" s="16" t="s">
        <v>136</v>
      </c>
      <c r="I39" s="16" t="s">
        <v>137</v>
      </c>
      <c r="J39" s="34">
        <v>115.37999725341797</v>
      </c>
      <c r="K39" s="5">
        <v>0</v>
      </c>
      <c r="L39" s="34">
        <f t="shared" si="0"/>
        <v>115.37999725341797</v>
      </c>
      <c r="M39" s="34">
        <v>114.40000152587891</v>
      </c>
      <c r="N39" s="5">
        <v>4</v>
      </c>
      <c r="O39" s="34">
        <f t="shared" si="1"/>
        <v>118.40000152587891</v>
      </c>
      <c r="P39" s="34">
        <f t="shared" si="2"/>
        <v>115.37999725341797</v>
      </c>
      <c r="Q39" s="34">
        <f t="shared" si="3"/>
        <v>29.480413492461278</v>
      </c>
    </row>
    <row r="40" spans="1:17" ht="45" x14ac:dyDescent="0.25">
      <c r="A40" s="5">
        <v>31</v>
      </c>
      <c r="B40" s="16" t="s">
        <v>326</v>
      </c>
      <c r="C40" s="16">
        <v>1958</v>
      </c>
      <c r="D40" s="16">
        <v>1958</v>
      </c>
      <c r="E40" s="16">
        <v>1958</v>
      </c>
      <c r="F40" s="16">
        <v>1</v>
      </c>
      <c r="G40" s="16" t="s">
        <v>12</v>
      </c>
      <c r="H40" s="16" t="s">
        <v>136</v>
      </c>
      <c r="I40" s="16" t="s">
        <v>137</v>
      </c>
      <c r="J40" s="34">
        <v>119.84999847412109</v>
      </c>
      <c r="K40" s="5">
        <v>0</v>
      </c>
      <c r="L40" s="34">
        <f t="shared" si="0"/>
        <v>119.84999847412109</v>
      </c>
      <c r="M40" s="34">
        <v>115.69000244140625</v>
      </c>
      <c r="N40" s="5">
        <v>0</v>
      </c>
      <c r="O40" s="34">
        <f t="shared" si="1"/>
        <v>115.69000244140625</v>
      </c>
      <c r="P40" s="34">
        <f t="shared" si="2"/>
        <v>115.69000244140625</v>
      </c>
      <c r="Q40" s="34">
        <f t="shared" si="3"/>
        <v>29.828303949048557</v>
      </c>
    </row>
    <row r="41" spans="1:17" ht="30" x14ac:dyDescent="0.25">
      <c r="A41" s="5">
        <v>32</v>
      </c>
      <c r="B41" s="16" t="s">
        <v>211</v>
      </c>
      <c r="C41" s="16">
        <v>1969</v>
      </c>
      <c r="D41" s="16">
        <v>1969</v>
      </c>
      <c r="E41" s="16">
        <v>1969</v>
      </c>
      <c r="F41" s="16" t="s">
        <v>85</v>
      </c>
      <c r="G41" s="16" t="s">
        <v>12</v>
      </c>
      <c r="H41" s="16" t="s">
        <v>74</v>
      </c>
      <c r="I41" s="16" t="s">
        <v>66</v>
      </c>
      <c r="J41" s="34">
        <v>117.04000091552734</v>
      </c>
      <c r="K41" s="5">
        <v>0</v>
      </c>
      <c r="L41" s="34">
        <f t="shared" si="0"/>
        <v>117.04000091552734</v>
      </c>
      <c r="M41" s="34">
        <v>116.26000213623047</v>
      </c>
      <c r="N41" s="5">
        <v>0</v>
      </c>
      <c r="O41" s="34">
        <f t="shared" si="1"/>
        <v>116.26000213623047</v>
      </c>
      <c r="P41" s="34">
        <f t="shared" si="2"/>
        <v>116.26000213623047</v>
      </c>
      <c r="Q41" s="34">
        <f t="shared" si="3"/>
        <v>30.467962450810482</v>
      </c>
    </row>
    <row r="42" spans="1:17" ht="45" x14ac:dyDescent="0.25">
      <c r="A42" s="5">
        <v>33</v>
      </c>
      <c r="B42" s="16" t="s">
        <v>273</v>
      </c>
      <c r="C42" s="16">
        <v>1983</v>
      </c>
      <c r="D42" s="16">
        <v>1983</v>
      </c>
      <c r="E42" s="16">
        <v>1983</v>
      </c>
      <c r="F42" s="16" t="s">
        <v>11</v>
      </c>
      <c r="G42" s="16" t="s">
        <v>12</v>
      </c>
      <c r="H42" s="16" t="s">
        <v>136</v>
      </c>
      <c r="I42" s="16" t="s">
        <v>137</v>
      </c>
      <c r="J42" s="34">
        <v>112.66000366210937</v>
      </c>
      <c r="K42" s="5">
        <v>4</v>
      </c>
      <c r="L42" s="34">
        <f t="shared" ref="L42:L73" si="4">J42+K42</f>
        <v>116.66000366210937</v>
      </c>
      <c r="M42" s="34">
        <v>118.04000091552734</v>
      </c>
      <c r="N42" s="5">
        <v>8</v>
      </c>
      <c r="O42" s="34">
        <f t="shared" ref="O42:O73" si="5">M42+N42</f>
        <v>126.04000091552734</v>
      </c>
      <c r="P42" s="34">
        <f t="shared" ref="P42:P73" si="6">MIN(O42,L42)</f>
        <v>116.66000366210937</v>
      </c>
      <c r="Q42" s="34">
        <f t="shared" ref="Q42:Q73" si="7">IF( AND(ISNUMBER(P$10),ISNUMBER(P42)),(P42-P$10)/P$10*100,"")</f>
        <v>30.916847562626359</v>
      </c>
    </row>
    <row r="43" spans="1:17" ht="45" x14ac:dyDescent="0.25">
      <c r="A43" s="5">
        <v>34</v>
      </c>
      <c r="B43" s="16" t="s">
        <v>295</v>
      </c>
      <c r="C43" s="16">
        <v>1989</v>
      </c>
      <c r="D43" s="16">
        <v>1989</v>
      </c>
      <c r="E43" s="16">
        <v>1989</v>
      </c>
      <c r="F43" s="16" t="s">
        <v>11</v>
      </c>
      <c r="G43" s="16" t="s">
        <v>12</v>
      </c>
      <c r="H43" s="16" t="s">
        <v>136</v>
      </c>
      <c r="I43" s="16" t="s">
        <v>137</v>
      </c>
      <c r="J43" s="34"/>
      <c r="K43" s="5"/>
      <c r="L43" s="34" t="s">
        <v>864</v>
      </c>
      <c r="M43" s="34">
        <v>115.45999908447266</v>
      </c>
      <c r="N43" s="5">
        <v>2</v>
      </c>
      <c r="O43" s="34">
        <f t="shared" si="5"/>
        <v>117.45999908447266</v>
      </c>
      <c r="P43" s="34">
        <f t="shared" si="6"/>
        <v>117.45999908447266</v>
      </c>
      <c r="Q43" s="34">
        <f t="shared" si="7"/>
        <v>31.814609224486734</v>
      </c>
    </row>
    <row r="44" spans="1:17" ht="30" x14ac:dyDescent="0.25">
      <c r="A44" s="5">
        <v>35</v>
      </c>
      <c r="B44" s="16" t="s">
        <v>399</v>
      </c>
      <c r="C44" s="16">
        <v>1968</v>
      </c>
      <c r="D44" s="16">
        <v>1968</v>
      </c>
      <c r="E44" s="16">
        <v>1968</v>
      </c>
      <c r="F44" s="16" t="s">
        <v>64</v>
      </c>
      <c r="G44" s="16" t="s">
        <v>12</v>
      </c>
      <c r="H44" s="16" t="s">
        <v>24</v>
      </c>
      <c r="I44" s="16" t="s">
        <v>66</v>
      </c>
      <c r="J44" s="34">
        <v>118.12000274658203</v>
      </c>
      <c r="K44" s="5">
        <v>0</v>
      </c>
      <c r="L44" s="34">
        <f t="shared" si="4"/>
        <v>118.12000274658203</v>
      </c>
      <c r="M44" s="34">
        <v>114.05999755859375</v>
      </c>
      <c r="N44" s="5">
        <v>4</v>
      </c>
      <c r="O44" s="34">
        <f t="shared" si="5"/>
        <v>118.05999755859375</v>
      </c>
      <c r="P44" s="34">
        <f t="shared" si="6"/>
        <v>118.05999755859375</v>
      </c>
      <c r="Q44" s="34">
        <f t="shared" si="7"/>
        <v>32.487932611324858</v>
      </c>
    </row>
    <row r="45" spans="1:17" x14ac:dyDescent="0.25">
      <c r="A45" s="5">
        <v>36</v>
      </c>
      <c r="B45" s="16" t="s">
        <v>335</v>
      </c>
      <c r="C45" s="16">
        <v>1955</v>
      </c>
      <c r="D45" s="16">
        <v>1955</v>
      </c>
      <c r="E45" s="16">
        <v>1955</v>
      </c>
      <c r="F45" s="16">
        <v>1</v>
      </c>
      <c r="G45" s="16" t="s">
        <v>12</v>
      </c>
      <c r="H45" s="16" t="s">
        <v>336</v>
      </c>
      <c r="I45" s="16" t="s">
        <v>79</v>
      </c>
      <c r="J45" s="34">
        <v>118.44999694824219</v>
      </c>
      <c r="K45" s="5">
        <v>0</v>
      </c>
      <c r="L45" s="34">
        <f t="shared" si="4"/>
        <v>118.44999694824219</v>
      </c>
      <c r="M45" s="34">
        <v>118.70999908447266</v>
      </c>
      <c r="N45" s="5">
        <v>0</v>
      </c>
      <c r="O45" s="34">
        <f t="shared" si="5"/>
        <v>118.70999908447266</v>
      </c>
      <c r="P45" s="34">
        <f t="shared" si="6"/>
        <v>118.44999694824219</v>
      </c>
      <c r="Q45" s="34">
        <f t="shared" si="7"/>
        <v>32.925593240858213</v>
      </c>
    </row>
    <row r="46" spans="1:17" ht="30" x14ac:dyDescent="0.25">
      <c r="A46" s="5">
        <v>37</v>
      </c>
      <c r="B46" s="16" t="s">
        <v>397</v>
      </c>
      <c r="C46" s="16">
        <v>1959</v>
      </c>
      <c r="D46" s="16">
        <v>1959</v>
      </c>
      <c r="E46" s="16">
        <v>1959</v>
      </c>
      <c r="F46" s="16">
        <v>1</v>
      </c>
      <c r="G46" s="16" t="s">
        <v>12</v>
      </c>
      <c r="H46" s="16" t="s">
        <v>336</v>
      </c>
      <c r="I46" s="16" t="s">
        <v>66</v>
      </c>
      <c r="J46" s="34">
        <v>120.19000244140625</v>
      </c>
      <c r="K46" s="5">
        <v>2</v>
      </c>
      <c r="L46" s="34">
        <f t="shared" si="4"/>
        <v>122.19000244140625</v>
      </c>
      <c r="M46" s="34">
        <v>116.68000030517578</v>
      </c>
      <c r="N46" s="5">
        <v>2</v>
      </c>
      <c r="O46" s="34">
        <f t="shared" si="5"/>
        <v>118.68000030517578</v>
      </c>
      <c r="P46" s="34">
        <f t="shared" si="6"/>
        <v>118.68000030517578</v>
      </c>
      <c r="Q46" s="34">
        <f t="shared" si="7"/>
        <v>33.183704962728036</v>
      </c>
    </row>
    <row r="47" spans="1:17" x14ac:dyDescent="0.25">
      <c r="A47" s="5">
        <v>38</v>
      </c>
      <c r="B47" s="16" t="s">
        <v>139</v>
      </c>
      <c r="C47" s="16">
        <v>1975</v>
      </c>
      <c r="D47" s="16">
        <v>1975</v>
      </c>
      <c r="E47" s="16">
        <v>1975</v>
      </c>
      <c r="F47" s="16">
        <v>1</v>
      </c>
      <c r="G47" s="16" t="s">
        <v>12</v>
      </c>
      <c r="H47" s="16" t="s">
        <v>24</v>
      </c>
      <c r="I47" s="16" t="s">
        <v>25</v>
      </c>
      <c r="J47" s="34">
        <v>119.83999633789063</v>
      </c>
      <c r="K47" s="5">
        <v>0</v>
      </c>
      <c r="L47" s="34">
        <f t="shared" si="4"/>
        <v>119.83999633789063</v>
      </c>
      <c r="M47" s="34">
        <v>118.41999816894531</v>
      </c>
      <c r="N47" s="5">
        <v>4</v>
      </c>
      <c r="O47" s="34">
        <f t="shared" si="5"/>
        <v>122.41999816894531</v>
      </c>
      <c r="P47" s="34">
        <f t="shared" si="6"/>
        <v>119.83999633789063</v>
      </c>
      <c r="Q47" s="34">
        <f t="shared" si="7"/>
        <v>34.485462369045564</v>
      </c>
    </row>
    <row r="48" spans="1:17" ht="45" x14ac:dyDescent="0.25">
      <c r="A48" s="5">
        <v>39</v>
      </c>
      <c r="B48" s="16" t="s">
        <v>458</v>
      </c>
      <c r="C48" s="16">
        <v>2002</v>
      </c>
      <c r="D48" s="16">
        <v>2002</v>
      </c>
      <c r="E48" s="16">
        <v>2002</v>
      </c>
      <c r="F48" s="16">
        <v>2</v>
      </c>
      <c r="G48" s="16" t="s">
        <v>18</v>
      </c>
      <c r="H48" s="16" t="s">
        <v>19</v>
      </c>
      <c r="I48" s="16" t="s">
        <v>20</v>
      </c>
      <c r="J48" s="34">
        <v>131.66999816894531</v>
      </c>
      <c r="K48" s="5">
        <v>2</v>
      </c>
      <c r="L48" s="34">
        <f t="shared" si="4"/>
        <v>133.66999816894531</v>
      </c>
      <c r="M48" s="34">
        <v>120.26000213623047</v>
      </c>
      <c r="N48" s="5">
        <v>0</v>
      </c>
      <c r="O48" s="34">
        <f t="shared" si="5"/>
        <v>120.26000213623047</v>
      </c>
      <c r="P48" s="34">
        <f t="shared" si="6"/>
        <v>120.26000213623047</v>
      </c>
      <c r="Q48" s="34">
        <f t="shared" si="7"/>
        <v>34.956796445426498</v>
      </c>
    </row>
    <row r="49" spans="1:17" ht="45" x14ac:dyDescent="0.25">
      <c r="A49" s="5">
        <v>40</v>
      </c>
      <c r="B49" s="16" t="s">
        <v>297</v>
      </c>
      <c r="C49" s="16">
        <v>1979</v>
      </c>
      <c r="D49" s="16">
        <v>1979</v>
      </c>
      <c r="E49" s="16">
        <v>1979</v>
      </c>
      <c r="F49" s="16">
        <v>1</v>
      </c>
      <c r="G49" s="16" t="s">
        <v>12</v>
      </c>
      <c r="H49" s="16" t="s">
        <v>136</v>
      </c>
      <c r="I49" s="16" t="s">
        <v>137</v>
      </c>
      <c r="J49" s="34">
        <v>124.48999786376953</v>
      </c>
      <c r="K49" s="5">
        <v>2</v>
      </c>
      <c r="L49" s="34">
        <f t="shared" si="4"/>
        <v>126.48999786376953</v>
      </c>
      <c r="M49" s="34">
        <v>118.5</v>
      </c>
      <c r="N49" s="5">
        <v>2</v>
      </c>
      <c r="O49" s="34">
        <f t="shared" si="5"/>
        <v>120.5</v>
      </c>
      <c r="P49" s="34">
        <f t="shared" si="6"/>
        <v>120.5</v>
      </c>
      <c r="Q49" s="34">
        <f t="shared" si="7"/>
        <v>35.22612408780747</v>
      </c>
    </row>
    <row r="50" spans="1:17" x14ac:dyDescent="0.25">
      <c r="A50" s="5">
        <v>41</v>
      </c>
      <c r="B50" s="16" t="s">
        <v>22</v>
      </c>
      <c r="C50" s="16">
        <v>1962</v>
      </c>
      <c r="D50" s="16">
        <v>1962</v>
      </c>
      <c r="E50" s="16">
        <v>1962</v>
      </c>
      <c r="F50" s="16">
        <v>1</v>
      </c>
      <c r="G50" s="16" t="s">
        <v>12</v>
      </c>
      <c r="H50" s="16" t="s">
        <v>24</v>
      </c>
      <c r="I50" s="16" t="s">
        <v>25</v>
      </c>
      <c r="J50" s="34">
        <v>133.10000610351562</v>
      </c>
      <c r="K50" s="5">
        <v>0</v>
      </c>
      <c r="L50" s="34">
        <f t="shared" si="4"/>
        <v>133.10000610351562</v>
      </c>
      <c r="M50" s="34">
        <v>120.88999938964844</v>
      </c>
      <c r="N50" s="5">
        <v>0</v>
      </c>
      <c r="O50" s="34">
        <f t="shared" si="5"/>
        <v>120.88999938964844</v>
      </c>
      <c r="P50" s="34">
        <f t="shared" si="6"/>
        <v>120.88999938964844</v>
      </c>
      <c r="Q50" s="34">
        <f t="shared" si="7"/>
        <v>35.663784717340825</v>
      </c>
    </row>
    <row r="51" spans="1:17" ht="60" x14ac:dyDescent="0.25">
      <c r="A51" s="5">
        <v>42</v>
      </c>
      <c r="B51" s="16" t="s">
        <v>305</v>
      </c>
      <c r="C51" s="16">
        <v>2003</v>
      </c>
      <c r="D51" s="16">
        <v>2003</v>
      </c>
      <c r="E51" s="16">
        <v>2003</v>
      </c>
      <c r="F51" s="16">
        <v>2</v>
      </c>
      <c r="G51" s="16" t="s">
        <v>40</v>
      </c>
      <c r="H51" s="16" t="s">
        <v>107</v>
      </c>
      <c r="I51" s="16" t="s">
        <v>96</v>
      </c>
      <c r="J51" s="34">
        <v>128.77000427246094</v>
      </c>
      <c r="K51" s="5">
        <v>2</v>
      </c>
      <c r="L51" s="34">
        <f t="shared" si="4"/>
        <v>130.77000427246094</v>
      </c>
      <c r="M51" s="34">
        <v>121.70999908447266</v>
      </c>
      <c r="N51" s="5">
        <v>0</v>
      </c>
      <c r="O51" s="34">
        <f t="shared" si="5"/>
        <v>121.70999908447266</v>
      </c>
      <c r="P51" s="34">
        <f t="shared" si="6"/>
        <v>121.70999908447266</v>
      </c>
      <c r="Q51" s="34">
        <f t="shared" si="7"/>
        <v>36.583995343766254</v>
      </c>
    </row>
    <row r="52" spans="1:17" ht="45" x14ac:dyDescent="0.25">
      <c r="A52" s="5">
        <v>43</v>
      </c>
      <c r="B52" s="16" t="s">
        <v>104</v>
      </c>
      <c r="C52" s="16">
        <v>2003</v>
      </c>
      <c r="D52" s="16">
        <v>2003</v>
      </c>
      <c r="E52" s="16">
        <v>2003</v>
      </c>
      <c r="F52" s="16">
        <v>2</v>
      </c>
      <c r="G52" s="16" t="s">
        <v>18</v>
      </c>
      <c r="H52" s="16" t="s">
        <v>19</v>
      </c>
      <c r="I52" s="16" t="s">
        <v>20</v>
      </c>
      <c r="J52" s="34">
        <v>123.90000152587891</v>
      </c>
      <c r="K52" s="5">
        <v>2</v>
      </c>
      <c r="L52" s="34">
        <f t="shared" si="4"/>
        <v>125.90000152587891</v>
      </c>
      <c r="M52" s="34">
        <v>122.94999694824219</v>
      </c>
      <c r="N52" s="5">
        <v>0</v>
      </c>
      <c r="O52" s="34">
        <f t="shared" si="5"/>
        <v>122.94999694824219</v>
      </c>
      <c r="P52" s="34">
        <f t="shared" si="6"/>
        <v>122.94999694824219</v>
      </c>
      <c r="Q52" s="34">
        <f t="shared" si="7"/>
        <v>37.97553148480123</v>
      </c>
    </row>
    <row r="53" spans="1:17" ht="45" x14ac:dyDescent="0.25">
      <c r="A53" s="5">
        <v>44</v>
      </c>
      <c r="B53" s="16" t="s">
        <v>155</v>
      </c>
      <c r="C53" s="16">
        <v>2002</v>
      </c>
      <c r="D53" s="16">
        <v>2002</v>
      </c>
      <c r="E53" s="16">
        <v>2002</v>
      </c>
      <c r="F53" s="16">
        <v>2</v>
      </c>
      <c r="G53" s="16" t="s">
        <v>18</v>
      </c>
      <c r="H53" s="16" t="s">
        <v>19</v>
      </c>
      <c r="I53" s="16" t="s">
        <v>20</v>
      </c>
      <c r="J53" s="34">
        <v>122.22000122070312</v>
      </c>
      <c r="K53" s="5">
        <v>2</v>
      </c>
      <c r="L53" s="34">
        <f t="shared" si="4"/>
        <v>124.22000122070312</v>
      </c>
      <c r="M53" s="34">
        <v>125.30999755859375</v>
      </c>
      <c r="N53" s="5">
        <v>2</v>
      </c>
      <c r="O53" s="34">
        <f t="shared" si="5"/>
        <v>127.30999755859375</v>
      </c>
      <c r="P53" s="34">
        <f t="shared" si="6"/>
        <v>124.22000122070312</v>
      </c>
      <c r="Q53" s="34">
        <f t="shared" si="7"/>
        <v>39.400741072683786</v>
      </c>
    </row>
    <row r="54" spans="1:17" x14ac:dyDescent="0.25">
      <c r="A54" s="5">
        <v>45</v>
      </c>
      <c r="B54" s="16" t="s">
        <v>168</v>
      </c>
      <c r="C54" s="16">
        <v>2003</v>
      </c>
      <c r="D54" s="16">
        <v>2003</v>
      </c>
      <c r="E54" s="16">
        <v>2003</v>
      </c>
      <c r="F54" s="16" t="s">
        <v>17</v>
      </c>
      <c r="G54" s="16" t="s">
        <v>12</v>
      </c>
      <c r="H54" s="16" t="s">
        <v>24</v>
      </c>
      <c r="I54" s="16" t="s">
        <v>25</v>
      </c>
      <c r="J54" s="34">
        <v>126.04000091552734</v>
      </c>
      <c r="K54" s="5">
        <v>2</v>
      </c>
      <c r="L54" s="34">
        <f t="shared" si="4"/>
        <v>128.04000091552734</v>
      </c>
      <c r="M54" s="34">
        <v>122.94000244140625</v>
      </c>
      <c r="N54" s="5">
        <v>2</v>
      </c>
      <c r="O54" s="34">
        <f t="shared" si="5"/>
        <v>124.94000244140625</v>
      </c>
      <c r="P54" s="34">
        <f t="shared" si="6"/>
        <v>124.94000244140625</v>
      </c>
      <c r="Q54" s="34">
        <f t="shared" si="7"/>
        <v>40.20873256159809</v>
      </c>
    </row>
    <row r="55" spans="1:17" ht="60" x14ac:dyDescent="0.25">
      <c r="A55" s="5">
        <v>46</v>
      </c>
      <c r="B55" s="16" t="s">
        <v>195</v>
      </c>
      <c r="C55" s="16">
        <v>2002</v>
      </c>
      <c r="D55" s="16">
        <v>2002</v>
      </c>
      <c r="E55" s="16">
        <v>2002</v>
      </c>
      <c r="F55" s="16">
        <v>2</v>
      </c>
      <c r="G55" s="16" t="s">
        <v>12</v>
      </c>
      <c r="H55" s="16" t="s">
        <v>82</v>
      </c>
      <c r="I55" s="16" t="s">
        <v>196</v>
      </c>
      <c r="J55" s="34">
        <v>144.02000427246094</v>
      </c>
      <c r="K55" s="5">
        <v>2</v>
      </c>
      <c r="L55" s="34">
        <f t="shared" si="4"/>
        <v>146.02000427246094</v>
      </c>
      <c r="M55" s="34">
        <v>125.56999969482422</v>
      </c>
      <c r="N55" s="5">
        <v>0</v>
      </c>
      <c r="O55" s="34">
        <f t="shared" si="5"/>
        <v>125.56999969482422</v>
      </c>
      <c r="P55" s="34">
        <f t="shared" si="6"/>
        <v>125.56999969482422</v>
      </c>
      <c r="Q55" s="34">
        <f t="shared" si="7"/>
        <v>40.915720833512417</v>
      </c>
    </row>
    <row r="56" spans="1:17" ht="30" x14ac:dyDescent="0.25">
      <c r="A56" s="5">
        <v>47</v>
      </c>
      <c r="B56" s="16" t="s">
        <v>261</v>
      </c>
      <c r="C56" s="16">
        <v>1969</v>
      </c>
      <c r="D56" s="16">
        <v>1969</v>
      </c>
      <c r="E56" s="16">
        <v>1969</v>
      </c>
      <c r="F56" s="16">
        <v>2</v>
      </c>
      <c r="G56" s="16" t="s">
        <v>12</v>
      </c>
      <c r="H56" s="16" t="s">
        <v>60</v>
      </c>
      <c r="I56" s="16" t="s">
        <v>146</v>
      </c>
      <c r="J56" s="34">
        <v>132.03999328613281</v>
      </c>
      <c r="K56" s="5">
        <v>0</v>
      </c>
      <c r="L56" s="34">
        <f t="shared" si="4"/>
        <v>132.03999328613281</v>
      </c>
      <c r="M56" s="34">
        <v>125.70999908447266</v>
      </c>
      <c r="N56" s="5">
        <v>0</v>
      </c>
      <c r="O56" s="34">
        <f t="shared" si="5"/>
        <v>125.70999908447266</v>
      </c>
      <c r="P56" s="34">
        <f t="shared" si="6"/>
        <v>125.70999908447266</v>
      </c>
      <c r="Q56" s="34">
        <f t="shared" si="7"/>
        <v>41.072829338382263</v>
      </c>
    </row>
    <row r="57" spans="1:17" ht="45" x14ac:dyDescent="0.25">
      <c r="A57" s="5">
        <v>48</v>
      </c>
      <c r="B57" s="16" t="s">
        <v>263</v>
      </c>
      <c r="C57" s="16">
        <v>2003</v>
      </c>
      <c r="D57" s="16">
        <v>2003</v>
      </c>
      <c r="E57" s="16">
        <v>2003</v>
      </c>
      <c r="F57" s="16">
        <v>2</v>
      </c>
      <c r="G57" s="16" t="s">
        <v>12</v>
      </c>
      <c r="H57" s="16" t="s">
        <v>82</v>
      </c>
      <c r="I57" s="16" t="s">
        <v>264</v>
      </c>
      <c r="J57" s="34">
        <v>129.3699951171875</v>
      </c>
      <c r="K57" s="5">
        <v>6</v>
      </c>
      <c r="L57" s="34">
        <f t="shared" si="4"/>
        <v>135.3699951171875</v>
      </c>
      <c r="M57" s="34">
        <v>124.58999633789062</v>
      </c>
      <c r="N57" s="5">
        <v>2</v>
      </c>
      <c r="O57" s="34">
        <f t="shared" si="5"/>
        <v>126.58999633789063</v>
      </c>
      <c r="P57" s="34">
        <f t="shared" si="6"/>
        <v>126.58999633789063</v>
      </c>
      <c r="Q57" s="34">
        <f t="shared" si="7"/>
        <v>42.060369734960091</v>
      </c>
    </row>
    <row r="58" spans="1:17" ht="60" x14ac:dyDescent="0.25">
      <c r="A58" s="5">
        <v>49</v>
      </c>
      <c r="B58" s="16" t="s">
        <v>467</v>
      </c>
      <c r="C58" s="16">
        <v>2004</v>
      </c>
      <c r="D58" s="16">
        <v>2004</v>
      </c>
      <c r="E58" s="16">
        <v>2004</v>
      </c>
      <c r="F58" s="16">
        <v>3</v>
      </c>
      <c r="G58" s="16" t="s">
        <v>12</v>
      </c>
      <c r="H58" s="16" t="s">
        <v>82</v>
      </c>
      <c r="I58" s="16" t="s">
        <v>196</v>
      </c>
      <c r="J58" s="34">
        <v>127.90000152587891</v>
      </c>
      <c r="K58" s="5">
        <v>6</v>
      </c>
      <c r="L58" s="34">
        <f t="shared" si="4"/>
        <v>133.90000152587891</v>
      </c>
      <c r="M58" s="34">
        <v>122.84999847412109</v>
      </c>
      <c r="N58" s="5">
        <v>4</v>
      </c>
      <c r="O58" s="34">
        <f t="shared" si="5"/>
        <v>126.84999847412109</v>
      </c>
      <c r="P58" s="34">
        <f t="shared" si="6"/>
        <v>126.84999847412109</v>
      </c>
      <c r="Q58" s="34">
        <f t="shared" si="7"/>
        <v>42.352146341906121</v>
      </c>
    </row>
    <row r="59" spans="1:17" ht="45" x14ac:dyDescent="0.25">
      <c r="A59" s="5">
        <v>50</v>
      </c>
      <c r="B59" s="16" t="s">
        <v>102</v>
      </c>
      <c r="C59" s="16">
        <v>1998</v>
      </c>
      <c r="D59" s="16">
        <v>1998</v>
      </c>
      <c r="E59" s="16">
        <v>1998</v>
      </c>
      <c r="F59" s="16">
        <v>3</v>
      </c>
      <c r="G59" s="16" t="s">
        <v>12</v>
      </c>
      <c r="H59" s="16" t="s">
        <v>36</v>
      </c>
      <c r="I59" s="16" t="s">
        <v>37</v>
      </c>
      <c r="J59" s="34">
        <v>127.43000030517578</v>
      </c>
      <c r="K59" s="5">
        <v>0</v>
      </c>
      <c r="L59" s="34">
        <f t="shared" si="4"/>
        <v>127.43000030517578</v>
      </c>
      <c r="M59" s="34">
        <v>154.27999877929687</v>
      </c>
      <c r="N59" s="5">
        <v>0</v>
      </c>
      <c r="O59" s="34">
        <f t="shared" si="5"/>
        <v>154.27999877929687</v>
      </c>
      <c r="P59" s="34">
        <f t="shared" si="6"/>
        <v>127.43000030517578</v>
      </c>
      <c r="Q59" s="34">
        <f t="shared" si="7"/>
        <v>43.003029325950578</v>
      </c>
    </row>
    <row r="60" spans="1:17" ht="45" x14ac:dyDescent="0.25">
      <c r="A60" s="5">
        <v>51</v>
      </c>
      <c r="B60" s="16" t="s">
        <v>135</v>
      </c>
      <c r="C60" s="16">
        <v>1981</v>
      </c>
      <c r="D60" s="16">
        <v>1981</v>
      </c>
      <c r="E60" s="16">
        <v>1981</v>
      </c>
      <c r="F60" s="16" t="s">
        <v>11</v>
      </c>
      <c r="G60" s="16" t="s">
        <v>12</v>
      </c>
      <c r="H60" s="16" t="s">
        <v>136</v>
      </c>
      <c r="I60" s="16" t="s">
        <v>137</v>
      </c>
      <c r="J60" s="34">
        <v>130.72999572753906</v>
      </c>
      <c r="K60" s="5">
        <v>0</v>
      </c>
      <c r="L60" s="34">
        <f t="shared" si="4"/>
        <v>130.72999572753906</v>
      </c>
      <c r="M60" s="34">
        <v>128.14999389648437</v>
      </c>
      <c r="N60" s="5">
        <v>0</v>
      </c>
      <c r="O60" s="34">
        <f t="shared" si="5"/>
        <v>128.14999389648437</v>
      </c>
      <c r="P60" s="34">
        <f t="shared" si="6"/>
        <v>128.14999389648437</v>
      </c>
      <c r="Q60" s="34">
        <f t="shared" si="7"/>
        <v>43.811012253093494</v>
      </c>
    </row>
    <row r="61" spans="1:17" x14ac:dyDescent="0.25">
      <c r="A61" s="5">
        <v>52</v>
      </c>
      <c r="B61" s="16" t="s">
        <v>277</v>
      </c>
      <c r="C61" s="16">
        <v>1987</v>
      </c>
      <c r="D61" s="16">
        <v>1987</v>
      </c>
      <c r="E61" s="16">
        <v>1987</v>
      </c>
      <c r="F61" s="16">
        <v>1</v>
      </c>
      <c r="G61" s="16" t="s">
        <v>12</v>
      </c>
      <c r="H61" s="16" t="s">
        <v>278</v>
      </c>
      <c r="I61" s="16" t="s">
        <v>279</v>
      </c>
      <c r="J61" s="34">
        <v>142.16999816894531</v>
      </c>
      <c r="K61" s="5">
        <v>2</v>
      </c>
      <c r="L61" s="34">
        <f t="shared" si="4"/>
        <v>144.16999816894531</v>
      </c>
      <c r="M61" s="34">
        <v>128.19999694824219</v>
      </c>
      <c r="N61" s="5">
        <v>0</v>
      </c>
      <c r="O61" s="34">
        <f t="shared" si="5"/>
        <v>128.19999694824219</v>
      </c>
      <c r="P61" s="34">
        <f t="shared" si="6"/>
        <v>128.19999694824219</v>
      </c>
      <c r="Q61" s="34">
        <f t="shared" si="7"/>
        <v>43.867126102734751</v>
      </c>
    </row>
    <row r="62" spans="1:17" ht="45" x14ac:dyDescent="0.25">
      <c r="A62" s="5">
        <v>53</v>
      </c>
      <c r="B62" s="16" t="s">
        <v>449</v>
      </c>
      <c r="C62" s="16">
        <v>1993</v>
      </c>
      <c r="D62" s="16">
        <v>1993</v>
      </c>
      <c r="E62" s="16">
        <v>1993</v>
      </c>
      <c r="F62" s="16" t="s">
        <v>11</v>
      </c>
      <c r="G62" s="16" t="s">
        <v>12</v>
      </c>
      <c r="H62" s="16" t="s">
        <v>136</v>
      </c>
      <c r="I62" s="16" t="s">
        <v>137</v>
      </c>
      <c r="J62" s="34">
        <v>136.3800048828125</v>
      </c>
      <c r="K62" s="5">
        <v>0</v>
      </c>
      <c r="L62" s="34">
        <f t="shared" si="4"/>
        <v>136.3800048828125</v>
      </c>
      <c r="M62" s="34">
        <v>129.82000732421875</v>
      </c>
      <c r="N62" s="5">
        <v>0</v>
      </c>
      <c r="O62" s="34">
        <f t="shared" si="5"/>
        <v>129.82000732421875</v>
      </c>
      <c r="P62" s="34">
        <f t="shared" si="6"/>
        <v>129.82000732421875</v>
      </c>
      <c r="Q62" s="34">
        <f t="shared" si="7"/>
        <v>45.685115514563321</v>
      </c>
    </row>
    <row r="63" spans="1:17" x14ac:dyDescent="0.25">
      <c r="A63" s="5">
        <v>54</v>
      </c>
      <c r="B63" s="16" t="s">
        <v>275</v>
      </c>
      <c r="C63" s="16">
        <v>1986</v>
      </c>
      <c r="D63" s="16">
        <v>1986</v>
      </c>
      <c r="E63" s="16">
        <v>1986</v>
      </c>
      <c r="F63" s="16">
        <v>2</v>
      </c>
      <c r="G63" s="16" t="s">
        <v>12</v>
      </c>
      <c r="H63" s="16" t="s">
        <v>24</v>
      </c>
      <c r="I63" s="16"/>
      <c r="J63" s="34">
        <v>126.05000305175781</v>
      </c>
      <c r="K63" s="5">
        <v>4</v>
      </c>
      <c r="L63" s="34">
        <f t="shared" si="4"/>
        <v>130.05000305175781</v>
      </c>
      <c r="M63" s="34">
        <v>128.80999755859375</v>
      </c>
      <c r="N63" s="5">
        <v>4</v>
      </c>
      <c r="O63" s="34">
        <f t="shared" si="5"/>
        <v>132.80999755859375</v>
      </c>
      <c r="P63" s="34">
        <f t="shared" si="6"/>
        <v>130.05000305175781</v>
      </c>
      <c r="Q63" s="34">
        <f t="shared" si="7"/>
        <v>45.943218674661765</v>
      </c>
    </row>
    <row r="64" spans="1:17" ht="60" x14ac:dyDescent="0.25">
      <c r="A64" s="5">
        <v>55</v>
      </c>
      <c r="B64" s="16" t="s">
        <v>94</v>
      </c>
      <c r="C64" s="16">
        <v>2004</v>
      </c>
      <c r="D64" s="16">
        <v>2004</v>
      </c>
      <c r="E64" s="16">
        <v>2004</v>
      </c>
      <c r="F64" s="16">
        <v>2</v>
      </c>
      <c r="G64" s="16" t="s">
        <v>40</v>
      </c>
      <c r="H64" s="16" t="s">
        <v>95</v>
      </c>
      <c r="I64" s="16" t="s">
        <v>96</v>
      </c>
      <c r="J64" s="34">
        <v>138.66999816894531</v>
      </c>
      <c r="K64" s="5">
        <v>0</v>
      </c>
      <c r="L64" s="34">
        <f t="shared" si="4"/>
        <v>138.66999816894531</v>
      </c>
      <c r="M64" s="34">
        <v>130.46000671386719</v>
      </c>
      <c r="N64" s="5">
        <v>0</v>
      </c>
      <c r="O64" s="34">
        <f t="shared" si="5"/>
        <v>130.46000671386719</v>
      </c>
      <c r="P64" s="34">
        <f t="shared" si="6"/>
        <v>130.46000671386719</v>
      </c>
      <c r="Q64" s="34">
        <f t="shared" si="7"/>
        <v>46.40332826876017</v>
      </c>
    </row>
    <row r="65" spans="1:17" x14ac:dyDescent="0.25">
      <c r="A65" s="5">
        <v>56</v>
      </c>
      <c r="B65" s="16" t="s">
        <v>426</v>
      </c>
      <c r="C65" s="16">
        <v>1981</v>
      </c>
      <c r="D65" s="16">
        <v>1981</v>
      </c>
      <c r="E65" s="16">
        <v>1981</v>
      </c>
      <c r="F65" s="16">
        <v>2</v>
      </c>
      <c r="G65" s="16" t="s">
        <v>12</v>
      </c>
      <c r="H65" s="16" t="s">
        <v>24</v>
      </c>
      <c r="I65" s="16"/>
      <c r="J65" s="34">
        <v>147.74000549316406</v>
      </c>
      <c r="K65" s="5">
        <v>2</v>
      </c>
      <c r="L65" s="34">
        <f t="shared" si="4"/>
        <v>149.74000549316406</v>
      </c>
      <c r="M65" s="34">
        <v>128.63999938964844</v>
      </c>
      <c r="N65" s="5">
        <v>4</v>
      </c>
      <c r="O65" s="34">
        <f t="shared" si="5"/>
        <v>132.63999938964844</v>
      </c>
      <c r="P65" s="34">
        <f t="shared" si="6"/>
        <v>132.63999938964844</v>
      </c>
      <c r="Q65" s="34">
        <f t="shared" si="7"/>
        <v>48.849734576525371</v>
      </c>
    </row>
    <row r="66" spans="1:17" x14ac:dyDescent="0.25">
      <c r="A66" s="5">
        <v>57</v>
      </c>
      <c r="B66" s="16" t="s">
        <v>53</v>
      </c>
      <c r="C66" s="16">
        <v>1962</v>
      </c>
      <c r="D66" s="16">
        <v>1962</v>
      </c>
      <c r="E66" s="16">
        <v>1962</v>
      </c>
      <c r="F66" s="16">
        <v>2</v>
      </c>
      <c r="G66" s="16" t="s">
        <v>12</v>
      </c>
      <c r="H66" s="16" t="s">
        <v>24</v>
      </c>
      <c r="I66" s="16" t="s">
        <v>25</v>
      </c>
      <c r="J66" s="34">
        <v>130.91999816894531</v>
      </c>
      <c r="K66" s="5">
        <v>2</v>
      </c>
      <c r="L66" s="34">
        <f t="shared" si="4"/>
        <v>132.91999816894531</v>
      </c>
      <c r="M66" s="34">
        <v>124.19999694824219</v>
      </c>
      <c r="N66" s="5">
        <v>52</v>
      </c>
      <c r="O66" s="34">
        <f t="shared" si="5"/>
        <v>176.19999694824219</v>
      </c>
      <c r="P66" s="34">
        <f t="shared" si="6"/>
        <v>132.91999816894531</v>
      </c>
      <c r="Q66" s="34">
        <f t="shared" si="7"/>
        <v>49.163951586265071</v>
      </c>
    </row>
    <row r="67" spans="1:17" ht="45" x14ac:dyDescent="0.25">
      <c r="A67" s="5">
        <v>58</v>
      </c>
      <c r="B67" s="16" t="s">
        <v>213</v>
      </c>
      <c r="C67" s="16">
        <v>1956</v>
      </c>
      <c r="D67" s="16">
        <v>1956</v>
      </c>
      <c r="E67" s="16">
        <v>1956</v>
      </c>
      <c r="F67" s="16" t="s">
        <v>85</v>
      </c>
      <c r="G67" s="16" t="s">
        <v>12</v>
      </c>
      <c r="H67" s="16" t="s">
        <v>136</v>
      </c>
      <c r="I67" s="16" t="s">
        <v>137</v>
      </c>
      <c r="J67" s="34">
        <v>140.88999938964844</v>
      </c>
      <c r="K67" s="5">
        <v>2</v>
      </c>
      <c r="L67" s="34">
        <f t="shared" si="4"/>
        <v>142.88999938964844</v>
      </c>
      <c r="M67" s="34">
        <v>133.08000183105469</v>
      </c>
      <c r="N67" s="5">
        <v>2</v>
      </c>
      <c r="O67" s="34">
        <f t="shared" si="5"/>
        <v>135.08000183105469</v>
      </c>
      <c r="P67" s="34">
        <f t="shared" si="6"/>
        <v>135.08000183105469</v>
      </c>
      <c r="Q67" s="34">
        <f t="shared" si="7"/>
        <v>51.587926053007983</v>
      </c>
    </row>
    <row r="68" spans="1:17" ht="30" x14ac:dyDescent="0.25">
      <c r="A68" s="5">
        <v>59</v>
      </c>
      <c r="B68" s="16" t="s">
        <v>432</v>
      </c>
      <c r="C68" s="16">
        <v>2000</v>
      </c>
      <c r="D68" s="16">
        <v>2000</v>
      </c>
      <c r="E68" s="16">
        <v>2000</v>
      </c>
      <c r="F68" s="16">
        <v>1</v>
      </c>
      <c r="G68" s="16" t="s">
        <v>40</v>
      </c>
      <c r="H68" s="16" t="s">
        <v>41</v>
      </c>
      <c r="I68" s="16" t="s">
        <v>433</v>
      </c>
      <c r="J68" s="34"/>
      <c r="K68" s="5"/>
      <c r="L68" s="34" t="s">
        <v>864</v>
      </c>
      <c r="M68" s="34">
        <v>135.82000732421875</v>
      </c>
      <c r="N68" s="5">
        <v>0</v>
      </c>
      <c r="O68" s="34">
        <f t="shared" si="5"/>
        <v>135.82000732421875</v>
      </c>
      <c r="P68" s="34">
        <f t="shared" si="6"/>
        <v>135.82000732421875</v>
      </c>
      <c r="Q68" s="34">
        <f t="shared" si="7"/>
        <v>52.418366506487338</v>
      </c>
    </row>
    <row r="69" spans="1:17" ht="30" x14ac:dyDescent="0.25">
      <c r="A69" s="5">
        <v>60</v>
      </c>
      <c r="B69" s="16" t="s">
        <v>143</v>
      </c>
      <c r="C69" s="16">
        <v>1991</v>
      </c>
      <c r="D69" s="16">
        <v>1991</v>
      </c>
      <c r="E69" s="16">
        <v>1991</v>
      </c>
      <c r="F69" s="16" t="s">
        <v>11</v>
      </c>
      <c r="G69" s="16" t="s">
        <v>12</v>
      </c>
      <c r="H69" s="16" t="s">
        <v>60</v>
      </c>
      <c r="I69" s="16" t="s">
        <v>120</v>
      </c>
      <c r="J69" s="34">
        <v>137.50999450683594</v>
      </c>
      <c r="K69" s="5">
        <v>8</v>
      </c>
      <c r="L69" s="34">
        <f t="shared" si="4"/>
        <v>145.50999450683594</v>
      </c>
      <c r="M69" s="34">
        <v>136.88999938964844</v>
      </c>
      <c r="N69" s="5">
        <v>0</v>
      </c>
      <c r="O69" s="34">
        <f t="shared" si="5"/>
        <v>136.88999938964844</v>
      </c>
      <c r="P69" s="34">
        <f t="shared" si="6"/>
        <v>136.88999938964844</v>
      </c>
      <c r="Q69" s="34">
        <f t="shared" si="7"/>
        <v>53.619120695804888</v>
      </c>
    </row>
    <row r="70" spans="1:17" ht="60" x14ac:dyDescent="0.25">
      <c r="A70" s="5">
        <v>61</v>
      </c>
      <c r="B70" s="16" t="s">
        <v>328</v>
      </c>
      <c r="C70" s="16">
        <v>2003</v>
      </c>
      <c r="D70" s="16">
        <v>2003</v>
      </c>
      <c r="E70" s="16">
        <v>2003</v>
      </c>
      <c r="F70" s="16" t="s">
        <v>49</v>
      </c>
      <c r="G70" s="16" t="s">
        <v>12</v>
      </c>
      <c r="H70" s="16" t="s">
        <v>50</v>
      </c>
      <c r="I70" s="16" t="s">
        <v>127</v>
      </c>
      <c r="J70" s="34">
        <v>135.80000305175781</v>
      </c>
      <c r="K70" s="5">
        <v>2</v>
      </c>
      <c r="L70" s="34">
        <f t="shared" si="4"/>
        <v>137.80000305175781</v>
      </c>
      <c r="M70" s="34">
        <v>139.41000366210937</v>
      </c>
      <c r="N70" s="5">
        <v>2</v>
      </c>
      <c r="O70" s="34">
        <f t="shared" si="5"/>
        <v>141.41000366210937</v>
      </c>
      <c r="P70" s="34">
        <f t="shared" si="6"/>
        <v>137.80000305175781</v>
      </c>
      <c r="Q70" s="34">
        <f t="shared" si="7"/>
        <v>54.640334539230295</v>
      </c>
    </row>
    <row r="71" spans="1:17" ht="45" x14ac:dyDescent="0.25">
      <c r="A71" s="5">
        <v>62</v>
      </c>
      <c r="B71" s="16" t="s">
        <v>219</v>
      </c>
      <c r="C71" s="16">
        <v>1957</v>
      </c>
      <c r="D71" s="16">
        <v>1957</v>
      </c>
      <c r="E71" s="16">
        <v>1957</v>
      </c>
      <c r="F71" s="16" t="s">
        <v>64</v>
      </c>
      <c r="G71" s="16" t="s">
        <v>12</v>
      </c>
      <c r="H71" s="16" t="s">
        <v>136</v>
      </c>
      <c r="I71" s="16" t="s">
        <v>137</v>
      </c>
      <c r="J71" s="34">
        <v>139.11000061035156</v>
      </c>
      <c r="K71" s="5">
        <v>0</v>
      </c>
      <c r="L71" s="34">
        <f t="shared" si="4"/>
        <v>139.11000061035156</v>
      </c>
      <c r="M71" s="34">
        <v>138.1300048828125</v>
      </c>
      <c r="N71" s="5">
        <v>0</v>
      </c>
      <c r="O71" s="34">
        <f t="shared" si="5"/>
        <v>138.1300048828125</v>
      </c>
      <c r="P71" s="34">
        <f t="shared" si="6"/>
        <v>138.1300048828125</v>
      </c>
      <c r="Q71" s="34">
        <f t="shared" si="7"/>
        <v>55.010665398611245</v>
      </c>
    </row>
    <row r="72" spans="1:17" ht="30" x14ac:dyDescent="0.25">
      <c r="A72" s="5">
        <v>63</v>
      </c>
      <c r="B72" s="16" t="s">
        <v>309</v>
      </c>
      <c r="C72" s="16">
        <v>1981</v>
      </c>
      <c r="D72" s="16">
        <v>1981</v>
      </c>
      <c r="E72" s="16">
        <v>1981</v>
      </c>
      <c r="F72" s="16" t="s">
        <v>11</v>
      </c>
      <c r="G72" s="16" t="s">
        <v>12</v>
      </c>
      <c r="H72" s="16" t="s">
        <v>60</v>
      </c>
      <c r="I72" s="16" t="s">
        <v>146</v>
      </c>
      <c r="J72" s="34">
        <v>139.97999572753906</v>
      </c>
      <c r="K72" s="5">
        <v>2</v>
      </c>
      <c r="L72" s="34">
        <f t="shared" si="4"/>
        <v>141.97999572753906</v>
      </c>
      <c r="M72" s="34">
        <v>133.72999572753906</v>
      </c>
      <c r="N72" s="5">
        <v>6</v>
      </c>
      <c r="O72" s="34">
        <f t="shared" si="5"/>
        <v>139.72999572753906</v>
      </c>
      <c r="P72" s="34">
        <f t="shared" si="6"/>
        <v>139.72999572753906</v>
      </c>
      <c r="Q72" s="34">
        <f t="shared" si="7"/>
        <v>56.806188722331996</v>
      </c>
    </row>
    <row r="73" spans="1:17" x14ac:dyDescent="0.25">
      <c r="A73" s="5">
        <v>64</v>
      </c>
      <c r="B73" s="16" t="s">
        <v>179</v>
      </c>
      <c r="C73" s="16">
        <v>1962</v>
      </c>
      <c r="D73" s="16">
        <v>1962</v>
      </c>
      <c r="E73" s="16">
        <v>1962</v>
      </c>
      <c r="F73" s="16">
        <v>2</v>
      </c>
      <c r="G73" s="16" t="s">
        <v>12</v>
      </c>
      <c r="H73" s="16" t="s">
        <v>24</v>
      </c>
      <c r="I73" s="16" t="s">
        <v>25</v>
      </c>
      <c r="J73" s="34">
        <v>179.27000427246094</v>
      </c>
      <c r="K73" s="5">
        <v>56</v>
      </c>
      <c r="L73" s="34">
        <f t="shared" si="4"/>
        <v>235.27000427246094</v>
      </c>
      <c r="M73" s="34">
        <v>141.27999877929687</v>
      </c>
      <c r="N73" s="5">
        <v>2</v>
      </c>
      <c r="O73" s="34">
        <f t="shared" si="5"/>
        <v>143.27999877929687</v>
      </c>
      <c r="P73" s="34">
        <f t="shared" si="6"/>
        <v>143.27999877929687</v>
      </c>
      <c r="Q73" s="34">
        <f t="shared" si="7"/>
        <v>60.790032317262266</v>
      </c>
    </row>
    <row r="74" spans="1:17" x14ac:dyDescent="0.25">
      <c r="A74" s="5">
        <v>65</v>
      </c>
      <c r="B74" s="16" t="s">
        <v>230</v>
      </c>
      <c r="C74" s="16">
        <v>1971</v>
      </c>
      <c r="D74" s="16">
        <v>1971</v>
      </c>
      <c r="E74" s="16">
        <v>1971</v>
      </c>
      <c r="F74" s="16">
        <v>2</v>
      </c>
      <c r="G74" s="16" t="s">
        <v>12</v>
      </c>
      <c r="H74" s="16" t="s">
        <v>24</v>
      </c>
      <c r="I74" s="16" t="s">
        <v>25</v>
      </c>
      <c r="J74" s="34">
        <v>143.21000671386719</v>
      </c>
      <c r="K74" s="5">
        <v>2</v>
      </c>
      <c r="L74" s="34">
        <f t="shared" ref="L74:L105" si="8">J74+K74</f>
        <v>145.21000671386719</v>
      </c>
      <c r="M74" s="34">
        <v>165.22000122070312</v>
      </c>
      <c r="N74" s="5">
        <v>10</v>
      </c>
      <c r="O74" s="34">
        <f t="shared" ref="O74:O105" si="9">M74+N74</f>
        <v>175.22000122070312</v>
      </c>
      <c r="P74" s="34">
        <f t="shared" ref="P74:P105" si="10">MIN(O74,L74)</f>
        <v>145.21000671386719</v>
      </c>
      <c r="Q74" s="34">
        <f t="shared" ref="Q74:Q105" si="11">IF( AND(ISNUMBER(P$10),ISNUMBER(P74)),(P74-P$10)/P$10*100,"")</f>
        <v>62.955903623906728</v>
      </c>
    </row>
    <row r="75" spans="1:17" x14ac:dyDescent="0.25">
      <c r="A75" s="5">
        <v>66</v>
      </c>
      <c r="B75" s="16" t="s">
        <v>266</v>
      </c>
      <c r="C75" s="16">
        <v>1955</v>
      </c>
      <c r="D75" s="16">
        <v>1955</v>
      </c>
      <c r="E75" s="16">
        <v>1955</v>
      </c>
      <c r="F75" s="16" t="s">
        <v>11</v>
      </c>
      <c r="G75" s="16" t="s">
        <v>12</v>
      </c>
      <c r="H75" s="16" t="s">
        <v>13</v>
      </c>
      <c r="I75" s="16"/>
      <c r="J75" s="34">
        <v>154.58999633789062</v>
      </c>
      <c r="K75" s="5">
        <v>6</v>
      </c>
      <c r="L75" s="34">
        <f t="shared" si="8"/>
        <v>160.58999633789062</v>
      </c>
      <c r="M75" s="34">
        <v>146</v>
      </c>
      <c r="N75" s="5">
        <v>0</v>
      </c>
      <c r="O75" s="34">
        <f t="shared" si="9"/>
        <v>146</v>
      </c>
      <c r="P75" s="34">
        <f t="shared" si="10"/>
        <v>146</v>
      </c>
      <c r="Q75" s="34">
        <f t="shared" si="11"/>
        <v>63.842440803484571</v>
      </c>
    </row>
    <row r="76" spans="1:17" x14ac:dyDescent="0.25">
      <c r="A76" s="5">
        <v>67</v>
      </c>
      <c r="B76" s="16" t="s">
        <v>68</v>
      </c>
      <c r="C76" s="16">
        <v>1971</v>
      </c>
      <c r="D76" s="16">
        <v>1971</v>
      </c>
      <c r="E76" s="16">
        <v>1971</v>
      </c>
      <c r="F76" s="16">
        <v>2</v>
      </c>
      <c r="G76" s="16" t="s">
        <v>12</v>
      </c>
      <c r="H76" s="16" t="s">
        <v>24</v>
      </c>
      <c r="I76" s="16"/>
      <c r="J76" s="34">
        <v>143.28999328613281</v>
      </c>
      <c r="K76" s="5">
        <v>6</v>
      </c>
      <c r="L76" s="34">
        <f t="shared" si="8"/>
        <v>149.28999328613281</v>
      </c>
      <c r="M76" s="34">
        <v>151.22000122070312</v>
      </c>
      <c r="N76" s="5">
        <v>4</v>
      </c>
      <c r="O76" s="34">
        <f t="shared" si="9"/>
        <v>155.22000122070312</v>
      </c>
      <c r="P76" s="34">
        <f t="shared" si="10"/>
        <v>149.28999328613281</v>
      </c>
      <c r="Q76" s="34">
        <f t="shared" si="11"/>
        <v>67.534499229697431</v>
      </c>
    </row>
    <row r="77" spans="1:17" ht="30" x14ac:dyDescent="0.25">
      <c r="A77" s="5">
        <v>68</v>
      </c>
      <c r="B77" s="16" t="s">
        <v>163</v>
      </c>
      <c r="C77" s="16">
        <v>2003</v>
      </c>
      <c r="D77" s="16">
        <v>2003</v>
      </c>
      <c r="E77" s="16">
        <v>2003</v>
      </c>
      <c r="F77" s="16">
        <v>1</v>
      </c>
      <c r="G77" s="16" t="s">
        <v>40</v>
      </c>
      <c r="H77" s="16" t="s">
        <v>41</v>
      </c>
      <c r="I77" s="16" t="s">
        <v>164</v>
      </c>
      <c r="J77" s="34">
        <v>151.42999267578125</v>
      </c>
      <c r="K77" s="5">
        <v>52</v>
      </c>
      <c r="L77" s="34">
        <f t="shared" si="8"/>
        <v>203.42999267578125</v>
      </c>
      <c r="M77" s="34">
        <v>149.99000549316406</v>
      </c>
      <c r="N77" s="5">
        <v>0</v>
      </c>
      <c r="O77" s="34">
        <f t="shared" si="9"/>
        <v>149.99000549316406</v>
      </c>
      <c r="P77" s="34">
        <f t="shared" si="10"/>
        <v>149.99000549316406</v>
      </c>
      <c r="Q77" s="34">
        <f t="shared" si="11"/>
        <v>68.320058877589446</v>
      </c>
    </row>
    <row r="78" spans="1:17" ht="30" x14ac:dyDescent="0.25">
      <c r="A78" s="5">
        <v>69</v>
      </c>
      <c r="B78" s="16" t="s">
        <v>226</v>
      </c>
      <c r="C78" s="16">
        <v>2000</v>
      </c>
      <c r="D78" s="16">
        <v>2000</v>
      </c>
      <c r="E78" s="16">
        <v>2000</v>
      </c>
      <c r="F78" s="16">
        <v>1</v>
      </c>
      <c r="G78" s="16" t="s">
        <v>40</v>
      </c>
      <c r="H78" s="16" t="s">
        <v>41</v>
      </c>
      <c r="I78" s="16" t="s">
        <v>164</v>
      </c>
      <c r="J78" s="34">
        <v>142.30000305175781</v>
      </c>
      <c r="K78" s="5">
        <v>8</v>
      </c>
      <c r="L78" s="34">
        <f t="shared" si="8"/>
        <v>150.30000305175781</v>
      </c>
      <c r="M78" s="34">
        <v>150.8699951171875</v>
      </c>
      <c r="N78" s="5">
        <v>2</v>
      </c>
      <c r="O78" s="34">
        <f t="shared" si="9"/>
        <v>152.8699951171875</v>
      </c>
      <c r="P78" s="34">
        <f t="shared" si="10"/>
        <v>150.30000305175781</v>
      </c>
      <c r="Q78" s="34">
        <f t="shared" si="11"/>
        <v>68.667940772405345</v>
      </c>
    </row>
    <row r="79" spans="1:17" ht="30" x14ac:dyDescent="0.25">
      <c r="A79" s="5">
        <v>70</v>
      </c>
      <c r="B79" s="16" t="s">
        <v>430</v>
      </c>
      <c r="C79" s="16">
        <v>1972</v>
      </c>
      <c r="D79" s="16">
        <v>1972</v>
      </c>
      <c r="E79" s="16">
        <v>1972</v>
      </c>
      <c r="F79" s="16" t="s">
        <v>11</v>
      </c>
      <c r="G79" s="16" t="s">
        <v>12</v>
      </c>
      <c r="H79" s="16" t="s">
        <v>60</v>
      </c>
      <c r="I79" s="16" t="s">
        <v>120</v>
      </c>
      <c r="J79" s="34">
        <v>144.6300048828125</v>
      </c>
      <c r="K79" s="5">
        <v>54</v>
      </c>
      <c r="L79" s="34">
        <f t="shared" si="8"/>
        <v>198.6300048828125</v>
      </c>
      <c r="M79" s="34">
        <v>146.55999755859375</v>
      </c>
      <c r="N79" s="5">
        <v>4</v>
      </c>
      <c r="O79" s="34">
        <f t="shared" si="9"/>
        <v>150.55999755859375</v>
      </c>
      <c r="P79" s="34">
        <f t="shared" si="10"/>
        <v>150.55999755859375</v>
      </c>
      <c r="Q79" s="34">
        <f t="shared" si="11"/>
        <v>68.959708817579994</v>
      </c>
    </row>
    <row r="80" spans="1:17" ht="45" x14ac:dyDescent="0.25">
      <c r="A80" s="5">
        <v>71</v>
      </c>
      <c r="B80" s="16" t="s">
        <v>249</v>
      </c>
      <c r="C80" s="16">
        <v>2002</v>
      </c>
      <c r="D80" s="16">
        <v>2002</v>
      </c>
      <c r="E80" s="16">
        <v>2002</v>
      </c>
      <c r="F80" s="16" t="s">
        <v>17</v>
      </c>
      <c r="G80" s="16" t="s">
        <v>18</v>
      </c>
      <c r="H80" s="16" t="s">
        <v>19</v>
      </c>
      <c r="I80" s="16" t="s">
        <v>20</v>
      </c>
      <c r="J80" s="34">
        <v>155.8699951171875</v>
      </c>
      <c r="K80" s="5">
        <v>0</v>
      </c>
      <c r="L80" s="34">
        <f t="shared" si="8"/>
        <v>155.8699951171875</v>
      </c>
      <c r="M80" s="34">
        <v>157.74000549316406</v>
      </c>
      <c r="N80" s="5">
        <v>2</v>
      </c>
      <c r="O80" s="34">
        <f t="shared" si="9"/>
        <v>159.74000549316406</v>
      </c>
      <c r="P80" s="34">
        <f t="shared" si="10"/>
        <v>155.8699951171875</v>
      </c>
      <c r="Q80" s="34">
        <f t="shared" si="11"/>
        <v>74.918633205665913</v>
      </c>
    </row>
    <row r="81" spans="1:17" ht="30" x14ac:dyDescent="0.25">
      <c r="A81" s="5">
        <v>72</v>
      </c>
      <c r="B81" s="16" t="s">
        <v>385</v>
      </c>
      <c r="C81" s="16">
        <v>1958</v>
      </c>
      <c r="D81" s="16">
        <v>1958</v>
      </c>
      <c r="E81" s="16">
        <v>1958</v>
      </c>
      <c r="F81" s="16" t="s">
        <v>11</v>
      </c>
      <c r="G81" s="16" t="s">
        <v>12</v>
      </c>
      <c r="H81" s="16" t="s">
        <v>386</v>
      </c>
      <c r="I81" s="16" t="s">
        <v>387</v>
      </c>
      <c r="J81" s="34">
        <v>177.78999328613281</v>
      </c>
      <c r="K81" s="5">
        <v>2</v>
      </c>
      <c r="L81" s="34">
        <f t="shared" si="8"/>
        <v>179.78999328613281</v>
      </c>
      <c r="M81" s="34">
        <v>152.13999938964844</v>
      </c>
      <c r="N81" s="5">
        <v>4</v>
      </c>
      <c r="O81" s="34">
        <f t="shared" si="9"/>
        <v>156.13999938964844</v>
      </c>
      <c r="P81" s="34">
        <f t="shared" si="10"/>
        <v>156.13999938964844</v>
      </c>
      <c r="Q81" s="34">
        <f t="shared" si="11"/>
        <v>75.221634294894457</v>
      </c>
    </row>
    <row r="82" spans="1:17" ht="45" x14ac:dyDescent="0.25">
      <c r="A82" s="5">
        <v>73</v>
      </c>
      <c r="B82" s="16" t="s">
        <v>157</v>
      </c>
      <c r="C82" s="16">
        <v>2005</v>
      </c>
      <c r="D82" s="16">
        <v>2005</v>
      </c>
      <c r="E82" s="16">
        <v>2005</v>
      </c>
      <c r="F82" s="16" t="s">
        <v>17</v>
      </c>
      <c r="G82" s="16" t="s">
        <v>18</v>
      </c>
      <c r="H82" s="16" t="s">
        <v>19</v>
      </c>
      <c r="I82" s="16" t="s">
        <v>20</v>
      </c>
      <c r="J82" s="34">
        <v>154.91999816894531</v>
      </c>
      <c r="K82" s="5">
        <v>4</v>
      </c>
      <c r="L82" s="34">
        <f t="shared" si="8"/>
        <v>158.91999816894531</v>
      </c>
      <c r="M82" s="34">
        <v>158.30000305175781</v>
      </c>
      <c r="N82" s="5">
        <v>6</v>
      </c>
      <c r="O82" s="34">
        <f t="shared" si="9"/>
        <v>164.30000305175781</v>
      </c>
      <c r="P82" s="34">
        <f t="shared" si="10"/>
        <v>158.91999816894531</v>
      </c>
      <c r="Q82" s="34">
        <f t="shared" si="11"/>
        <v>78.341372551269174</v>
      </c>
    </row>
    <row r="83" spans="1:17" ht="45" x14ac:dyDescent="0.25">
      <c r="A83" s="5">
        <v>74</v>
      </c>
      <c r="B83" s="16" t="s">
        <v>153</v>
      </c>
      <c r="C83" s="16">
        <v>2004</v>
      </c>
      <c r="D83" s="16">
        <v>2004</v>
      </c>
      <c r="E83" s="16">
        <v>2004</v>
      </c>
      <c r="F83" s="16" t="s">
        <v>17</v>
      </c>
      <c r="G83" s="16" t="s">
        <v>18</v>
      </c>
      <c r="H83" s="16" t="s">
        <v>19</v>
      </c>
      <c r="I83" s="16" t="s">
        <v>20</v>
      </c>
      <c r="J83" s="34">
        <v>175.71000671386719</v>
      </c>
      <c r="K83" s="5">
        <v>6</v>
      </c>
      <c r="L83" s="34">
        <f t="shared" si="8"/>
        <v>181.71000671386719</v>
      </c>
      <c r="M83" s="34">
        <v>163.63999938964844</v>
      </c>
      <c r="N83" s="5">
        <v>4</v>
      </c>
      <c r="O83" s="34">
        <f t="shared" si="9"/>
        <v>167.63999938964844</v>
      </c>
      <c r="P83" s="34">
        <f t="shared" si="10"/>
        <v>167.63999938964844</v>
      </c>
      <c r="Q83" s="34">
        <f t="shared" si="11"/>
        <v>88.127032029415503</v>
      </c>
    </row>
    <row r="84" spans="1:17" ht="60" x14ac:dyDescent="0.25">
      <c r="A84" s="5">
        <v>75</v>
      </c>
      <c r="B84" s="16" t="s">
        <v>148</v>
      </c>
      <c r="C84" s="16">
        <v>2006</v>
      </c>
      <c r="D84" s="16">
        <v>2006</v>
      </c>
      <c r="E84" s="16">
        <v>2006</v>
      </c>
      <c r="F84" s="16">
        <v>3</v>
      </c>
      <c r="G84" s="16" t="s">
        <v>40</v>
      </c>
      <c r="H84" s="16" t="s">
        <v>95</v>
      </c>
      <c r="I84" s="16" t="s">
        <v>96</v>
      </c>
      <c r="J84" s="34">
        <v>185.97000122070312</v>
      </c>
      <c r="K84" s="5">
        <v>2</v>
      </c>
      <c r="L84" s="34">
        <f t="shared" si="8"/>
        <v>187.97000122070312</v>
      </c>
      <c r="M84" s="34">
        <v>166.28999328613281</v>
      </c>
      <c r="N84" s="5">
        <v>4</v>
      </c>
      <c r="O84" s="34">
        <f t="shared" si="9"/>
        <v>170.28999328613281</v>
      </c>
      <c r="P84" s="34">
        <f t="shared" si="10"/>
        <v>170.28999328613281</v>
      </c>
      <c r="Q84" s="34">
        <f t="shared" si="11"/>
        <v>91.100877701431514</v>
      </c>
    </row>
    <row r="85" spans="1:17" ht="45" x14ac:dyDescent="0.25">
      <c r="A85" s="5">
        <v>76</v>
      </c>
      <c r="B85" s="16" t="s">
        <v>187</v>
      </c>
      <c r="C85" s="16">
        <v>2007</v>
      </c>
      <c r="D85" s="16">
        <v>2007</v>
      </c>
      <c r="E85" s="16">
        <v>2007</v>
      </c>
      <c r="F85" s="16" t="s">
        <v>188</v>
      </c>
      <c r="G85" s="16" t="s">
        <v>12</v>
      </c>
      <c r="H85" s="16" t="s">
        <v>56</v>
      </c>
      <c r="I85" s="16" t="s">
        <v>189</v>
      </c>
      <c r="J85" s="34">
        <v>187.00999450683594</v>
      </c>
      <c r="K85" s="5">
        <v>2</v>
      </c>
      <c r="L85" s="34">
        <f t="shared" si="8"/>
        <v>189.00999450683594</v>
      </c>
      <c r="M85" s="34">
        <v>171.35000610351562</v>
      </c>
      <c r="N85" s="5">
        <v>2</v>
      </c>
      <c r="O85" s="34">
        <f t="shared" si="9"/>
        <v>173.35000610351562</v>
      </c>
      <c r="P85" s="34">
        <f t="shared" si="10"/>
        <v>173.35000610351562</v>
      </c>
      <c r="Q85" s="34">
        <f t="shared" si="11"/>
        <v>94.534850091088686</v>
      </c>
    </row>
    <row r="86" spans="1:17" ht="60" x14ac:dyDescent="0.25">
      <c r="A86" s="5">
        <v>77</v>
      </c>
      <c r="B86" s="16" t="s">
        <v>126</v>
      </c>
      <c r="C86" s="16">
        <v>2003</v>
      </c>
      <c r="D86" s="16">
        <v>2003</v>
      </c>
      <c r="E86" s="16">
        <v>2003</v>
      </c>
      <c r="F86" s="16" t="s">
        <v>49</v>
      </c>
      <c r="G86" s="16" t="s">
        <v>12</v>
      </c>
      <c r="H86" s="16" t="s">
        <v>50</v>
      </c>
      <c r="I86" s="16" t="s">
        <v>127</v>
      </c>
      <c r="J86" s="34">
        <v>184.25999450683594</v>
      </c>
      <c r="K86" s="5">
        <v>4</v>
      </c>
      <c r="L86" s="34">
        <f t="shared" si="8"/>
        <v>188.25999450683594</v>
      </c>
      <c r="M86" s="34">
        <v>179.94000244140625</v>
      </c>
      <c r="N86" s="5">
        <v>8</v>
      </c>
      <c r="O86" s="34">
        <f t="shared" si="9"/>
        <v>187.94000244140625</v>
      </c>
      <c r="P86" s="34">
        <f t="shared" si="10"/>
        <v>187.94000244140625</v>
      </c>
      <c r="Q86" s="34">
        <f t="shared" si="11"/>
        <v>110.90786797680035</v>
      </c>
    </row>
    <row r="87" spans="1:17" ht="30" x14ac:dyDescent="0.25">
      <c r="A87" s="5">
        <v>78</v>
      </c>
      <c r="B87" s="16" t="s">
        <v>367</v>
      </c>
      <c r="C87" s="16">
        <v>1988</v>
      </c>
      <c r="D87" s="16">
        <v>1988</v>
      </c>
      <c r="E87" s="16">
        <v>1988</v>
      </c>
      <c r="F87" s="16" t="s">
        <v>11</v>
      </c>
      <c r="G87" s="16" t="s">
        <v>12</v>
      </c>
      <c r="H87" s="16" t="s">
        <v>45</v>
      </c>
      <c r="I87" s="16" t="s">
        <v>46</v>
      </c>
      <c r="J87" s="34">
        <v>139.91999816894531</v>
      </c>
      <c r="K87" s="5">
        <v>54</v>
      </c>
      <c r="L87" s="34">
        <f t="shared" si="8"/>
        <v>193.91999816894531</v>
      </c>
      <c r="M87" s="34">
        <v>146.53999328613281</v>
      </c>
      <c r="N87" s="5">
        <v>102</v>
      </c>
      <c r="O87" s="34">
        <f t="shared" si="9"/>
        <v>248.53999328613281</v>
      </c>
      <c r="P87" s="34">
        <f t="shared" si="10"/>
        <v>193.91999816894531</v>
      </c>
      <c r="Q87" s="34">
        <f t="shared" si="11"/>
        <v>117.61867000415931</v>
      </c>
    </row>
    <row r="88" spans="1:17" ht="45" x14ac:dyDescent="0.25">
      <c r="A88" s="5">
        <v>79</v>
      </c>
      <c r="B88" s="16" t="s">
        <v>16</v>
      </c>
      <c r="C88" s="16">
        <v>2004</v>
      </c>
      <c r="D88" s="16">
        <v>2004</v>
      </c>
      <c r="E88" s="16">
        <v>2004</v>
      </c>
      <c r="F88" s="16" t="s">
        <v>17</v>
      </c>
      <c r="G88" s="16" t="s">
        <v>18</v>
      </c>
      <c r="H88" s="16" t="s">
        <v>19</v>
      </c>
      <c r="I88" s="16" t="s">
        <v>20</v>
      </c>
      <c r="J88" s="34">
        <v>191.25</v>
      </c>
      <c r="K88" s="5">
        <v>14</v>
      </c>
      <c r="L88" s="34">
        <f t="shared" si="8"/>
        <v>205.25</v>
      </c>
      <c r="M88" s="34">
        <v>214.96000671386719</v>
      </c>
      <c r="N88" s="5">
        <v>2</v>
      </c>
      <c r="O88" s="34">
        <f t="shared" si="9"/>
        <v>216.96000671386719</v>
      </c>
      <c r="P88" s="34">
        <f t="shared" si="10"/>
        <v>205.25</v>
      </c>
      <c r="Q88" s="34">
        <f t="shared" si="11"/>
        <v>130.33329434873431</v>
      </c>
    </row>
    <row r="89" spans="1:17" ht="60" x14ac:dyDescent="0.25">
      <c r="A89" s="5">
        <v>80</v>
      </c>
      <c r="B89" s="16" t="s">
        <v>391</v>
      </c>
      <c r="C89" s="16">
        <v>2003</v>
      </c>
      <c r="D89" s="16">
        <v>2003</v>
      </c>
      <c r="E89" s="16">
        <v>2003</v>
      </c>
      <c r="F89" s="16" t="s">
        <v>49</v>
      </c>
      <c r="G89" s="16" t="s">
        <v>12</v>
      </c>
      <c r="H89" s="16" t="s">
        <v>50</v>
      </c>
      <c r="I89" s="16" t="s">
        <v>127</v>
      </c>
      <c r="J89" s="34"/>
      <c r="K89" s="5"/>
      <c r="L89" s="34" t="s">
        <v>864</v>
      </c>
      <c r="M89" s="34">
        <v>231.19999694824219</v>
      </c>
      <c r="N89" s="5">
        <v>54</v>
      </c>
      <c r="O89" s="34">
        <f t="shared" si="9"/>
        <v>285.19999694824219</v>
      </c>
      <c r="P89" s="34">
        <f t="shared" si="10"/>
        <v>285.19999694824219</v>
      </c>
      <c r="Q89" s="34">
        <f t="shared" si="11"/>
        <v>220.05386039141337</v>
      </c>
    </row>
    <row r="90" spans="1:17" x14ac:dyDescent="0.25">
      <c r="A90" s="5">
        <v>81</v>
      </c>
      <c r="B90" s="16" t="s">
        <v>474</v>
      </c>
      <c r="C90" s="16">
        <v>2004</v>
      </c>
      <c r="D90" s="16">
        <v>2004</v>
      </c>
      <c r="E90" s="16">
        <v>2004</v>
      </c>
      <c r="F90" s="16">
        <v>3</v>
      </c>
      <c r="G90" s="16" t="s">
        <v>12</v>
      </c>
      <c r="H90" s="16" t="s">
        <v>99</v>
      </c>
      <c r="I90" s="16" t="s">
        <v>312</v>
      </c>
      <c r="J90" s="34">
        <v>250.42999267578125</v>
      </c>
      <c r="K90" s="5">
        <v>154</v>
      </c>
      <c r="L90" s="34">
        <f t="shared" si="8"/>
        <v>404.42999267578125</v>
      </c>
      <c r="M90" s="34">
        <v>200.88999938964844</v>
      </c>
      <c r="N90" s="5">
        <v>104</v>
      </c>
      <c r="O90" s="34">
        <f t="shared" si="9"/>
        <v>304.88999938964844</v>
      </c>
      <c r="P90" s="34">
        <f t="shared" si="10"/>
        <v>304.88999938964844</v>
      </c>
      <c r="Q90" s="34">
        <f t="shared" si="11"/>
        <v>242.15014846967753</v>
      </c>
    </row>
    <row r="91" spans="1:17" ht="60" x14ac:dyDescent="0.25">
      <c r="A91" s="5">
        <v>82</v>
      </c>
      <c r="B91" s="16" t="s">
        <v>259</v>
      </c>
      <c r="C91" s="16">
        <v>2003</v>
      </c>
      <c r="D91" s="16">
        <v>2003</v>
      </c>
      <c r="E91" s="16">
        <v>2003</v>
      </c>
      <c r="F91" s="16" t="s">
        <v>49</v>
      </c>
      <c r="G91" s="16" t="s">
        <v>12</v>
      </c>
      <c r="H91" s="16" t="s">
        <v>50</v>
      </c>
      <c r="I91" s="16" t="s">
        <v>127</v>
      </c>
      <c r="J91" s="34">
        <v>195.97000122070312</v>
      </c>
      <c r="K91" s="5">
        <v>152</v>
      </c>
      <c r="L91" s="34">
        <f t="shared" si="8"/>
        <v>347.97000122070312</v>
      </c>
      <c r="M91" s="34">
        <v>162.16000366210937</v>
      </c>
      <c r="N91" s="5">
        <v>150</v>
      </c>
      <c r="O91" s="34">
        <f t="shared" si="9"/>
        <v>312.16000366210937</v>
      </c>
      <c r="P91" s="34">
        <f t="shared" si="10"/>
        <v>312.16000366210937</v>
      </c>
      <c r="Q91" s="34">
        <f t="shared" si="11"/>
        <v>250.30860904948412</v>
      </c>
    </row>
    <row r="92" spans="1:17" ht="60" x14ac:dyDescent="0.25">
      <c r="A92" s="5">
        <v>83</v>
      </c>
      <c r="B92" s="16" t="s">
        <v>166</v>
      </c>
      <c r="C92" s="16">
        <v>2007</v>
      </c>
      <c r="D92" s="16">
        <v>2007</v>
      </c>
      <c r="E92" s="16">
        <v>2007</v>
      </c>
      <c r="F92" s="16" t="s">
        <v>17</v>
      </c>
      <c r="G92" s="16" t="s">
        <v>40</v>
      </c>
      <c r="H92" s="16" t="s">
        <v>107</v>
      </c>
      <c r="I92" s="16" t="s">
        <v>96</v>
      </c>
      <c r="J92" s="34">
        <v>196.27000427246094</v>
      </c>
      <c r="K92" s="5">
        <v>210</v>
      </c>
      <c r="L92" s="34">
        <f t="shared" si="8"/>
        <v>406.27000427246094</v>
      </c>
      <c r="M92" s="34">
        <v>223.53999328613281</v>
      </c>
      <c r="N92" s="5">
        <v>102</v>
      </c>
      <c r="O92" s="34">
        <f t="shared" si="9"/>
        <v>325.53999328613281</v>
      </c>
      <c r="P92" s="34">
        <f t="shared" si="10"/>
        <v>325.53999328613281</v>
      </c>
      <c r="Q92" s="34">
        <f t="shared" si="11"/>
        <v>265.32374711746559</v>
      </c>
    </row>
    <row r="93" spans="1:17" ht="45" x14ac:dyDescent="0.25">
      <c r="A93" s="5">
        <v>84</v>
      </c>
      <c r="B93" s="16" t="s">
        <v>55</v>
      </c>
      <c r="C93" s="16">
        <v>2004</v>
      </c>
      <c r="D93" s="16">
        <v>2004</v>
      </c>
      <c r="E93" s="16">
        <v>2004</v>
      </c>
      <c r="F93" s="16" t="s">
        <v>49</v>
      </c>
      <c r="G93" s="16" t="s">
        <v>12</v>
      </c>
      <c r="H93" s="16" t="s">
        <v>56</v>
      </c>
      <c r="I93" s="16" t="s">
        <v>57</v>
      </c>
      <c r="J93" s="34">
        <v>278.6099853515625</v>
      </c>
      <c r="K93" s="5">
        <v>302</v>
      </c>
      <c r="L93" s="34">
        <f t="shared" si="8"/>
        <v>580.6099853515625</v>
      </c>
      <c r="M93" s="34">
        <v>222.3699951171875</v>
      </c>
      <c r="N93" s="5">
        <v>166</v>
      </c>
      <c r="O93" s="34">
        <f t="shared" si="9"/>
        <v>388.3699951171875</v>
      </c>
      <c r="P93" s="34">
        <f t="shared" si="10"/>
        <v>388.3699951171875</v>
      </c>
      <c r="Q93" s="34">
        <f t="shared" si="11"/>
        <v>335.83210914272183</v>
      </c>
    </row>
    <row r="94" spans="1:17" ht="45" x14ac:dyDescent="0.25">
      <c r="A94" s="5">
        <v>85</v>
      </c>
      <c r="B94" s="16" t="s">
        <v>307</v>
      </c>
      <c r="C94" s="16">
        <v>2001</v>
      </c>
      <c r="D94" s="16">
        <v>2001</v>
      </c>
      <c r="E94" s="16">
        <v>2001</v>
      </c>
      <c r="F94" s="16" t="s">
        <v>49</v>
      </c>
      <c r="G94" s="16" t="s">
        <v>18</v>
      </c>
      <c r="H94" s="16" t="s">
        <v>19</v>
      </c>
      <c r="I94" s="16" t="s">
        <v>20</v>
      </c>
      <c r="J94" s="34">
        <v>174.32000732421875</v>
      </c>
      <c r="K94" s="5">
        <v>412</v>
      </c>
      <c r="L94" s="34">
        <f t="shared" si="8"/>
        <v>586.32000732421875</v>
      </c>
      <c r="M94" s="34">
        <v>166.27000427246094</v>
      </c>
      <c r="N94" s="5">
        <v>362</v>
      </c>
      <c r="O94" s="34">
        <f t="shared" si="9"/>
        <v>528.27000427246094</v>
      </c>
      <c r="P94" s="34">
        <f t="shared" si="10"/>
        <v>528.27000427246094</v>
      </c>
      <c r="Q94" s="34">
        <f t="shared" si="11"/>
        <v>492.82908837854268</v>
      </c>
    </row>
    <row r="95" spans="1:17" ht="30" x14ac:dyDescent="0.25">
      <c r="A95" s="5">
        <v>86</v>
      </c>
      <c r="B95" s="16" t="s">
        <v>31</v>
      </c>
      <c r="C95" s="16">
        <v>2006</v>
      </c>
      <c r="D95" s="16">
        <v>2006</v>
      </c>
      <c r="E95" s="16">
        <v>2006</v>
      </c>
      <c r="F95" s="16" t="s">
        <v>11</v>
      </c>
      <c r="G95" s="16" t="s">
        <v>18</v>
      </c>
      <c r="H95" s="16" t="s">
        <v>32</v>
      </c>
      <c r="I95" s="16" t="s">
        <v>33</v>
      </c>
      <c r="J95" s="34">
        <v>228.19999694824219</v>
      </c>
      <c r="K95" s="5">
        <v>606</v>
      </c>
      <c r="L95" s="34">
        <f t="shared" si="8"/>
        <v>834.19999694824219</v>
      </c>
      <c r="M95" s="34">
        <v>208.55999755859375</v>
      </c>
      <c r="N95" s="5">
        <v>452</v>
      </c>
      <c r="O95" s="34">
        <f t="shared" si="9"/>
        <v>660.55999755859375</v>
      </c>
      <c r="P95" s="34">
        <f t="shared" si="10"/>
        <v>660.55999755859375</v>
      </c>
      <c r="Q95" s="34">
        <f t="shared" si="11"/>
        <v>641.28604313112203</v>
      </c>
    </row>
    <row r="96" spans="1:17" ht="45" x14ac:dyDescent="0.25">
      <c r="A96" s="5">
        <v>87</v>
      </c>
      <c r="B96" s="16" t="s">
        <v>217</v>
      </c>
      <c r="C96" s="16">
        <v>2007</v>
      </c>
      <c r="D96" s="16">
        <v>2007</v>
      </c>
      <c r="E96" s="16">
        <v>2007</v>
      </c>
      <c r="F96" s="16" t="s">
        <v>188</v>
      </c>
      <c r="G96" s="16" t="s">
        <v>12</v>
      </c>
      <c r="H96" s="16" t="s">
        <v>56</v>
      </c>
      <c r="I96" s="16" t="s">
        <v>57</v>
      </c>
      <c r="J96" s="34">
        <v>123.09999847412109</v>
      </c>
      <c r="K96" s="5">
        <v>606</v>
      </c>
      <c r="L96" s="34">
        <f t="shared" si="8"/>
        <v>729.09999847412109</v>
      </c>
      <c r="M96" s="34">
        <v>89.120002746582031</v>
      </c>
      <c r="N96" s="5">
        <v>654</v>
      </c>
      <c r="O96" s="34">
        <f t="shared" si="9"/>
        <v>743.12000274658203</v>
      </c>
      <c r="P96" s="34">
        <f t="shared" si="10"/>
        <v>729.09999847412109</v>
      </c>
      <c r="Q96" s="34">
        <f t="shared" si="11"/>
        <v>718.20221465628003</v>
      </c>
    </row>
    <row r="97" spans="1:17" ht="45" x14ac:dyDescent="0.25">
      <c r="A97" s="5">
        <v>88</v>
      </c>
      <c r="B97" s="16" t="s">
        <v>129</v>
      </c>
      <c r="C97" s="16">
        <v>2005</v>
      </c>
      <c r="D97" s="16">
        <v>2005</v>
      </c>
      <c r="E97" s="16">
        <v>2005</v>
      </c>
      <c r="F97" s="16" t="s">
        <v>49</v>
      </c>
      <c r="G97" s="16" t="s">
        <v>12</v>
      </c>
      <c r="H97" s="16" t="s">
        <v>82</v>
      </c>
      <c r="I97" s="16" t="s">
        <v>57</v>
      </c>
      <c r="J97" s="34"/>
      <c r="K97" s="5"/>
      <c r="L97" s="34" t="s">
        <v>865</v>
      </c>
      <c r="M97" s="34">
        <v>222.78999328613281</v>
      </c>
      <c r="N97" s="5">
        <v>560</v>
      </c>
      <c r="O97" s="34">
        <f t="shared" si="9"/>
        <v>782.78999328613281</v>
      </c>
      <c r="P97" s="34">
        <f t="shared" si="10"/>
        <v>782.78999328613281</v>
      </c>
      <c r="Q97" s="34">
        <f t="shared" si="11"/>
        <v>778.45358312700887</v>
      </c>
    </row>
    <row r="98" spans="1:17" ht="45" x14ac:dyDescent="0.25">
      <c r="A98" s="5">
        <v>89</v>
      </c>
      <c r="B98" s="16" t="s">
        <v>81</v>
      </c>
      <c r="C98" s="16">
        <v>2006</v>
      </c>
      <c r="D98" s="16">
        <v>2006</v>
      </c>
      <c r="E98" s="16">
        <v>2006</v>
      </c>
      <c r="F98" s="16" t="s">
        <v>11</v>
      </c>
      <c r="G98" s="16" t="s">
        <v>12</v>
      </c>
      <c r="H98" s="16" t="s">
        <v>82</v>
      </c>
      <c r="I98" s="16" t="s">
        <v>57</v>
      </c>
      <c r="J98" s="34">
        <v>195.83000183105469</v>
      </c>
      <c r="K98" s="5">
        <v>756</v>
      </c>
      <c r="L98" s="34">
        <f t="shared" si="8"/>
        <v>951.83000183105469</v>
      </c>
      <c r="M98" s="34"/>
      <c r="N98" s="5"/>
      <c r="O98" s="34" t="s">
        <v>865</v>
      </c>
      <c r="P98" s="34">
        <f t="shared" si="10"/>
        <v>951.83000183105469</v>
      </c>
      <c r="Q98" s="34">
        <f t="shared" si="11"/>
        <v>968.15171732866577</v>
      </c>
    </row>
    <row r="99" spans="1:17" ht="45" x14ac:dyDescent="0.25">
      <c r="A99" s="5"/>
      <c r="B99" s="16" t="s">
        <v>403</v>
      </c>
      <c r="C99" s="16">
        <v>2005</v>
      </c>
      <c r="D99" s="16">
        <v>2005</v>
      </c>
      <c r="E99" s="16">
        <v>2005</v>
      </c>
      <c r="F99" s="16" t="s">
        <v>11</v>
      </c>
      <c r="G99" s="16" t="s">
        <v>12</v>
      </c>
      <c r="H99" s="16" t="s">
        <v>56</v>
      </c>
      <c r="I99" s="16" t="s">
        <v>57</v>
      </c>
      <c r="J99" s="34"/>
      <c r="K99" s="5"/>
      <c r="L99" s="34" t="s">
        <v>865</v>
      </c>
      <c r="M99" s="34">
        <v>182.22999572753906</v>
      </c>
      <c r="N99" s="5">
        <v>754</v>
      </c>
      <c r="O99" s="34">
        <f t="shared" si="9"/>
        <v>936.22999572753906</v>
      </c>
      <c r="P99" s="34">
        <f t="shared" si="10"/>
        <v>936.22999572753906</v>
      </c>
      <c r="Q99" s="34">
        <f t="shared" si="11"/>
        <v>950.64525790024618</v>
      </c>
    </row>
    <row r="100" spans="1:17" ht="45" x14ac:dyDescent="0.25">
      <c r="A100" s="5"/>
      <c r="B100" s="16" t="s">
        <v>451</v>
      </c>
      <c r="C100" s="16">
        <v>1972</v>
      </c>
      <c r="D100" s="16">
        <v>1972</v>
      </c>
      <c r="E100" s="16">
        <v>1972</v>
      </c>
      <c r="F100" s="16" t="s">
        <v>11</v>
      </c>
      <c r="G100" s="16" t="s">
        <v>12</v>
      </c>
      <c r="H100" s="16" t="s">
        <v>136</v>
      </c>
      <c r="I100" s="16" t="s">
        <v>137</v>
      </c>
      <c r="J100" s="34"/>
      <c r="K100" s="5"/>
      <c r="L100" s="34" t="s">
        <v>864</v>
      </c>
      <c r="M100" s="34"/>
      <c r="N100" s="5"/>
      <c r="O100" s="34" t="s">
        <v>864</v>
      </c>
      <c r="P100" s="34"/>
      <c r="Q100" s="34" t="str">
        <f t="shared" si="11"/>
        <v/>
      </c>
    </row>
    <row r="101" spans="1:17" ht="60" x14ac:dyDescent="0.25">
      <c r="A101" s="5"/>
      <c r="B101" s="16" t="s">
        <v>175</v>
      </c>
      <c r="C101" s="16">
        <v>2003</v>
      </c>
      <c r="D101" s="16">
        <v>2003</v>
      </c>
      <c r="E101" s="16">
        <v>2003</v>
      </c>
      <c r="F101" s="16" t="s">
        <v>49</v>
      </c>
      <c r="G101" s="16" t="s">
        <v>12</v>
      </c>
      <c r="H101" s="16" t="s">
        <v>50</v>
      </c>
      <c r="I101" s="16" t="s">
        <v>51</v>
      </c>
      <c r="J101" s="34"/>
      <c r="K101" s="5"/>
      <c r="L101" s="34" t="s">
        <v>864</v>
      </c>
      <c r="M101" s="34"/>
      <c r="N101" s="5"/>
      <c r="O101" s="34" t="s">
        <v>864</v>
      </c>
      <c r="P101" s="34"/>
      <c r="Q101" s="34" t="str">
        <f t="shared" si="11"/>
        <v/>
      </c>
    </row>
    <row r="102" spans="1:17" ht="30" x14ac:dyDescent="0.25">
      <c r="A102" s="5"/>
      <c r="B102" s="16" t="s">
        <v>44</v>
      </c>
      <c r="C102" s="16">
        <v>1981</v>
      </c>
      <c r="D102" s="16">
        <v>1981</v>
      </c>
      <c r="E102" s="16">
        <v>1981</v>
      </c>
      <c r="F102" s="16" t="s">
        <v>11</v>
      </c>
      <c r="G102" s="16" t="s">
        <v>12</v>
      </c>
      <c r="H102" s="16" t="s">
        <v>45</v>
      </c>
      <c r="I102" s="16" t="s">
        <v>46</v>
      </c>
      <c r="J102" s="34"/>
      <c r="K102" s="5"/>
      <c r="L102" s="34" t="s">
        <v>864</v>
      </c>
      <c r="M102" s="34"/>
      <c r="N102" s="5"/>
      <c r="O102" s="34" t="s">
        <v>864</v>
      </c>
      <c r="P102" s="34"/>
      <c r="Q102" s="34" t="str">
        <f t="shared" si="11"/>
        <v/>
      </c>
    </row>
    <row r="103" spans="1:17" ht="45" x14ac:dyDescent="0.25">
      <c r="A103" s="5"/>
      <c r="B103" s="16" t="s">
        <v>35</v>
      </c>
      <c r="C103" s="16">
        <v>2000</v>
      </c>
      <c r="D103" s="16">
        <v>2000</v>
      </c>
      <c r="E103" s="16">
        <v>2000</v>
      </c>
      <c r="F103" s="16" t="s">
        <v>17</v>
      </c>
      <c r="G103" s="16" t="s">
        <v>12</v>
      </c>
      <c r="H103" s="16" t="s">
        <v>36</v>
      </c>
      <c r="I103" s="16" t="s">
        <v>37</v>
      </c>
      <c r="J103" s="34"/>
      <c r="K103" s="5"/>
      <c r="L103" s="34" t="s">
        <v>864</v>
      </c>
      <c r="M103" s="34"/>
      <c r="N103" s="5"/>
      <c r="O103" s="34" t="s">
        <v>864</v>
      </c>
      <c r="P103" s="34"/>
      <c r="Q103" s="34" t="str">
        <f t="shared" si="11"/>
        <v/>
      </c>
    </row>
    <row r="104" spans="1:17" ht="30" x14ac:dyDescent="0.25">
      <c r="A104" s="5"/>
      <c r="B104" s="16" t="s">
        <v>131</v>
      </c>
      <c r="C104" s="16">
        <v>1980</v>
      </c>
      <c r="D104" s="16">
        <v>1980</v>
      </c>
      <c r="E104" s="16">
        <v>1980</v>
      </c>
      <c r="F104" s="16">
        <v>1</v>
      </c>
      <c r="G104" s="16" t="s">
        <v>12</v>
      </c>
      <c r="H104" s="16" t="s">
        <v>60</v>
      </c>
      <c r="I104" s="16" t="s">
        <v>61</v>
      </c>
      <c r="J104" s="34"/>
      <c r="K104" s="5"/>
      <c r="L104" s="34" t="s">
        <v>864</v>
      </c>
      <c r="M104" s="34"/>
      <c r="N104" s="5"/>
      <c r="O104" s="34" t="s">
        <v>864</v>
      </c>
      <c r="P104" s="34"/>
      <c r="Q104" s="34" t="str">
        <f t="shared" si="11"/>
        <v/>
      </c>
    </row>
    <row r="105" spans="1:17" ht="30" x14ac:dyDescent="0.25">
      <c r="A105" s="5"/>
      <c r="B105" s="16" t="s">
        <v>485</v>
      </c>
      <c r="C105" s="16">
        <v>1975</v>
      </c>
      <c r="D105" s="16">
        <v>1975</v>
      </c>
      <c r="E105" s="16">
        <v>1975</v>
      </c>
      <c r="F105" s="16">
        <v>3</v>
      </c>
      <c r="G105" s="16" t="s">
        <v>12</v>
      </c>
      <c r="H105" s="16" t="s">
        <v>45</v>
      </c>
      <c r="I105" s="16" t="s">
        <v>46</v>
      </c>
      <c r="J105" s="34"/>
      <c r="K105" s="5"/>
      <c r="L105" s="34" t="s">
        <v>864</v>
      </c>
      <c r="M105" s="34"/>
      <c r="N105" s="5"/>
      <c r="O105" s="34" t="s">
        <v>864</v>
      </c>
      <c r="P105" s="34"/>
      <c r="Q105" s="34" t="str">
        <f t="shared" si="11"/>
        <v/>
      </c>
    </row>
    <row r="106" spans="1:17" ht="45" x14ac:dyDescent="0.25">
      <c r="A106" s="5"/>
      <c r="B106" s="16" t="s">
        <v>150</v>
      </c>
      <c r="C106" s="16">
        <v>2006</v>
      </c>
      <c r="D106" s="16">
        <v>2006</v>
      </c>
      <c r="E106" s="16">
        <v>2006</v>
      </c>
      <c r="F106" s="16" t="s">
        <v>11</v>
      </c>
      <c r="G106" s="16" t="s">
        <v>12</v>
      </c>
      <c r="H106" s="16" t="s">
        <v>82</v>
      </c>
      <c r="I106" s="16" t="s">
        <v>151</v>
      </c>
      <c r="J106" s="34"/>
      <c r="K106" s="5"/>
      <c r="L106" s="34" t="s">
        <v>864</v>
      </c>
      <c r="M106" s="34"/>
      <c r="N106" s="5"/>
      <c r="O106" s="34" t="s">
        <v>864</v>
      </c>
      <c r="P106" s="34"/>
      <c r="Q106" s="34" t="str">
        <f t="shared" ref="Q106:Q137" si="12">IF( AND(ISNUMBER(P$10),ISNUMBER(P106)),(P106-P$10)/P$10*100,"")</f>
        <v/>
      </c>
    </row>
    <row r="107" spans="1:17" ht="30" x14ac:dyDescent="0.25">
      <c r="A107" s="5"/>
      <c r="B107" s="16" t="s">
        <v>63</v>
      </c>
      <c r="C107" s="16">
        <v>1952</v>
      </c>
      <c r="D107" s="16">
        <v>1952</v>
      </c>
      <c r="E107" s="16">
        <v>1952</v>
      </c>
      <c r="F107" s="16" t="s">
        <v>64</v>
      </c>
      <c r="G107" s="16" t="s">
        <v>12</v>
      </c>
      <c r="H107" s="16" t="s">
        <v>65</v>
      </c>
      <c r="I107" s="16" t="s">
        <v>66</v>
      </c>
      <c r="J107" s="34"/>
      <c r="K107" s="5"/>
      <c r="L107" s="34" t="s">
        <v>864</v>
      </c>
      <c r="M107" s="34"/>
      <c r="N107" s="5"/>
      <c r="O107" s="34" t="s">
        <v>864</v>
      </c>
      <c r="P107" s="34"/>
      <c r="Q107" s="34" t="str">
        <f t="shared" si="12"/>
        <v/>
      </c>
    </row>
    <row r="108" spans="1:17" ht="30" x14ac:dyDescent="0.25">
      <c r="A108" s="5"/>
      <c r="B108" s="16" t="s">
        <v>416</v>
      </c>
      <c r="C108" s="16">
        <v>1952</v>
      </c>
      <c r="D108" s="16">
        <v>1952</v>
      </c>
      <c r="E108" s="16">
        <v>1952</v>
      </c>
      <c r="F108" s="16" t="s">
        <v>85</v>
      </c>
      <c r="G108" s="16" t="s">
        <v>12</v>
      </c>
      <c r="H108" s="16" t="s">
        <v>65</v>
      </c>
      <c r="I108" s="16" t="s">
        <v>66</v>
      </c>
      <c r="J108" s="34"/>
      <c r="K108" s="5"/>
      <c r="L108" s="34" t="s">
        <v>864</v>
      </c>
      <c r="M108" s="34"/>
      <c r="N108" s="5"/>
      <c r="O108" s="34" t="s">
        <v>864</v>
      </c>
      <c r="P108" s="34"/>
      <c r="Q108" s="34" t="str">
        <f t="shared" si="12"/>
        <v/>
      </c>
    </row>
    <row r="109" spans="1:17" ht="30" x14ac:dyDescent="0.25">
      <c r="A109" s="5"/>
      <c r="B109" s="16" t="s">
        <v>365</v>
      </c>
      <c r="C109" s="16">
        <v>1963</v>
      </c>
      <c r="D109" s="16">
        <v>1963</v>
      </c>
      <c r="E109" s="16">
        <v>1963</v>
      </c>
      <c r="F109" s="16">
        <v>1</v>
      </c>
      <c r="G109" s="16" t="s">
        <v>12</v>
      </c>
      <c r="H109" s="16" t="s">
        <v>65</v>
      </c>
      <c r="I109" s="16" t="s">
        <v>66</v>
      </c>
      <c r="J109" s="34"/>
      <c r="K109" s="5"/>
      <c r="L109" s="34" t="s">
        <v>864</v>
      </c>
      <c r="M109" s="34"/>
      <c r="N109" s="5"/>
      <c r="O109" s="34" t="s">
        <v>864</v>
      </c>
      <c r="P109" s="34"/>
      <c r="Q109" s="34" t="str">
        <f t="shared" si="12"/>
        <v/>
      </c>
    </row>
    <row r="110" spans="1:17" x14ac:dyDescent="0.25">
      <c r="A110" s="5"/>
      <c r="B110" s="16" t="s">
        <v>314</v>
      </c>
      <c r="C110" s="16">
        <v>1968</v>
      </c>
      <c r="D110" s="16">
        <v>1968</v>
      </c>
      <c r="E110" s="16">
        <v>1968</v>
      </c>
      <c r="F110" s="16">
        <v>2</v>
      </c>
      <c r="G110" s="16" t="s">
        <v>12</v>
      </c>
      <c r="H110" s="16" t="s">
        <v>24</v>
      </c>
      <c r="I110" s="16"/>
      <c r="J110" s="34"/>
      <c r="K110" s="5"/>
      <c r="L110" s="34" t="s">
        <v>864</v>
      </c>
      <c r="M110" s="34"/>
      <c r="N110" s="5"/>
      <c r="O110" s="34" t="s">
        <v>864</v>
      </c>
      <c r="P110" s="34"/>
      <c r="Q110" s="34" t="str">
        <f t="shared" si="12"/>
        <v/>
      </c>
    </row>
    <row r="111" spans="1:17" ht="45" x14ac:dyDescent="0.25">
      <c r="A111" s="5"/>
      <c r="B111" s="16" t="s">
        <v>299</v>
      </c>
      <c r="C111" s="16">
        <v>2004</v>
      </c>
      <c r="D111" s="16">
        <v>2004</v>
      </c>
      <c r="E111" s="16">
        <v>2004</v>
      </c>
      <c r="F111" s="16" t="s">
        <v>49</v>
      </c>
      <c r="G111" s="16" t="s">
        <v>12</v>
      </c>
      <c r="H111" s="16" t="s">
        <v>82</v>
      </c>
      <c r="I111" s="16" t="s">
        <v>57</v>
      </c>
      <c r="J111" s="34"/>
      <c r="K111" s="5"/>
      <c r="L111" s="34" t="s">
        <v>864</v>
      </c>
      <c r="M111" s="34"/>
      <c r="N111" s="5"/>
      <c r="O111" s="34" t="s">
        <v>864</v>
      </c>
      <c r="P111" s="34"/>
      <c r="Q111" s="34" t="str">
        <f t="shared" si="12"/>
        <v/>
      </c>
    </row>
    <row r="112" spans="1:17" x14ac:dyDescent="0.25">
      <c r="A112" s="5"/>
      <c r="B112" s="16" t="s">
        <v>10</v>
      </c>
      <c r="C112" s="16">
        <v>1963</v>
      </c>
      <c r="D112" s="16">
        <v>1963</v>
      </c>
      <c r="E112" s="16">
        <v>1963</v>
      </c>
      <c r="F112" s="16" t="s">
        <v>11</v>
      </c>
      <c r="G112" s="16" t="s">
        <v>12</v>
      </c>
      <c r="H112" s="16" t="s">
        <v>13</v>
      </c>
      <c r="I112" s="16"/>
      <c r="J112" s="34"/>
      <c r="K112" s="5"/>
      <c r="L112" s="34" t="s">
        <v>864</v>
      </c>
      <c r="M112" s="34"/>
      <c r="N112" s="5"/>
      <c r="O112" s="34" t="s">
        <v>864</v>
      </c>
      <c r="P112" s="34"/>
      <c r="Q112" s="34" t="str">
        <f t="shared" si="12"/>
        <v/>
      </c>
    </row>
    <row r="113" spans="1:17" ht="45" x14ac:dyDescent="0.25">
      <c r="A113" s="5"/>
      <c r="B113" s="16" t="s">
        <v>322</v>
      </c>
      <c r="C113" s="16">
        <v>1990</v>
      </c>
      <c r="D113" s="16">
        <v>1990</v>
      </c>
      <c r="E113" s="16">
        <v>1990</v>
      </c>
      <c r="F113" s="16" t="s">
        <v>11</v>
      </c>
      <c r="G113" s="16" t="s">
        <v>12</v>
      </c>
      <c r="H113" s="16" t="s">
        <v>323</v>
      </c>
      <c r="I113" s="16" t="s">
        <v>324</v>
      </c>
      <c r="J113" s="34"/>
      <c r="K113" s="5"/>
      <c r="L113" s="34" t="s">
        <v>864</v>
      </c>
      <c r="M113" s="34"/>
      <c r="N113" s="5"/>
      <c r="O113" s="34" t="s">
        <v>864</v>
      </c>
      <c r="P113" s="34"/>
      <c r="Q113" s="34" t="str">
        <f t="shared" si="12"/>
        <v/>
      </c>
    </row>
    <row r="114" spans="1:17" x14ac:dyDescent="0.25">
      <c r="A114" s="5"/>
      <c r="B114" s="16" t="s">
        <v>435</v>
      </c>
      <c r="C114" s="16">
        <v>1976</v>
      </c>
      <c r="D114" s="16">
        <v>1976</v>
      </c>
      <c r="E114" s="16">
        <v>1976</v>
      </c>
      <c r="F114" s="16">
        <v>1</v>
      </c>
      <c r="G114" s="16" t="s">
        <v>12</v>
      </c>
      <c r="H114" s="16" t="s">
        <v>13</v>
      </c>
      <c r="I114" s="16"/>
      <c r="J114" s="34"/>
      <c r="K114" s="5"/>
      <c r="L114" s="34" t="s">
        <v>864</v>
      </c>
      <c r="M114" s="34"/>
      <c r="N114" s="5"/>
      <c r="O114" s="34" t="s">
        <v>864</v>
      </c>
      <c r="P114" s="34"/>
      <c r="Q114" s="34" t="str">
        <f t="shared" si="12"/>
        <v/>
      </c>
    </row>
    <row r="115" spans="1:17" ht="45" x14ac:dyDescent="0.25">
      <c r="A115" s="5"/>
      <c r="B115" s="16" t="s">
        <v>424</v>
      </c>
      <c r="C115" s="16">
        <v>2007</v>
      </c>
      <c r="D115" s="16">
        <v>2007</v>
      </c>
      <c r="E115" s="16">
        <v>2007</v>
      </c>
      <c r="F115" s="16" t="s">
        <v>188</v>
      </c>
      <c r="G115" s="16" t="s">
        <v>12</v>
      </c>
      <c r="H115" s="16" t="s">
        <v>56</v>
      </c>
      <c r="I115" s="16" t="s">
        <v>57</v>
      </c>
      <c r="J115" s="34"/>
      <c r="K115" s="5"/>
      <c r="L115" s="34" t="s">
        <v>864</v>
      </c>
      <c r="M115" s="34"/>
      <c r="N115" s="5"/>
      <c r="O115" s="34" t="s">
        <v>864</v>
      </c>
      <c r="P115" s="34"/>
      <c r="Q115" s="34" t="str">
        <f t="shared" si="12"/>
        <v/>
      </c>
    </row>
    <row r="117" spans="1:17" ht="18.75" x14ac:dyDescent="0.25">
      <c r="A117" s="20" t="s">
        <v>866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7" x14ac:dyDescent="0.25">
      <c r="A118" s="25" t="s">
        <v>855</v>
      </c>
      <c r="B118" s="25" t="s">
        <v>1</v>
      </c>
      <c r="C118" s="25" t="s">
        <v>2</v>
      </c>
      <c r="D118" s="25" t="s">
        <v>507</v>
      </c>
      <c r="E118" s="25" t="s">
        <v>508</v>
      </c>
      <c r="F118" s="25" t="s">
        <v>3</v>
      </c>
      <c r="G118" s="25" t="s">
        <v>4</v>
      </c>
      <c r="H118" s="25" t="s">
        <v>5</v>
      </c>
      <c r="I118" s="25" t="s">
        <v>6</v>
      </c>
      <c r="J118" s="27" t="s">
        <v>857</v>
      </c>
      <c r="K118" s="28"/>
      <c r="L118" s="29"/>
      <c r="M118" s="27" t="s">
        <v>861</v>
      </c>
      <c r="N118" s="28"/>
      <c r="O118" s="29"/>
      <c r="P118" s="25" t="s">
        <v>862</v>
      </c>
      <c r="Q118" s="25" t="s">
        <v>863</v>
      </c>
    </row>
    <row r="119" spans="1:17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30" t="s">
        <v>858</v>
      </c>
      <c r="K119" s="30" t="s">
        <v>859</v>
      </c>
      <c r="L119" s="30" t="s">
        <v>860</v>
      </c>
      <c r="M119" s="30" t="s">
        <v>858</v>
      </c>
      <c r="N119" s="30" t="s">
        <v>859</v>
      </c>
      <c r="O119" s="30" t="s">
        <v>860</v>
      </c>
      <c r="P119" s="26"/>
      <c r="Q119" s="26"/>
    </row>
    <row r="120" spans="1:17" ht="30" x14ac:dyDescent="0.25">
      <c r="A120" s="31">
        <v>1</v>
      </c>
      <c r="B120" s="32" t="s">
        <v>867</v>
      </c>
      <c r="C120" s="32" t="s">
        <v>868</v>
      </c>
      <c r="D120" s="32">
        <v>1990</v>
      </c>
      <c r="E120" s="32">
        <v>1990</v>
      </c>
      <c r="F120" s="32" t="s">
        <v>869</v>
      </c>
      <c r="G120" s="32" t="s">
        <v>12</v>
      </c>
      <c r="H120" s="32" t="s">
        <v>192</v>
      </c>
      <c r="I120" s="32" t="s">
        <v>728</v>
      </c>
      <c r="J120" s="33">
        <v>105.19999694824219</v>
      </c>
      <c r="K120" s="31">
        <v>2</v>
      </c>
      <c r="L120" s="33">
        <f t="shared" ref="L120:L135" si="13">J120+K120</f>
        <v>107.19999694824219</v>
      </c>
      <c r="M120" s="33">
        <v>106.19000244140625</v>
      </c>
      <c r="N120" s="31">
        <v>2</v>
      </c>
      <c r="O120" s="33">
        <f t="shared" ref="O120:O135" si="14">M120+N120</f>
        <v>108.19000244140625</v>
      </c>
      <c r="P120" s="33">
        <f t="shared" ref="P120:P135" si="15">MIN(O120,L120)</f>
        <v>107.19999694824219</v>
      </c>
      <c r="Q120" s="33">
        <f t="shared" ref="Q120:Q135" si="16">IF( AND(ISNUMBER(P$120),ISNUMBER(P120)),(P120-P$120)/P$120*100,"")</f>
        <v>0</v>
      </c>
    </row>
    <row r="121" spans="1:17" ht="105" x14ac:dyDescent="0.25">
      <c r="A121" s="5">
        <v>2</v>
      </c>
      <c r="B121" s="16" t="s">
        <v>870</v>
      </c>
      <c r="C121" s="16" t="s">
        <v>871</v>
      </c>
      <c r="D121" s="16">
        <v>1995</v>
      </c>
      <c r="E121" s="16">
        <v>1995</v>
      </c>
      <c r="F121" s="16" t="s">
        <v>869</v>
      </c>
      <c r="G121" s="16" t="s">
        <v>40</v>
      </c>
      <c r="H121" s="16" t="s">
        <v>715</v>
      </c>
      <c r="I121" s="16" t="s">
        <v>716</v>
      </c>
      <c r="J121" s="34">
        <v>109.13999938964844</v>
      </c>
      <c r="K121" s="5">
        <v>2</v>
      </c>
      <c r="L121" s="34">
        <f t="shared" si="13"/>
        <v>111.13999938964844</v>
      </c>
      <c r="M121" s="34"/>
      <c r="N121" s="5"/>
      <c r="O121" s="34" t="s">
        <v>864</v>
      </c>
      <c r="P121" s="34">
        <f t="shared" si="15"/>
        <v>111.13999938964844</v>
      </c>
      <c r="Q121" s="34">
        <f t="shared" si="16"/>
        <v>3.6753755163897477</v>
      </c>
    </row>
    <row r="122" spans="1:17" ht="75" x14ac:dyDescent="0.25">
      <c r="A122" s="5">
        <v>3</v>
      </c>
      <c r="B122" s="16" t="s">
        <v>872</v>
      </c>
      <c r="C122" s="16" t="s">
        <v>873</v>
      </c>
      <c r="D122" s="16">
        <v>1998</v>
      </c>
      <c r="E122" s="16">
        <v>1998</v>
      </c>
      <c r="F122" s="16" t="s">
        <v>874</v>
      </c>
      <c r="G122" s="16" t="s">
        <v>222</v>
      </c>
      <c r="H122" s="16" t="s">
        <v>223</v>
      </c>
      <c r="I122" s="16" t="s">
        <v>224</v>
      </c>
      <c r="J122" s="34">
        <v>109.13999938964844</v>
      </c>
      <c r="K122" s="5">
        <v>6</v>
      </c>
      <c r="L122" s="34">
        <f t="shared" si="13"/>
        <v>115.13999938964844</v>
      </c>
      <c r="M122" s="34"/>
      <c r="N122" s="5"/>
      <c r="O122" s="34" t="s">
        <v>864</v>
      </c>
      <c r="P122" s="34">
        <f t="shared" si="15"/>
        <v>115.13999938964844</v>
      </c>
      <c r="Q122" s="34">
        <f t="shared" si="16"/>
        <v>7.4067189061953105</v>
      </c>
    </row>
    <row r="123" spans="1:17" ht="30" x14ac:dyDescent="0.25">
      <c r="A123" s="5">
        <v>4</v>
      </c>
      <c r="B123" s="16" t="s">
        <v>875</v>
      </c>
      <c r="C123" s="16" t="s">
        <v>876</v>
      </c>
      <c r="D123" s="16">
        <v>2000</v>
      </c>
      <c r="E123" s="16">
        <v>2000</v>
      </c>
      <c r="F123" s="16" t="s">
        <v>874</v>
      </c>
      <c r="G123" s="16" t="s">
        <v>12</v>
      </c>
      <c r="H123" s="16" t="s">
        <v>99</v>
      </c>
      <c r="I123" s="16" t="s">
        <v>100</v>
      </c>
      <c r="J123" s="34">
        <v>125.84999847412109</v>
      </c>
      <c r="K123" s="5">
        <v>2</v>
      </c>
      <c r="L123" s="34">
        <f t="shared" si="13"/>
        <v>127.84999847412109</v>
      </c>
      <c r="M123" s="34">
        <v>131.8800048828125</v>
      </c>
      <c r="N123" s="5">
        <v>4</v>
      </c>
      <c r="O123" s="34">
        <f t="shared" si="14"/>
        <v>135.8800048828125</v>
      </c>
      <c r="P123" s="34">
        <f t="shared" si="15"/>
        <v>127.84999847412109</v>
      </c>
      <c r="Q123" s="34">
        <f t="shared" si="16"/>
        <v>19.26306167326576</v>
      </c>
    </row>
    <row r="124" spans="1:17" ht="75" x14ac:dyDescent="0.25">
      <c r="A124" s="5">
        <v>5</v>
      </c>
      <c r="B124" s="16" t="s">
        <v>877</v>
      </c>
      <c r="C124" s="16" t="s">
        <v>878</v>
      </c>
      <c r="D124" s="16">
        <v>2002</v>
      </c>
      <c r="E124" s="16">
        <v>2000</v>
      </c>
      <c r="F124" s="16" t="s">
        <v>879</v>
      </c>
      <c r="G124" s="16" t="s">
        <v>40</v>
      </c>
      <c r="H124" s="16" t="s">
        <v>41</v>
      </c>
      <c r="I124" s="16" t="s">
        <v>664</v>
      </c>
      <c r="J124" s="34">
        <v>156.25999450683594</v>
      </c>
      <c r="K124" s="5">
        <v>2</v>
      </c>
      <c r="L124" s="34">
        <f t="shared" si="13"/>
        <v>158.25999450683594</v>
      </c>
      <c r="M124" s="34">
        <v>151.58999633789062</v>
      </c>
      <c r="N124" s="5">
        <v>4</v>
      </c>
      <c r="O124" s="34">
        <f t="shared" si="14"/>
        <v>155.58999633789062</v>
      </c>
      <c r="P124" s="34">
        <f t="shared" si="15"/>
        <v>155.58999633789062</v>
      </c>
      <c r="Q124" s="34">
        <f t="shared" si="16"/>
        <v>45.139926088814981</v>
      </c>
    </row>
    <row r="125" spans="1:17" ht="45" x14ac:dyDescent="0.25">
      <c r="A125" s="5">
        <v>6</v>
      </c>
      <c r="B125" s="16" t="s">
        <v>880</v>
      </c>
      <c r="C125" s="16" t="s">
        <v>881</v>
      </c>
      <c r="D125" s="16">
        <v>2003</v>
      </c>
      <c r="E125" s="16">
        <v>2002</v>
      </c>
      <c r="F125" s="16" t="s">
        <v>882</v>
      </c>
      <c r="G125" s="16" t="s">
        <v>18</v>
      </c>
      <c r="H125" s="16" t="s">
        <v>19</v>
      </c>
      <c r="I125" s="16" t="s">
        <v>20</v>
      </c>
      <c r="J125" s="34">
        <v>179.3699951171875</v>
      </c>
      <c r="K125" s="5">
        <v>4</v>
      </c>
      <c r="L125" s="34">
        <f t="shared" si="13"/>
        <v>183.3699951171875</v>
      </c>
      <c r="M125" s="34">
        <v>167.92999267578125</v>
      </c>
      <c r="N125" s="5">
        <v>8</v>
      </c>
      <c r="O125" s="34">
        <f t="shared" si="14"/>
        <v>175.92999267578125</v>
      </c>
      <c r="P125" s="34">
        <f t="shared" si="15"/>
        <v>175.92999267578125</v>
      </c>
      <c r="Q125" s="34">
        <f t="shared" si="16"/>
        <v>64.113803809829363</v>
      </c>
    </row>
    <row r="126" spans="1:17" ht="120" x14ac:dyDescent="0.25">
      <c r="A126" s="5">
        <v>7</v>
      </c>
      <c r="B126" s="16" t="s">
        <v>883</v>
      </c>
      <c r="C126" s="16" t="s">
        <v>884</v>
      </c>
      <c r="D126" s="16">
        <v>2003</v>
      </c>
      <c r="E126" s="16">
        <v>2003</v>
      </c>
      <c r="F126" s="16" t="s">
        <v>885</v>
      </c>
      <c r="G126" s="16" t="s">
        <v>12</v>
      </c>
      <c r="H126" s="16" t="s">
        <v>50</v>
      </c>
      <c r="I126" s="16" t="s">
        <v>685</v>
      </c>
      <c r="J126" s="34"/>
      <c r="K126" s="5"/>
      <c r="L126" s="34" t="s">
        <v>864</v>
      </c>
      <c r="M126" s="34">
        <v>175.02999877929687</v>
      </c>
      <c r="N126" s="5">
        <v>4</v>
      </c>
      <c r="O126" s="34">
        <f t="shared" si="14"/>
        <v>179.02999877929687</v>
      </c>
      <c r="P126" s="34">
        <f t="shared" si="15"/>
        <v>179.02999877929687</v>
      </c>
      <c r="Q126" s="34">
        <f t="shared" si="16"/>
        <v>67.005600630506848</v>
      </c>
    </row>
    <row r="127" spans="1:17" ht="150" x14ac:dyDescent="0.25">
      <c r="A127" s="5">
        <v>8</v>
      </c>
      <c r="B127" s="16" t="s">
        <v>886</v>
      </c>
      <c r="C127" s="16" t="s">
        <v>884</v>
      </c>
      <c r="D127" s="16">
        <v>2003</v>
      </c>
      <c r="E127" s="16">
        <v>2003</v>
      </c>
      <c r="F127" s="16" t="s">
        <v>882</v>
      </c>
      <c r="G127" s="16" t="s">
        <v>40</v>
      </c>
      <c r="H127" s="16" t="s">
        <v>709</v>
      </c>
      <c r="I127" s="16" t="s">
        <v>710</v>
      </c>
      <c r="J127" s="34">
        <v>162.8699951171875</v>
      </c>
      <c r="K127" s="5">
        <v>18</v>
      </c>
      <c r="L127" s="34">
        <f t="shared" si="13"/>
        <v>180.8699951171875</v>
      </c>
      <c r="M127" s="34">
        <v>174.6300048828125</v>
      </c>
      <c r="N127" s="5">
        <v>8</v>
      </c>
      <c r="O127" s="34">
        <f t="shared" si="14"/>
        <v>182.6300048828125</v>
      </c>
      <c r="P127" s="34">
        <f t="shared" si="15"/>
        <v>180.8699951171875</v>
      </c>
      <c r="Q127" s="34">
        <f t="shared" si="16"/>
        <v>68.722015173670499</v>
      </c>
    </row>
    <row r="128" spans="1:17" ht="60" x14ac:dyDescent="0.25">
      <c r="A128" s="5">
        <v>9</v>
      </c>
      <c r="B128" s="16" t="s">
        <v>887</v>
      </c>
      <c r="C128" s="16" t="s">
        <v>888</v>
      </c>
      <c r="D128" s="16">
        <v>2004</v>
      </c>
      <c r="E128" s="16">
        <v>2001</v>
      </c>
      <c r="F128" s="16" t="s">
        <v>889</v>
      </c>
      <c r="G128" s="16" t="s">
        <v>40</v>
      </c>
      <c r="H128" s="16" t="s">
        <v>706</v>
      </c>
      <c r="I128" s="16" t="s">
        <v>96</v>
      </c>
      <c r="J128" s="34">
        <v>182.92999267578125</v>
      </c>
      <c r="K128" s="5">
        <v>12</v>
      </c>
      <c r="L128" s="34">
        <f t="shared" si="13"/>
        <v>194.92999267578125</v>
      </c>
      <c r="M128" s="34">
        <v>176.85000610351562</v>
      </c>
      <c r="N128" s="5">
        <v>10</v>
      </c>
      <c r="O128" s="34">
        <f t="shared" si="14"/>
        <v>186.85000610351562</v>
      </c>
      <c r="P128" s="34">
        <f t="shared" si="15"/>
        <v>186.85000610351562</v>
      </c>
      <c r="Q128" s="34">
        <f t="shared" si="16"/>
        <v>74.300383789870523</v>
      </c>
    </row>
    <row r="129" spans="1:17" ht="105" x14ac:dyDescent="0.25">
      <c r="A129" s="5">
        <v>10</v>
      </c>
      <c r="B129" s="16" t="s">
        <v>890</v>
      </c>
      <c r="C129" s="16" t="s">
        <v>891</v>
      </c>
      <c r="D129" s="16">
        <v>2004</v>
      </c>
      <c r="E129" s="16">
        <v>2003</v>
      </c>
      <c r="F129" s="16" t="s">
        <v>892</v>
      </c>
      <c r="G129" s="16" t="s">
        <v>12</v>
      </c>
      <c r="H129" s="16" t="s">
        <v>82</v>
      </c>
      <c r="I129" s="16" t="s">
        <v>701</v>
      </c>
      <c r="J129" s="34">
        <v>181.66000366210937</v>
      </c>
      <c r="K129" s="5">
        <v>8</v>
      </c>
      <c r="L129" s="34">
        <f t="shared" si="13"/>
        <v>189.66000366210937</v>
      </c>
      <c r="M129" s="34">
        <v>171.33000183105469</v>
      </c>
      <c r="N129" s="5">
        <v>20</v>
      </c>
      <c r="O129" s="34">
        <f t="shared" si="14"/>
        <v>191.33000183105469</v>
      </c>
      <c r="P129" s="34">
        <f t="shared" si="15"/>
        <v>189.66000366210937</v>
      </c>
      <c r="Q129" s="34">
        <f t="shared" si="16"/>
        <v>76.921650243777663</v>
      </c>
    </row>
    <row r="130" spans="1:17" ht="30" x14ac:dyDescent="0.25">
      <c r="A130" s="5">
        <v>11</v>
      </c>
      <c r="B130" s="16" t="s">
        <v>893</v>
      </c>
      <c r="C130" s="16" t="s">
        <v>894</v>
      </c>
      <c r="D130" s="16">
        <v>2003</v>
      </c>
      <c r="E130" s="16">
        <v>2000</v>
      </c>
      <c r="F130" s="16" t="s">
        <v>879</v>
      </c>
      <c r="G130" s="16" t="s">
        <v>40</v>
      </c>
      <c r="H130" s="16" t="s">
        <v>41</v>
      </c>
      <c r="I130" s="16" t="s">
        <v>164</v>
      </c>
      <c r="J130" s="34">
        <v>187.60000610351562</v>
      </c>
      <c r="K130" s="5">
        <v>12</v>
      </c>
      <c r="L130" s="34">
        <f t="shared" si="13"/>
        <v>199.60000610351562</v>
      </c>
      <c r="M130" s="34">
        <v>197.52999877929687</v>
      </c>
      <c r="N130" s="5">
        <v>8</v>
      </c>
      <c r="O130" s="34">
        <f t="shared" si="14"/>
        <v>205.52999877929687</v>
      </c>
      <c r="P130" s="34">
        <f t="shared" si="15"/>
        <v>199.60000610351562</v>
      </c>
      <c r="Q130" s="34">
        <f t="shared" si="16"/>
        <v>86.194040844875758</v>
      </c>
    </row>
    <row r="131" spans="1:17" ht="105" x14ac:dyDescent="0.25">
      <c r="A131" s="5">
        <v>12</v>
      </c>
      <c r="B131" s="16" t="s">
        <v>895</v>
      </c>
      <c r="C131" s="16" t="s">
        <v>876</v>
      </c>
      <c r="D131" s="16">
        <v>2000</v>
      </c>
      <c r="E131" s="16">
        <v>2000</v>
      </c>
      <c r="F131" s="16" t="s">
        <v>874</v>
      </c>
      <c r="G131" s="16" t="s">
        <v>669</v>
      </c>
      <c r="H131" s="16" t="s">
        <v>670</v>
      </c>
      <c r="I131" s="16" t="s">
        <v>671</v>
      </c>
      <c r="J131" s="34"/>
      <c r="K131" s="5"/>
      <c r="L131" s="34" t="s">
        <v>864</v>
      </c>
      <c r="M131" s="34">
        <v>145.35000610351562</v>
      </c>
      <c r="N131" s="5">
        <v>56</v>
      </c>
      <c r="O131" s="34">
        <f t="shared" si="14"/>
        <v>201.35000610351562</v>
      </c>
      <c r="P131" s="34">
        <f t="shared" si="15"/>
        <v>201.35000610351562</v>
      </c>
      <c r="Q131" s="34">
        <f t="shared" si="16"/>
        <v>87.826503577915688</v>
      </c>
    </row>
    <row r="132" spans="1:17" ht="30" x14ac:dyDescent="0.25">
      <c r="A132" s="5">
        <v>13</v>
      </c>
      <c r="B132" s="16" t="s">
        <v>896</v>
      </c>
      <c r="C132" s="16" t="s">
        <v>897</v>
      </c>
      <c r="D132" s="16">
        <v>2004</v>
      </c>
      <c r="E132" s="16">
        <v>2004</v>
      </c>
      <c r="F132" s="16" t="s">
        <v>892</v>
      </c>
      <c r="G132" s="16" t="s">
        <v>12</v>
      </c>
      <c r="H132" s="16" t="s">
        <v>99</v>
      </c>
      <c r="I132" s="16" t="s">
        <v>312</v>
      </c>
      <c r="J132" s="34">
        <v>267.98001098632812</v>
      </c>
      <c r="K132" s="5">
        <v>108</v>
      </c>
      <c r="L132" s="34">
        <f t="shared" si="13"/>
        <v>375.98001098632812</v>
      </c>
      <c r="M132" s="34">
        <v>224.67999267578125</v>
      </c>
      <c r="N132" s="5">
        <v>54</v>
      </c>
      <c r="O132" s="34">
        <f t="shared" si="14"/>
        <v>278.67999267578125</v>
      </c>
      <c r="P132" s="34">
        <f t="shared" si="15"/>
        <v>278.67999267578125</v>
      </c>
      <c r="Q132" s="34">
        <f t="shared" si="16"/>
        <v>159.96268713545976</v>
      </c>
    </row>
    <row r="133" spans="1:17" ht="105" x14ac:dyDescent="0.25">
      <c r="A133" s="5">
        <v>14</v>
      </c>
      <c r="B133" s="16" t="s">
        <v>898</v>
      </c>
      <c r="C133" s="16" t="s">
        <v>899</v>
      </c>
      <c r="D133" s="16">
        <v>2004</v>
      </c>
      <c r="E133" s="16">
        <v>2002</v>
      </c>
      <c r="F133" s="16" t="s">
        <v>900</v>
      </c>
      <c r="G133" s="16" t="s">
        <v>12</v>
      </c>
      <c r="H133" s="16" t="s">
        <v>690</v>
      </c>
      <c r="I133" s="16" t="s">
        <v>691</v>
      </c>
      <c r="J133" s="34"/>
      <c r="K133" s="5"/>
      <c r="L133" s="34" t="s">
        <v>865</v>
      </c>
      <c r="M133" s="34">
        <v>216.05000305175781</v>
      </c>
      <c r="N133" s="5">
        <v>106</v>
      </c>
      <c r="O133" s="34">
        <f t="shared" si="14"/>
        <v>322.05000305175781</v>
      </c>
      <c r="P133" s="34">
        <f t="shared" si="15"/>
        <v>322.05000305175781</v>
      </c>
      <c r="Q133" s="34">
        <f t="shared" si="16"/>
        <v>200.41978751850945</v>
      </c>
    </row>
    <row r="134" spans="1:17" ht="30" x14ac:dyDescent="0.25">
      <c r="A134" s="5"/>
      <c r="B134" s="16" t="s">
        <v>901</v>
      </c>
      <c r="C134" s="16" t="s">
        <v>902</v>
      </c>
      <c r="D134" s="16">
        <v>1991</v>
      </c>
      <c r="E134" s="16">
        <v>1991</v>
      </c>
      <c r="F134" s="16" t="s">
        <v>869</v>
      </c>
      <c r="G134" s="16" t="s">
        <v>12</v>
      </c>
      <c r="H134" s="16" t="s">
        <v>723</v>
      </c>
      <c r="I134" s="16" t="s">
        <v>724</v>
      </c>
      <c r="J134" s="34"/>
      <c r="K134" s="5"/>
      <c r="L134" s="34" t="s">
        <v>864</v>
      </c>
      <c r="M134" s="34"/>
      <c r="N134" s="5"/>
      <c r="O134" s="34" t="s">
        <v>864</v>
      </c>
      <c r="P134" s="34"/>
      <c r="Q134" s="34" t="str">
        <f t="shared" si="16"/>
        <v/>
      </c>
    </row>
    <row r="135" spans="1:17" ht="60" x14ac:dyDescent="0.25">
      <c r="A135" s="5"/>
      <c r="B135" s="16" t="s">
        <v>903</v>
      </c>
      <c r="C135" s="16" t="s">
        <v>884</v>
      </c>
      <c r="D135" s="16">
        <v>2003</v>
      </c>
      <c r="E135" s="16">
        <v>2003</v>
      </c>
      <c r="F135" s="16" t="s">
        <v>885</v>
      </c>
      <c r="G135" s="16" t="s">
        <v>12</v>
      </c>
      <c r="H135" s="16" t="s">
        <v>50</v>
      </c>
      <c r="I135" s="16" t="s">
        <v>127</v>
      </c>
      <c r="J135" s="34"/>
      <c r="K135" s="5"/>
      <c r="L135" s="34" t="s">
        <v>864</v>
      </c>
      <c r="M135" s="34"/>
      <c r="N135" s="5"/>
      <c r="O135" s="34" t="s">
        <v>864</v>
      </c>
      <c r="P135" s="34"/>
      <c r="Q135" s="34" t="str">
        <f t="shared" si="16"/>
        <v/>
      </c>
    </row>
    <row r="137" spans="1:17" ht="18.75" x14ac:dyDescent="0.25">
      <c r="A137" s="20" t="s">
        <v>904</v>
      </c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7" x14ac:dyDescent="0.25">
      <c r="A138" s="25" t="s">
        <v>855</v>
      </c>
      <c r="B138" s="25" t="s">
        <v>1</v>
      </c>
      <c r="C138" s="25" t="s">
        <v>2</v>
      </c>
      <c r="D138" s="25" t="s">
        <v>507</v>
      </c>
      <c r="E138" s="25" t="s">
        <v>508</v>
      </c>
      <c r="F138" s="25" t="s">
        <v>3</v>
      </c>
      <c r="G138" s="25" t="s">
        <v>4</v>
      </c>
      <c r="H138" s="25" t="s">
        <v>5</v>
      </c>
      <c r="I138" s="25" t="s">
        <v>6</v>
      </c>
      <c r="J138" s="27" t="s">
        <v>857</v>
      </c>
      <c r="K138" s="28"/>
      <c r="L138" s="29"/>
      <c r="M138" s="27" t="s">
        <v>861</v>
      </c>
      <c r="N138" s="28"/>
      <c r="O138" s="29"/>
      <c r="P138" s="25" t="s">
        <v>862</v>
      </c>
      <c r="Q138" s="25" t="s">
        <v>863</v>
      </c>
    </row>
    <row r="139" spans="1:17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30" t="s">
        <v>858</v>
      </c>
      <c r="K139" s="30" t="s">
        <v>859</v>
      </c>
      <c r="L139" s="30" t="s">
        <v>860</v>
      </c>
      <c r="M139" s="30" t="s">
        <v>858</v>
      </c>
      <c r="N139" s="30" t="s">
        <v>859</v>
      </c>
      <c r="O139" s="30" t="s">
        <v>860</v>
      </c>
      <c r="P139" s="26"/>
      <c r="Q139" s="26"/>
    </row>
    <row r="140" spans="1:17" ht="45" x14ac:dyDescent="0.25">
      <c r="A140" s="31">
        <v>1</v>
      </c>
      <c r="B140" s="32" t="s">
        <v>240</v>
      </c>
      <c r="C140" s="32">
        <v>1997</v>
      </c>
      <c r="D140" s="32">
        <v>1997</v>
      </c>
      <c r="E140" s="32">
        <v>1997</v>
      </c>
      <c r="F140" s="32" t="s">
        <v>64</v>
      </c>
      <c r="G140" s="32" t="s">
        <v>12</v>
      </c>
      <c r="H140" s="32" t="s">
        <v>192</v>
      </c>
      <c r="I140" s="32" t="s">
        <v>193</v>
      </c>
      <c r="J140" s="33">
        <v>106.41000366210937</v>
      </c>
      <c r="K140" s="31">
        <v>2</v>
      </c>
      <c r="L140" s="33">
        <f t="shared" ref="L140:L186" si="17">J140+K140</f>
        <v>108.41000366210937</v>
      </c>
      <c r="M140" s="33">
        <v>101.47000122070312</v>
      </c>
      <c r="N140" s="31">
        <v>0</v>
      </c>
      <c r="O140" s="33">
        <f t="shared" ref="O140:O186" si="18">M140+N140</f>
        <v>101.47000122070312</v>
      </c>
      <c r="P140" s="33">
        <f t="shared" ref="P140:P186" si="19">MIN(O140,L140)</f>
        <v>101.47000122070312</v>
      </c>
      <c r="Q140" s="33">
        <f t="shared" ref="Q140:Q186" si="20">IF( AND(ISNUMBER(P$140),ISNUMBER(P140)),(P140-P$140)/P$140*100,"")</f>
        <v>0</v>
      </c>
    </row>
    <row r="141" spans="1:17" ht="60" x14ac:dyDescent="0.25">
      <c r="A141" s="5">
        <v>2</v>
      </c>
      <c r="B141" s="16" t="s">
        <v>437</v>
      </c>
      <c r="C141" s="16">
        <v>2001</v>
      </c>
      <c r="D141" s="16">
        <v>2001</v>
      </c>
      <c r="E141" s="16">
        <v>2001</v>
      </c>
      <c r="F141" s="16" t="s">
        <v>85</v>
      </c>
      <c r="G141" s="16" t="s">
        <v>40</v>
      </c>
      <c r="H141" s="16" t="s">
        <v>438</v>
      </c>
      <c r="I141" s="16" t="s">
        <v>318</v>
      </c>
      <c r="J141" s="34">
        <v>103.31999969482422</v>
      </c>
      <c r="K141" s="5">
        <v>0</v>
      </c>
      <c r="L141" s="34">
        <f t="shared" si="17"/>
        <v>103.31999969482422</v>
      </c>
      <c r="M141" s="34">
        <v>105.69000244140625</v>
      </c>
      <c r="N141" s="5">
        <v>0</v>
      </c>
      <c r="O141" s="34">
        <f t="shared" si="18"/>
        <v>105.69000244140625</v>
      </c>
      <c r="P141" s="34">
        <f t="shared" si="19"/>
        <v>103.31999969482422</v>
      </c>
      <c r="Q141" s="34">
        <f t="shared" si="20"/>
        <v>1.8231974493596783</v>
      </c>
    </row>
    <row r="142" spans="1:17" ht="45" x14ac:dyDescent="0.25">
      <c r="A142" s="5">
        <v>3</v>
      </c>
      <c r="B142" s="16" t="s">
        <v>251</v>
      </c>
      <c r="C142" s="16">
        <v>1999</v>
      </c>
      <c r="D142" s="16">
        <v>1999</v>
      </c>
      <c r="E142" s="16">
        <v>1999</v>
      </c>
      <c r="F142" s="16" t="s">
        <v>85</v>
      </c>
      <c r="G142" s="16" t="s">
        <v>12</v>
      </c>
      <c r="H142" s="16" t="s">
        <v>244</v>
      </c>
      <c r="I142" s="16" t="s">
        <v>252</v>
      </c>
      <c r="J142" s="34">
        <v>109.08999633789063</v>
      </c>
      <c r="K142" s="5">
        <v>0</v>
      </c>
      <c r="L142" s="34">
        <f t="shared" si="17"/>
        <v>109.08999633789063</v>
      </c>
      <c r="M142" s="34">
        <v>103.98999786376953</v>
      </c>
      <c r="N142" s="5">
        <v>2</v>
      </c>
      <c r="O142" s="34">
        <f t="shared" si="18"/>
        <v>105.98999786376953</v>
      </c>
      <c r="P142" s="34">
        <f t="shared" si="19"/>
        <v>105.98999786376953</v>
      </c>
      <c r="Q142" s="34">
        <f t="shared" si="20"/>
        <v>4.4545152150290726</v>
      </c>
    </row>
    <row r="143" spans="1:17" ht="75" x14ac:dyDescent="0.25">
      <c r="A143" s="5">
        <v>4</v>
      </c>
      <c r="B143" s="16" t="s">
        <v>356</v>
      </c>
      <c r="C143" s="16">
        <v>2001</v>
      </c>
      <c r="D143" s="16">
        <v>2001</v>
      </c>
      <c r="E143" s="16">
        <v>2001</v>
      </c>
      <c r="F143" s="16" t="s">
        <v>85</v>
      </c>
      <c r="G143" s="16" t="s">
        <v>12</v>
      </c>
      <c r="H143" s="16" t="s">
        <v>357</v>
      </c>
      <c r="I143" s="16" t="s">
        <v>358</v>
      </c>
      <c r="J143" s="34">
        <v>111.38999938964844</v>
      </c>
      <c r="K143" s="5">
        <v>0</v>
      </c>
      <c r="L143" s="34">
        <f t="shared" si="17"/>
        <v>111.38999938964844</v>
      </c>
      <c r="M143" s="34">
        <v>107.58000183105469</v>
      </c>
      <c r="N143" s="5">
        <v>0</v>
      </c>
      <c r="O143" s="34">
        <f t="shared" si="18"/>
        <v>107.58000183105469</v>
      </c>
      <c r="P143" s="34">
        <f t="shared" si="19"/>
        <v>107.58000183105469</v>
      </c>
      <c r="Q143" s="34">
        <f t="shared" si="20"/>
        <v>6.0214847115867842</v>
      </c>
    </row>
    <row r="144" spans="1:17" ht="45" x14ac:dyDescent="0.25">
      <c r="A144" s="5">
        <v>5</v>
      </c>
      <c r="B144" s="16" t="s">
        <v>345</v>
      </c>
      <c r="C144" s="16">
        <v>1998</v>
      </c>
      <c r="D144" s="16">
        <v>1998</v>
      </c>
      <c r="E144" s="16">
        <v>1998</v>
      </c>
      <c r="F144" s="16" t="s">
        <v>85</v>
      </c>
      <c r="G144" s="16" t="s">
        <v>40</v>
      </c>
      <c r="H144" s="16" t="s">
        <v>346</v>
      </c>
      <c r="I144" s="16" t="s">
        <v>347</v>
      </c>
      <c r="J144" s="34">
        <v>112.65000152587891</v>
      </c>
      <c r="K144" s="5">
        <v>2</v>
      </c>
      <c r="L144" s="34">
        <f t="shared" si="17"/>
        <v>114.65000152587891</v>
      </c>
      <c r="M144" s="34">
        <v>109.45999908447266</v>
      </c>
      <c r="N144" s="5">
        <v>2</v>
      </c>
      <c r="O144" s="34">
        <f t="shared" si="18"/>
        <v>111.45999908447266</v>
      </c>
      <c r="P144" s="34">
        <f t="shared" si="19"/>
        <v>111.45999908447266</v>
      </c>
      <c r="Q144" s="34">
        <f t="shared" si="20"/>
        <v>9.8452722416359375</v>
      </c>
    </row>
    <row r="145" spans="1:17" ht="120" x14ac:dyDescent="0.25">
      <c r="A145" s="5">
        <v>6</v>
      </c>
      <c r="B145" s="16" t="s">
        <v>476</v>
      </c>
      <c r="C145" s="16">
        <v>2000</v>
      </c>
      <c r="D145" s="16">
        <v>2000</v>
      </c>
      <c r="E145" s="16">
        <v>2000</v>
      </c>
      <c r="F145" s="16" t="s">
        <v>64</v>
      </c>
      <c r="G145" s="16" t="s">
        <v>477</v>
      </c>
      <c r="H145" s="16" t="s">
        <v>478</v>
      </c>
      <c r="I145" s="16" t="s">
        <v>479</v>
      </c>
      <c r="J145" s="34">
        <v>112.45999908447266</v>
      </c>
      <c r="K145" s="5">
        <v>0</v>
      </c>
      <c r="L145" s="34">
        <f t="shared" si="17"/>
        <v>112.45999908447266</v>
      </c>
      <c r="M145" s="34">
        <v>114.77999877929687</v>
      </c>
      <c r="N145" s="5">
        <v>0</v>
      </c>
      <c r="O145" s="34">
        <f t="shared" si="18"/>
        <v>114.77999877929687</v>
      </c>
      <c r="P145" s="34">
        <f t="shared" si="19"/>
        <v>112.45999908447266</v>
      </c>
      <c r="Q145" s="34">
        <f t="shared" si="20"/>
        <v>10.830785189275449</v>
      </c>
    </row>
    <row r="146" spans="1:17" ht="90" x14ac:dyDescent="0.25">
      <c r="A146" s="5">
        <v>7</v>
      </c>
      <c r="B146" s="16" t="s">
        <v>422</v>
      </c>
      <c r="C146" s="16">
        <v>2001</v>
      </c>
      <c r="D146" s="16">
        <v>2001</v>
      </c>
      <c r="E146" s="16">
        <v>2001</v>
      </c>
      <c r="F146" s="16">
        <v>1</v>
      </c>
      <c r="G146" s="16" t="s">
        <v>40</v>
      </c>
      <c r="H146" s="16" t="s">
        <v>419</v>
      </c>
      <c r="I146" s="16" t="s">
        <v>420</v>
      </c>
      <c r="J146" s="34">
        <v>117.33999633789062</v>
      </c>
      <c r="K146" s="5">
        <v>0</v>
      </c>
      <c r="L146" s="34">
        <f t="shared" si="17"/>
        <v>117.33999633789062</v>
      </c>
      <c r="M146" s="34">
        <v>115.97000122070312</v>
      </c>
      <c r="N146" s="5">
        <v>0</v>
      </c>
      <c r="O146" s="34">
        <f t="shared" si="18"/>
        <v>115.97000122070312</v>
      </c>
      <c r="P146" s="34">
        <f t="shared" si="19"/>
        <v>115.97000122070312</v>
      </c>
      <c r="Q146" s="34">
        <f t="shared" si="20"/>
        <v>14.28993774077292</v>
      </c>
    </row>
    <row r="147" spans="1:17" ht="30" x14ac:dyDescent="0.25">
      <c r="A147" s="5">
        <v>8</v>
      </c>
      <c r="B147" s="16" t="s">
        <v>122</v>
      </c>
      <c r="C147" s="16">
        <v>1988</v>
      </c>
      <c r="D147" s="16">
        <v>1988</v>
      </c>
      <c r="E147" s="16">
        <v>1988</v>
      </c>
      <c r="F147" s="16">
        <v>2</v>
      </c>
      <c r="G147" s="16" t="s">
        <v>12</v>
      </c>
      <c r="H147" s="16" t="s">
        <v>60</v>
      </c>
      <c r="I147" s="16" t="s">
        <v>120</v>
      </c>
      <c r="J147" s="34">
        <v>121.90000152587891</v>
      </c>
      <c r="K147" s="5">
        <v>2</v>
      </c>
      <c r="L147" s="34">
        <f t="shared" si="17"/>
        <v>123.90000152587891</v>
      </c>
      <c r="M147" s="34">
        <v>116.76000213623047</v>
      </c>
      <c r="N147" s="5">
        <v>0</v>
      </c>
      <c r="O147" s="34">
        <f t="shared" si="18"/>
        <v>116.76000213623047</v>
      </c>
      <c r="P147" s="34">
        <f t="shared" si="19"/>
        <v>116.76000213623047</v>
      </c>
      <c r="Q147" s="34">
        <f t="shared" si="20"/>
        <v>15.068493871672187</v>
      </c>
    </row>
    <row r="148" spans="1:17" x14ac:dyDescent="0.25">
      <c r="A148" s="5">
        <v>9</v>
      </c>
      <c r="B148" s="16" t="s">
        <v>287</v>
      </c>
      <c r="C148" s="16">
        <v>1993</v>
      </c>
      <c r="D148" s="16">
        <v>1993</v>
      </c>
      <c r="E148" s="16">
        <v>1993</v>
      </c>
      <c r="F148" s="16" t="s">
        <v>85</v>
      </c>
      <c r="G148" s="16" t="s">
        <v>12</v>
      </c>
      <c r="H148" s="16" t="s">
        <v>99</v>
      </c>
      <c r="I148" s="16" t="s">
        <v>110</v>
      </c>
      <c r="J148" s="34">
        <v>117.77999877929687</v>
      </c>
      <c r="K148" s="5">
        <v>0</v>
      </c>
      <c r="L148" s="34">
        <f t="shared" si="17"/>
        <v>117.77999877929687</v>
      </c>
      <c r="M148" s="34">
        <v>118.41999816894531</v>
      </c>
      <c r="N148" s="5">
        <v>2</v>
      </c>
      <c r="O148" s="34">
        <f t="shared" si="18"/>
        <v>120.41999816894531</v>
      </c>
      <c r="P148" s="34">
        <f t="shared" si="19"/>
        <v>117.77999877929687</v>
      </c>
      <c r="Q148" s="34">
        <f t="shared" si="20"/>
        <v>16.073713769962968</v>
      </c>
    </row>
    <row r="149" spans="1:17" x14ac:dyDescent="0.25">
      <c r="A149" s="5">
        <v>10</v>
      </c>
      <c r="B149" s="16" t="s">
        <v>401</v>
      </c>
      <c r="C149" s="16">
        <v>1974</v>
      </c>
      <c r="D149" s="16">
        <v>1974</v>
      </c>
      <c r="E149" s="16">
        <v>1974</v>
      </c>
      <c r="F149" s="16" t="s">
        <v>85</v>
      </c>
      <c r="G149" s="16" t="s">
        <v>12</v>
      </c>
      <c r="H149" s="16" t="s">
        <v>24</v>
      </c>
      <c r="I149" s="16" t="s">
        <v>25</v>
      </c>
      <c r="J149" s="34">
        <v>120.84999847412109</v>
      </c>
      <c r="K149" s="5">
        <v>0</v>
      </c>
      <c r="L149" s="34">
        <f t="shared" si="17"/>
        <v>120.84999847412109</v>
      </c>
      <c r="M149" s="34">
        <v>118.11000061035156</v>
      </c>
      <c r="N149" s="5">
        <v>0</v>
      </c>
      <c r="O149" s="34">
        <f t="shared" si="18"/>
        <v>118.11000061035156</v>
      </c>
      <c r="P149" s="34">
        <f t="shared" si="19"/>
        <v>118.11000061035156</v>
      </c>
      <c r="Q149" s="34">
        <f t="shared" si="20"/>
        <v>16.398934847212111</v>
      </c>
    </row>
    <row r="150" spans="1:17" ht="30" x14ac:dyDescent="0.25">
      <c r="A150" s="5">
        <v>11</v>
      </c>
      <c r="B150" s="16" t="s">
        <v>352</v>
      </c>
      <c r="C150" s="16">
        <v>1985</v>
      </c>
      <c r="D150" s="16">
        <v>1985</v>
      </c>
      <c r="E150" s="16">
        <v>1985</v>
      </c>
      <c r="F150" s="16" t="s">
        <v>64</v>
      </c>
      <c r="G150" s="16" t="s">
        <v>12</v>
      </c>
      <c r="H150" s="16" t="s">
        <v>56</v>
      </c>
      <c r="I150" s="16" t="s">
        <v>66</v>
      </c>
      <c r="J150" s="34">
        <v>120.87000274658203</v>
      </c>
      <c r="K150" s="5">
        <v>0</v>
      </c>
      <c r="L150" s="34">
        <f t="shared" si="17"/>
        <v>120.87000274658203</v>
      </c>
      <c r="M150" s="34">
        <v>122.65000152587891</v>
      </c>
      <c r="N150" s="5">
        <v>4</v>
      </c>
      <c r="O150" s="34">
        <f t="shared" si="18"/>
        <v>126.65000152587891</v>
      </c>
      <c r="P150" s="34">
        <f t="shared" si="19"/>
        <v>120.87000274658203</v>
      </c>
      <c r="Q150" s="34">
        <f t="shared" si="20"/>
        <v>19.118952687979949</v>
      </c>
    </row>
    <row r="151" spans="1:17" ht="30" x14ac:dyDescent="0.25">
      <c r="A151" s="5">
        <v>12</v>
      </c>
      <c r="B151" s="16" t="s">
        <v>471</v>
      </c>
      <c r="C151" s="16">
        <v>1997</v>
      </c>
      <c r="D151" s="16">
        <v>1997</v>
      </c>
      <c r="E151" s="16">
        <v>1997</v>
      </c>
      <c r="F151" s="16" t="s">
        <v>85</v>
      </c>
      <c r="G151" s="16" t="s">
        <v>12</v>
      </c>
      <c r="H151" s="16" t="s">
        <v>244</v>
      </c>
      <c r="I151" s="16" t="s">
        <v>472</v>
      </c>
      <c r="J151" s="34">
        <v>118.26000213623047</v>
      </c>
      <c r="K151" s="5">
        <v>4</v>
      </c>
      <c r="L151" s="34">
        <f t="shared" si="17"/>
        <v>122.26000213623047</v>
      </c>
      <c r="M151" s="34"/>
      <c r="N151" s="5"/>
      <c r="O151" s="34" t="s">
        <v>864</v>
      </c>
      <c r="P151" s="34">
        <f t="shared" si="19"/>
        <v>122.26000213623047</v>
      </c>
      <c r="Q151" s="34">
        <f t="shared" si="20"/>
        <v>20.488815083689502</v>
      </c>
    </row>
    <row r="152" spans="1:17" ht="45" x14ac:dyDescent="0.25">
      <c r="A152" s="5">
        <v>13</v>
      </c>
      <c r="B152" s="16" t="s">
        <v>412</v>
      </c>
      <c r="C152" s="16">
        <v>1971</v>
      </c>
      <c r="D152" s="16">
        <v>1971</v>
      </c>
      <c r="E152" s="16">
        <v>1971</v>
      </c>
      <c r="F152" s="16" t="s">
        <v>64</v>
      </c>
      <c r="G152" s="16" t="s">
        <v>12</v>
      </c>
      <c r="H152" s="16" t="s">
        <v>136</v>
      </c>
      <c r="I152" s="16" t="s">
        <v>137</v>
      </c>
      <c r="J152" s="34">
        <v>123.66000366210937</v>
      </c>
      <c r="K152" s="5">
        <v>0</v>
      </c>
      <c r="L152" s="34">
        <f t="shared" si="17"/>
        <v>123.66000366210937</v>
      </c>
      <c r="M152" s="34">
        <v>120.76000213623047</v>
      </c>
      <c r="N152" s="5">
        <v>2</v>
      </c>
      <c r="O152" s="34">
        <f t="shared" si="18"/>
        <v>122.76000213623047</v>
      </c>
      <c r="P152" s="34">
        <f t="shared" si="19"/>
        <v>122.76000213623047</v>
      </c>
      <c r="Q152" s="34">
        <f t="shared" si="20"/>
        <v>20.981571557509255</v>
      </c>
    </row>
    <row r="153" spans="1:17" ht="60" x14ac:dyDescent="0.25">
      <c r="A153" s="5">
        <v>14</v>
      </c>
      <c r="B153" s="16" t="s">
        <v>106</v>
      </c>
      <c r="C153" s="16">
        <v>2003</v>
      </c>
      <c r="D153" s="16">
        <v>2003</v>
      </c>
      <c r="E153" s="16">
        <v>2003</v>
      </c>
      <c r="F153" s="16">
        <v>2</v>
      </c>
      <c r="G153" s="16" t="s">
        <v>40</v>
      </c>
      <c r="H153" s="16" t="s">
        <v>107</v>
      </c>
      <c r="I153" s="16" t="s">
        <v>96</v>
      </c>
      <c r="J153" s="34">
        <v>123.88999938964844</v>
      </c>
      <c r="K153" s="5">
        <v>0</v>
      </c>
      <c r="L153" s="34">
        <f t="shared" si="17"/>
        <v>123.88999938964844</v>
      </c>
      <c r="M153" s="34">
        <v>125.48999786376953</v>
      </c>
      <c r="N153" s="5">
        <v>4</v>
      </c>
      <c r="O153" s="34">
        <f t="shared" si="18"/>
        <v>129.48999786376953</v>
      </c>
      <c r="P153" s="34">
        <f t="shared" si="19"/>
        <v>123.88999938964844</v>
      </c>
      <c r="Q153" s="34">
        <f t="shared" si="20"/>
        <v>22.095198481549751</v>
      </c>
    </row>
    <row r="154" spans="1:17" ht="30" x14ac:dyDescent="0.25">
      <c r="A154" s="5">
        <v>15</v>
      </c>
      <c r="B154" s="16" t="s">
        <v>183</v>
      </c>
      <c r="C154" s="16">
        <v>1978</v>
      </c>
      <c r="D154" s="16">
        <v>1978</v>
      </c>
      <c r="E154" s="16">
        <v>1978</v>
      </c>
      <c r="F154" s="16">
        <v>1</v>
      </c>
      <c r="G154" s="16" t="s">
        <v>12</v>
      </c>
      <c r="H154" s="16" t="s">
        <v>60</v>
      </c>
      <c r="I154" s="16" t="s">
        <v>120</v>
      </c>
      <c r="J154" s="34">
        <v>130.91000366210937</v>
      </c>
      <c r="K154" s="5">
        <v>2</v>
      </c>
      <c r="L154" s="34">
        <f t="shared" si="17"/>
        <v>132.91000366210937</v>
      </c>
      <c r="M154" s="34">
        <v>126.62000274658203</v>
      </c>
      <c r="N154" s="5">
        <v>2</v>
      </c>
      <c r="O154" s="34">
        <f t="shared" si="18"/>
        <v>128.62000274658203</v>
      </c>
      <c r="P154" s="34">
        <f t="shared" si="19"/>
        <v>128.62000274658203</v>
      </c>
      <c r="Q154" s="34">
        <f t="shared" si="20"/>
        <v>26.756678032186166</v>
      </c>
    </row>
    <row r="155" spans="1:17" ht="45" x14ac:dyDescent="0.25">
      <c r="A155" s="5">
        <v>16</v>
      </c>
      <c r="B155" s="16" t="s">
        <v>291</v>
      </c>
      <c r="C155" s="16">
        <v>1993</v>
      </c>
      <c r="D155" s="16">
        <v>1993</v>
      </c>
      <c r="E155" s="16">
        <v>1993</v>
      </c>
      <c r="F155" s="16">
        <v>1</v>
      </c>
      <c r="G155" s="16" t="s">
        <v>12</v>
      </c>
      <c r="H155" s="16" t="s">
        <v>136</v>
      </c>
      <c r="I155" s="16" t="s">
        <v>137</v>
      </c>
      <c r="J155" s="34">
        <v>132.50999450683594</v>
      </c>
      <c r="K155" s="5">
        <v>2</v>
      </c>
      <c r="L155" s="34">
        <f t="shared" si="17"/>
        <v>134.50999450683594</v>
      </c>
      <c r="M155" s="34">
        <v>128.86000061035156</v>
      </c>
      <c r="N155" s="5">
        <v>0</v>
      </c>
      <c r="O155" s="34">
        <f t="shared" si="18"/>
        <v>128.86000061035156</v>
      </c>
      <c r="P155" s="34">
        <f t="shared" si="19"/>
        <v>128.86000061035156</v>
      </c>
      <c r="Q155" s="34">
        <f t="shared" si="20"/>
        <v>26.993199034336861</v>
      </c>
    </row>
    <row r="156" spans="1:17" ht="30" x14ac:dyDescent="0.25">
      <c r="A156" s="5">
        <v>17</v>
      </c>
      <c r="B156" s="16" t="s">
        <v>414</v>
      </c>
      <c r="C156" s="16">
        <v>1996</v>
      </c>
      <c r="D156" s="16">
        <v>1996</v>
      </c>
      <c r="E156" s="16">
        <v>1996</v>
      </c>
      <c r="F156" s="16" t="s">
        <v>85</v>
      </c>
      <c r="G156" s="16" t="s">
        <v>12</v>
      </c>
      <c r="H156" s="16" t="s">
        <v>56</v>
      </c>
      <c r="I156" s="16" t="s">
        <v>86</v>
      </c>
      <c r="J156" s="34">
        <v>130.83000183105469</v>
      </c>
      <c r="K156" s="5">
        <v>0</v>
      </c>
      <c r="L156" s="34">
        <f t="shared" si="17"/>
        <v>130.83000183105469</v>
      </c>
      <c r="M156" s="34">
        <v>128.96000671386719</v>
      </c>
      <c r="N156" s="5">
        <v>0</v>
      </c>
      <c r="O156" s="34">
        <f t="shared" si="18"/>
        <v>128.96000671386719</v>
      </c>
      <c r="P156" s="34">
        <f t="shared" si="19"/>
        <v>128.96000671386719</v>
      </c>
      <c r="Q156" s="34">
        <f t="shared" si="20"/>
        <v>27.09175634419449</v>
      </c>
    </row>
    <row r="157" spans="1:17" ht="45" x14ac:dyDescent="0.25">
      <c r="A157" s="5">
        <v>18</v>
      </c>
      <c r="B157" s="16" t="s">
        <v>460</v>
      </c>
      <c r="C157" s="16">
        <v>1984</v>
      </c>
      <c r="D157" s="16">
        <v>1984</v>
      </c>
      <c r="E157" s="16">
        <v>1984</v>
      </c>
      <c r="F157" s="16">
        <v>1</v>
      </c>
      <c r="G157" s="16" t="s">
        <v>12</v>
      </c>
      <c r="H157" s="16" t="s">
        <v>136</v>
      </c>
      <c r="I157" s="16" t="s">
        <v>137</v>
      </c>
      <c r="J157" s="34">
        <v>128.44000244140625</v>
      </c>
      <c r="K157" s="5">
        <v>4</v>
      </c>
      <c r="L157" s="34">
        <f t="shared" si="17"/>
        <v>132.44000244140625</v>
      </c>
      <c r="M157" s="34">
        <v>123.38999938964844</v>
      </c>
      <c r="N157" s="5">
        <v>6</v>
      </c>
      <c r="O157" s="34">
        <f t="shared" si="18"/>
        <v>129.38999938964844</v>
      </c>
      <c r="P157" s="34">
        <f t="shared" si="19"/>
        <v>129.38999938964844</v>
      </c>
      <c r="Q157" s="34">
        <f t="shared" si="20"/>
        <v>27.515519693567072</v>
      </c>
    </row>
    <row r="158" spans="1:17" ht="30" x14ac:dyDescent="0.25">
      <c r="A158" s="5">
        <v>19</v>
      </c>
      <c r="B158" s="16" t="s">
        <v>293</v>
      </c>
      <c r="C158" s="16">
        <v>1978</v>
      </c>
      <c r="D158" s="16">
        <v>1978</v>
      </c>
      <c r="E158" s="16">
        <v>1978</v>
      </c>
      <c r="F158" s="16" t="s">
        <v>85</v>
      </c>
      <c r="G158" s="16" t="s">
        <v>12</v>
      </c>
      <c r="H158" s="16" t="s">
        <v>74</v>
      </c>
      <c r="I158" s="16" t="s">
        <v>75</v>
      </c>
      <c r="J158" s="34">
        <v>131.46000671386719</v>
      </c>
      <c r="K158" s="5">
        <v>0</v>
      </c>
      <c r="L158" s="34">
        <f t="shared" si="17"/>
        <v>131.46000671386719</v>
      </c>
      <c r="M158" s="34">
        <v>129.08000183105469</v>
      </c>
      <c r="N158" s="5">
        <v>2</v>
      </c>
      <c r="O158" s="34">
        <f t="shared" si="18"/>
        <v>131.08000183105469</v>
      </c>
      <c r="P158" s="34">
        <f t="shared" si="19"/>
        <v>131.08000183105469</v>
      </c>
      <c r="Q158" s="34">
        <f t="shared" si="20"/>
        <v>29.181038981115314</v>
      </c>
    </row>
    <row r="159" spans="1:17" ht="30" x14ac:dyDescent="0.25">
      <c r="A159" s="5">
        <v>20</v>
      </c>
      <c r="B159" s="16" t="s">
        <v>257</v>
      </c>
      <c r="C159" s="16">
        <v>1984</v>
      </c>
      <c r="D159" s="16">
        <v>1984</v>
      </c>
      <c r="E159" s="16">
        <v>1984</v>
      </c>
      <c r="F159" s="16">
        <v>1</v>
      </c>
      <c r="G159" s="16" t="s">
        <v>12</v>
      </c>
      <c r="H159" s="16" t="s">
        <v>60</v>
      </c>
      <c r="I159" s="16" t="s">
        <v>120</v>
      </c>
      <c r="J159" s="34">
        <v>143.17999267578125</v>
      </c>
      <c r="K159" s="5">
        <v>0</v>
      </c>
      <c r="L159" s="34">
        <f t="shared" si="17"/>
        <v>143.17999267578125</v>
      </c>
      <c r="M159" s="34">
        <v>131.96000671386719</v>
      </c>
      <c r="N159" s="5">
        <v>0</v>
      </c>
      <c r="O159" s="34">
        <f t="shared" si="18"/>
        <v>131.96000671386719</v>
      </c>
      <c r="P159" s="34">
        <f t="shared" si="19"/>
        <v>131.96000671386719</v>
      </c>
      <c r="Q159" s="34">
        <f t="shared" si="20"/>
        <v>30.048295187113023</v>
      </c>
    </row>
    <row r="160" spans="1:17" ht="30" x14ac:dyDescent="0.25">
      <c r="A160" s="5">
        <v>21</v>
      </c>
      <c r="B160" s="16" t="s">
        <v>281</v>
      </c>
      <c r="C160" s="16">
        <v>1987</v>
      </c>
      <c r="D160" s="16">
        <v>1987</v>
      </c>
      <c r="E160" s="16">
        <v>1987</v>
      </c>
      <c r="F160" s="16" t="s">
        <v>282</v>
      </c>
      <c r="G160" s="16" t="s">
        <v>12</v>
      </c>
      <c r="H160" s="16" t="s">
        <v>192</v>
      </c>
      <c r="I160" s="16" t="s">
        <v>283</v>
      </c>
      <c r="J160" s="34">
        <v>133.30999755859375</v>
      </c>
      <c r="K160" s="5">
        <v>0</v>
      </c>
      <c r="L160" s="34">
        <f t="shared" si="17"/>
        <v>133.30999755859375</v>
      </c>
      <c r="M160" s="34"/>
      <c r="N160" s="5"/>
      <c r="O160" s="34" t="s">
        <v>864</v>
      </c>
      <c r="P160" s="34">
        <f t="shared" si="19"/>
        <v>133.30999755859375</v>
      </c>
      <c r="Q160" s="34">
        <f t="shared" si="20"/>
        <v>31.378728643785852</v>
      </c>
    </row>
    <row r="161" spans="1:17" ht="30" x14ac:dyDescent="0.25">
      <c r="A161" s="5">
        <v>22</v>
      </c>
      <c r="B161" s="16" t="s">
        <v>338</v>
      </c>
      <c r="C161" s="16">
        <v>1998</v>
      </c>
      <c r="D161" s="16">
        <v>1998</v>
      </c>
      <c r="E161" s="16">
        <v>1998</v>
      </c>
      <c r="F161" s="16" t="s">
        <v>85</v>
      </c>
      <c r="G161" s="16" t="s">
        <v>12</v>
      </c>
      <c r="H161" s="16" t="s">
        <v>99</v>
      </c>
      <c r="I161" s="16" t="s">
        <v>339</v>
      </c>
      <c r="J161" s="34">
        <v>134.05000305175781</v>
      </c>
      <c r="K161" s="5">
        <v>0</v>
      </c>
      <c r="L161" s="34">
        <f t="shared" si="17"/>
        <v>134.05000305175781</v>
      </c>
      <c r="M161" s="34">
        <v>132.6300048828125</v>
      </c>
      <c r="N161" s="5">
        <v>2</v>
      </c>
      <c r="O161" s="34">
        <f t="shared" si="18"/>
        <v>134.6300048828125</v>
      </c>
      <c r="P161" s="34">
        <f t="shared" si="19"/>
        <v>134.05000305175781</v>
      </c>
      <c r="Q161" s="34">
        <f t="shared" si="20"/>
        <v>32.108013638623397</v>
      </c>
    </row>
    <row r="162" spans="1:17" ht="45" x14ac:dyDescent="0.25">
      <c r="A162" s="5">
        <v>23</v>
      </c>
      <c r="B162" s="16" t="s">
        <v>271</v>
      </c>
      <c r="C162" s="16">
        <v>2005</v>
      </c>
      <c r="D162" s="16">
        <v>2005</v>
      </c>
      <c r="E162" s="16">
        <v>2005</v>
      </c>
      <c r="F162" s="16" t="s">
        <v>17</v>
      </c>
      <c r="G162" s="16" t="s">
        <v>18</v>
      </c>
      <c r="H162" s="16" t="s">
        <v>19</v>
      </c>
      <c r="I162" s="16" t="s">
        <v>20</v>
      </c>
      <c r="J162" s="34">
        <v>152.67999267578125</v>
      </c>
      <c r="K162" s="5">
        <v>4</v>
      </c>
      <c r="L162" s="34">
        <f t="shared" si="17"/>
        <v>156.67999267578125</v>
      </c>
      <c r="M162" s="34">
        <v>132.61000061035156</v>
      </c>
      <c r="N162" s="5">
        <v>2</v>
      </c>
      <c r="O162" s="34">
        <f t="shared" si="18"/>
        <v>134.61000061035156</v>
      </c>
      <c r="P162" s="34">
        <f t="shared" si="19"/>
        <v>134.61000061035156</v>
      </c>
      <c r="Q162" s="34">
        <f t="shared" si="20"/>
        <v>32.659898483264058</v>
      </c>
    </row>
    <row r="163" spans="1:17" ht="45" x14ac:dyDescent="0.25">
      <c r="A163" s="5">
        <v>24</v>
      </c>
      <c r="B163" s="16" t="s">
        <v>181</v>
      </c>
      <c r="C163" s="16">
        <v>1997</v>
      </c>
      <c r="D163" s="16">
        <v>1997</v>
      </c>
      <c r="E163" s="16">
        <v>1997</v>
      </c>
      <c r="F163" s="16" t="s">
        <v>85</v>
      </c>
      <c r="G163" s="16" t="s">
        <v>12</v>
      </c>
      <c r="H163" s="16" t="s">
        <v>82</v>
      </c>
      <c r="I163" s="16" t="s">
        <v>86</v>
      </c>
      <c r="J163" s="34">
        <v>136.72999572753906</v>
      </c>
      <c r="K163" s="5">
        <v>0</v>
      </c>
      <c r="L163" s="34">
        <f t="shared" si="17"/>
        <v>136.72999572753906</v>
      </c>
      <c r="M163" s="34">
        <v>133.6300048828125</v>
      </c>
      <c r="N163" s="5">
        <v>4</v>
      </c>
      <c r="O163" s="34">
        <f t="shared" si="18"/>
        <v>137.6300048828125</v>
      </c>
      <c r="P163" s="34">
        <f t="shared" si="19"/>
        <v>136.72999572753906</v>
      </c>
      <c r="Q163" s="34">
        <f t="shared" si="20"/>
        <v>34.749181120184879</v>
      </c>
    </row>
    <row r="164" spans="1:17" ht="30" x14ac:dyDescent="0.25">
      <c r="A164" s="5">
        <v>25</v>
      </c>
      <c r="B164" s="16" t="s">
        <v>320</v>
      </c>
      <c r="C164" s="16">
        <v>1994</v>
      </c>
      <c r="D164" s="16">
        <v>1994</v>
      </c>
      <c r="E164" s="16">
        <v>1994</v>
      </c>
      <c r="F164" s="16" t="s">
        <v>11</v>
      </c>
      <c r="G164" s="16" t="s">
        <v>12</v>
      </c>
      <c r="H164" s="16" t="s">
        <v>13</v>
      </c>
      <c r="I164" s="16" t="s">
        <v>66</v>
      </c>
      <c r="J164" s="34">
        <v>139.41999816894531</v>
      </c>
      <c r="K164" s="5">
        <v>2</v>
      </c>
      <c r="L164" s="34">
        <f t="shared" si="17"/>
        <v>141.41999816894531</v>
      </c>
      <c r="M164" s="34">
        <v>145.52999877929687</v>
      </c>
      <c r="N164" s="5">
        <v>4</v>
      </c>
      <c r="O164" s="34">
        <f t="shared" si="18"/>
        <v>149.52999877929687</v>
      </c>
      <c r="P164" s="34">
        <f t="shared" si="19"/>
        <v>141.41999816894531</v>
      </c>
      <c r="Q164" s="34">
        <f t="shared" si="20"/>
        <v>39.371239250651662</v>
      </c>
    </row>
    <row r="165" spans="1:17" ht="75" x14ac:dyDescent="0.25">
      <c r="A165" s="5">
        <v>26</v>
      </c>
      <c r="B165" s="16" t="s">
        <v>360</v>
      </c>
      <c r="C165" s="16">
        <v>2005</v>
      </c>
      <c r="D165" s="16">
        <v>2005</v>
      </c>
      <c r="E165" s="16">
        <v>2005</v>
      </c>
      <c r="F165" s="16">
        <v>2</v>
      </c>
      <c r="G165" s="16" t="s">
        <v>12</v>
      </c>
      <c r="H165" s="16" t="s">
        <v>357</v>
      </c>
      <c r="I165" s="16" t="s">
        <v>361</v>
      </c>
      <c r="J165" s="34">
        <v>138.60000610351562</v>
      </c>
      <c r="K165" s="5">
        <v>4</v>
      </c>
      <c r="L165" s="34">
        <f t="shared" si="17"/>
        <v>142.60000610351562</v>
      </c>
      <c r="M165" s="34">
        <v>142.08999633789062</v>
      </c>
      <c r="N165" s="5">
        <v>2</v>
      </c>
      <c r="O165" s="34">
        <f t="shared" si="18"/>
        <v>144.08999633789062</v>
      </c>
      <c r="P165" s="34">
        <f t="shared" si="19"/>
        <v>142.60000610351562</v>
      </c>
      <c r="Q165" s="34">
        <f t="shared" si="20"/>
        <v>40.534152348488064</v>
      </c>
    </row>
    <row r="166" spans="1:17" x14ac:dyDescent="0.25">
      <c r="A166" s="5">
        <v>27</v>
      </c>
      <c r="B166" s="16" t="s">
        <v>112</v>
      </c>
      <c r="C166" s="16">
        <v>1997</v>
      </c>
      <c r="D166" s="16">
        <v>1997</v>
      </c>
      <c r="E166" s="16">
        <v>1997</v>
      </c>
      <c r="F166" s="16">
        <v>1</v>
      </c>
      <c r="G166" s="16" t="s">
        <v>12</v>
      </c>
      <c r="H166" s="16" t="s">
        <v>99</v>
      </c>
      <c r="I166" s="16" t="s">
        <v>110</v>
      </c>
      <c r="J166" s="34">
        <v>139.08000183105469</v>
      </c>
      <c r="K166" s="5">
        <v>4</v>
      </c>
      <c r="L166" s="34">
        <f t="shared" si="17"/>
        <v>143.08000183105469</v>
      </c>
      <c r="M166" s="34">
        <v>147.83000183105469</v>
      </c>
      <c r="N166" s="5">
        <v>2</v>
      </c>
      <c r="O166" s="34">
        <f t="shared" si="18"/>
        <v>149.83000183105469</v>
      </c>
      <c r="P166" s="34">
        <f t="shared" si="19"/>
        <v>143.08000183105469</v>
      </c>
      <c r="Q166" s="34">
        <f t="shared" si="20"/>
        <v>41.007194352789455</v>
      </c>
    </row>
    <row r="167" spans="1:17" ht="45" x14ac:dyDescent="0.25">
      <c r="A167" s="5">
        <v>28</v>
      </c>
      <c r="B167" s="16" t="s">
        <v>234</v>
      </c>
      <c r="C167" s="16">
        <v>1997</v>
      </c>
      <c r="D167" s="16">
        <v>1997</v>
      </c>
      <c r="E167" s="16">
        <v>1997</v>
      </c>
      <c r="F167" s="16" t="s">
        <v>11</v>
      </c>
      <c r="G167" s="16" t="s">
        <v>12</v>
      </c>
      <c r="H167" s="16" t="s">
        <v>36</v>
      </c>
      <c r="I167" s="16" t="s">
        <v>37</v>
      </c>
      <c r="J167" s="34">
        <v>139.53999328613281</v>
      </c>
      <c r="K167" s="5">
        <v>4</v>
      </c>
      <c r="L167" s="34">
        <f t="shared" si="17"/>
        <v>143.53999328613281</v>
      </c>
      <c r="M167" s="34">
        <v>165.14999389648437</v>
      </c>
      <c r="N167" s="5">
        <v>4</v>
      </c>
      <c r="O167" s="34">
        <f t="shared" si="18"/>
        <v>169.14999389648437</v>
      </c>
      <c r="P167" s="34">
        <f t="shared" si="19"/>
        <v>143.53999328613281</v>
      </c>
      <c r="Q167" s="34">
        <f t="shared" si="20"/>
        <v>41.46052188757249</v>
      </c>
    </row>
    <row r="168" spans="1:17" ht="45" x14ac:dyDescent="0.25">
      <c r="A168" s="5">
        <v>29</v>
      </c>
      <c r="B168" s="16" t="s">
        <v>207</v>
      </c>
      <c r="C168" s="16">
        <v>1986</v>
      </c>
      <c r="D168" s="16">
        <v>1986</v>
      </c>
      <c r="E168" s="16">
        <v>1986</v>
      </c>
      <c r="F168" s="16">
        <v>1</v>
      </c>
      <c r="G168" s="16" t="s">
        <v>12</v>
      </c>
      <c r="H168" s="16" t="s">
        <v>136</v>
      </c>
      <c r="I168" s="16" t="s">
        <v>137</v>
      </c>
      <c r="J168" s="34"/>
      <c r="K168" s="5"/>
      <c r="L168" s="34" t="s">
        <v>864</v>
      </c>
      <c r="M168" s="34">
        <v>143.49000549316406</v>
      </c>
      <c r="N168" s="5">
        <v>2</v>
      </c>
      <c r="O168" s="34">
        <f t="shared" si="18"/>
        <v>145.49000549316406</v>
      </c>
      <c r="P168" s="34">
        <f t="shared" si="19"/>
        <v>145.49000549316406</v>
      </c>
      <c r="Q168" s="34">
        <f t="shared" si="20"/>
        <v>43.382284165656884</v>
      </c>
    </row>
    <row r="169" spans="1:17" ht="30" x14ac:dyDescent="0.25">
      <c r="A169" s="5">
        <v>30</v>
      </c>
      <c r="B169" s="16" t="s">
        <v>59</v>
      </c>
      <c r="C169" s="16">
        <v>1984</v>
      </c>
      <c r="D169" s="16">
        <v>1984</v>
      </c>
      <c r="E169" s="16">
        <v>1984</v>
      </c>
      <c r="F169" s="16" t="s">
        <v>11</v>
      </c>
      <c r="G169" s="16" t="s">
        <v>40</v>
      </c>
      <c r="H169" s="16" t="s">
        <v>60</v>
      </c>
      <c r="I169" s="16" t="s">
        <v>61</v>
      </c>
      <c r="J169" s="34">
        <v>157</v>
      </c>
      <c r="K169" s="5">
        <v>10</v>
      </c>
      <c r="L169" s="34">
        <f t="shared" si="17"/>
        <v>167</v>
      </c>
      <c r="M169" s="34">
        <v>146.38999938964844</v>
      </c>
      <c r="N169" s="5">
        <v>56</v>
      </c>
      <c r="O169" s="34">
        <f t="shared" si="18"/>
        <v>202.38999938964844</v>
      </c>
      <c r="P169" s="34">
        <f t="shared" si="19"/>
        <v>167</v>
      </c>
      <c r="Q169" s="34">
        <f t="shared" si="20"/>
        <v>64.580662255798472</v>
      </c>
    </row>
    <row r="170" spans="1:17" x14ac:dyDescent="0.25">
      <c r="A170" s="5">
        <v>31</v>
      </c>
      <c r="B170" s="16" t="s">
        <v>27</v>
      </c>
      <c r="C170" s="16">
        <v>1963</v>
      </c>
      <c r="D170" s="16">
        <v>1963</v>
      </c>
      <c r="E170" s="16">
        <v>1963</v>
      </c>
      <c r="F170" s="16">
        <v>2</v>
      </c>
      <c r="G170" s="16" t="s">
        <v>12</v>
      </c>
      <c r="H170" s="16" t="s">
        <v>24</v>
      </c>
      <c r="I170" s="16" t="s">
        <v>25</v>
      </c>
      <c r="J170" s="34">
        <v>164.91000366210937</v>
      </c>
      <c r="K170" s="5">
        <v>6</v>
      </c>
      <c r="L170" s="34">
        <f t="shared" si="17"/>
        <v>170.91000366210937</v>
      </c>
      <c r="M170" s="34">
        <v>179.53999328613281</v>
      </c>
      <c r="N170" s="5">
        <v>8</v>
      </c>
      <c r="O170" s="34">
        <f t="shared" si="18"/>
        <v>187.53999328613281</v>
      </c>
      <c r="P170" s="34">
        <f t="shared" si="19"/>
        <v>170.91000366210937</v>
      </c>
      <c r="Q170" s="34">
        <f t="shared" si="20"/>
        <v>68.434021490125176</v>
      </c>
    </row>
    <row r="171" spans="1:17" ht="45" x14ac:dyDescent="0.25">
      <c r="A171" s="5">
        <v>32</v>
      </c>
      <c r="B171" s="16" t="s">
        <v>70</v>
      </c>
      <c r="C171" s="16">
        <v>2001</v>
      </c>
      <c r="D171" s="16">
        <v>2001</v>
      </c>
      <c r="E171" s="16">
        <v>2001</v>
      </c>
      <c r="F171" s="16">
        <v>3</v>
      </c>
      <c r="G171" s="16" t="s">
        <v>18</v>
      </c>
      <c r="H171" s="16" t="s">
        <v>19</v>
      </c>
      <c r="I171" s="16" t="s">
        <v>20</v>
      </c>
      <c r="J171" s="34">
        <v>164.13999938964844</v>
      </c>
      <c r="K171" s="5">
        <v>8</v>
      </c>
      <c r="L171" s="34">
        <f t="shared" si="17"/>
        <v>172.13999938964844</v>
      </c>
      <c r="M171" s="34">
        <v>159.8800048828125</v>
      </c>
      <c r="N171" s="5">
        <v>52</v>
      </c>
      <c r="O171" s="34">
        <f t="shared" si="18"/>
        <v>211.8800048828125</v>
      </c>
      <c r="P171" s="34">
        <f t="shared" si="19"/>
        <v>172.13999938964844</v>
      </c>
      <c r="Q171" s="34">
        <f t="shared" si="20"/>
        <v>69.646198205156196</v>
      </c>
    </row>
    <row r="172" spans="1:17" ht="60" x14ac:dyDescent="0.25">
      <c r="A172" s="5">
        <v>33</v>
      </c>
      <c r="B172" s="16" t="s">
        <v>48</v>
      </c>
      <c r="C172" s="16">
        <v>2003</v>
      </c>
      <c r="D172" s="16">
        <v>2003</v>
      </c>
      <c r="E172" s="16">
        <v>2003</v>
      </c>
      <c r="F172" s="16" t="s">
        <v>49</v>
      </c>
      <c r="G172" s="16" t="s">
        <v>12</v>
      </c>
      <c r="H172" s="16" t="s">
        <v>50</v>
      </c>
      <c r="I172" s="16" t="s">
        <v>51</v>
      </c>
      <c r="J172" s="34">
        <v>206.3800048828125</v>
      </c>
      <c r="K172" s="5">
        <v>54</v>
      </c>
      <c r="L172" s="34">
        <f t="shared" si="17"/>
        <v>260.3800048828125</v>
      </c>
      <c r="M172" s="34">
        <v>189.10000610351562</v>
      </c>
      <c r="N172" s="5">
        <v>2</v>
      </c>
      <c r="O172" s="34">
        <f t="shared" si="18"/>
        <v>191.10000610351562</v>
      </c>
      <c r="P172" s="34">
        <f t="shared" si="19"/>
        <v>191.10000610351562</v>
      </c>
      <c r="Q172" s="34">
        <f t="shared" si="20"/>
        <v>88.331530309004378</v>
      </c>
    </row>
    <row r="173" spans="1:17" ht="45" x14ac:dyDescent="0.25">
      <c r="A173" s="5">
        <v>34</v>
      </c>
      <c r="B173" s="16" t="s">
        <v>330</v>
      </c>
      <c r="C173" s="16">
        <v>2003</v>
      </c>
      <c r="D173" s="16">
        <v>2003</v>
      </c>
      <c r="E173" s="16">
        <v>2003</v>
      </c>
      <c r="F173" s="16" t="s">
        <v>17</v>
      </c>
      <c r="G173" s="16" t="s">
        <v>18</v>
      </c>
      <c r="H173" s="16" t="s">
        <v>19</v>
      </c>
      <c r="I173" s="16" t="s">
        <v>20</v>
      </c>
      <c r="J173" s="34">
        <v>204.1300048828125</v>
      </c>
      <c r="K173" s="5">
        <v>2</v>
      </c>
      <c r="L173" s="34">
        <f t="shared" si="17"/>
        <v>206.1300048828125</v>
      </c>
      <c r="M173" s="34">
        <v>216.85000610351562</v>
      </c>
      <c r="N173" s="5">
        <v>4</v>
      </c>
      <c r="O173" s="34">
        <f t="shared" si="18"/>
        <v>220.85000610351562</v>
      </c>
      <c r="P173" s="34">
        <f t="shared" si="19"/>
        <v>206.1300048828125</v>
      </c>
      <c r="Q173" s="34">
        <f t="shared" si="20"/>
        <v>103.14378870900751</v>
      </c>
    </row>
    <row r="174" spans="1:17" ht="30" x14ac:dyDescent="0.25">
      <c r="A174" s="5">
        <v>35</v>
      </c>
      <c r="B174" s="16" t="s">
        <v>198</v>
      </c>
      <c r="C174" s="16">
        <v>1992</v>
      </c>
      <c r="D174" s="16">
        <v>1992</v>
      </c>
      <c r="E174" s="16">
        <v>1992</v>
      </c>
      <c r="F174" s="16" t="s">
        <v>11</v>
      </c>
      <c r="G174" s="16" t="s">
        <v>12</v>
      </c>
      <c r="H174" s="16" t="s">
        <v>13</v>
      </c>
      <c r="I174" s="16" t="s">
        <v>66</v>
      </c>
      <c r="J174" s="34">
        <v>173.74000549316406</v>
      </c>
      <c r="K174" s="5">
        <v>110</v>
      </c>
      <c r="L174" s="34">
        <f t="shared" si="17"/>
        <v>283.74000549316406</v>
      </c>
      <c r="M174" s="34">
        <v>195.1199951171875</v>
      </c>
      <c r="N174" s="5">
        <v>12</v>
      </c>
      <c r="O174" s="34">
        <f t="shared" si="18"/>
        <v>207.1199951171875</v>
      </c>
      <c r="P174" s="34">
        <f t="shared" si="19"/>
        <v>207.1199951171875</v>
      </c>
      <c r="Q174" s="34">
        <f t="shared" si="20"/>
        <v>104.11943690302074</v>
      </c>
    </row>
    <row r="175" spans="1:17" ht="45" x14ac:dyDescent="0.25">
      <c r="A175" s="5">
        <v>36</v>
      </c>
      <c r="B175" s="16" t="s">
        <v>90</v>
      </c>
      <c r="C175" s="16">
        <v>2007</v>
      </c>
      <c r="D175" s="16">
        <v>2007</v>
      </c>
      <c r="E175" s="16">
        <v>2007</v>
      </c>
      <c r="F175" s="16" t="s">
        <v>11</v>
      </c>
      <c r="G175" s="16" t="s">
        <v>12</v>
      </c>
      <c r="H175" s="16" t="s">
        <v>91</v>
      </c>
      <c r="I175" s="16" t="s">
        <v>92</v>
      </c>
      <c r="J175" s="34">
        <v>256.08999633789062</v>
      </c>
      <c r="K175" s="5">
        <v>156</v>
      </c>
      <c r="L175" s="34">
        <f t="shared" si="17"/>
        <v>412.08999633789062</v>
      </c>
      <c r="M175" s="34">
        <v>217.16999816894531</v>
      </c>
      <c r="N175" s="5">
        <v>0</v>
      </c>
      <c r="O175" s="34">
        <f t="shared" si="18"/>
        <v>217.16999816894531</v>
      </c>
      <c r="P175" s="34">
        <f t="shared" si="19"/>
        <v>217.16999816894531</v>
      </c>
      <c r="Q175" s="34">
        <f t="shared" si="20"/>
        <v>114.02384503434469</v>
      </c>
    </row>
    <row r="176" spans="1:17" ht="45" x14ac:dyDescent="0.25">
      <c r="A176" s="5">
        <v>37</v>
      </c>
      <c r="B176" s="16" t="s">
        <v>177</v>
      </c>
      <c r="C176" s="16">
        <v>1994</v>
      </c>
      <c r="D176" s="16">
        <v>1994</v>
      </c>
      <c r="E176" s="16">
        <v>1994</v>
      </c>
      <c r="F176" s="16" t="s">
        <v>11</v>
      </c>
      <c r="G176" s="16" t="s">
        <v>12</v>
      </c>
      <c r="H176" s="16" t="s">
        <v>36</v>
      </c>
      <c r="I176" s="16" t="s">
        <v>37</v>
      </c>
      <c r="J176" s="34"/>
      <c r="K176" s="5"/>
      <c r="L176" s="34" t="s">
        <v>864</v>
      </c>
      <c r="M176" s="34">
        <v>204.11000061035156</v>
      </c>
      <c r="N176" s="5">
        <v>14</v>
      </c>
      <c r="O176" s="34">
        <f t="shared" si="18"/>
        <v>218.11000061035156</v>
      </c>
      <c r="P176" s="34">
        <f t="shared" si="19"/>
        <v>218.11000061035156</v>
      </c>
      <c r="Q176" s="34">
        <f t="shared" si="20"/>
        <v>114.95022961116331</v>
      </c>
    </row>
    <row r="177" spans="1:17" ht="60" x14ac:dyDescent="0.25">
      <c r="A177" s="5">
        <v>38</v>
      </c>
      <c r="B177" s="16" t="s">
        <v>371</v>
      </c>
      <c r="C177" s="16">
        <v>2003</v>
      </c>
      <c r="D177" s="16">
        <v>2003</v>
      </c>
      <c r="E177" s="16">
        <v>2003</v>
      </c>
      <c r="F177" s="16" t="s">
        <v>49</v>
      </c>
      <c r="G177" s="16" t="s">
        <v>12</v>
      </c>
      <c r="H177" s="16" t="s">
        <v>50</v>
      </c>
      <c r="I177" s="16" t="s">
        <v>127</v>
      </c>
      <c r="J177" s="34">
        <v>220.22999572753906</v>
      </c>
      <c r="K177" s="5">
        <v>12</v>
      </c>
      <c r="L177" s="34">
        <f t="shared" si="17"/>
        <v>232.22999572753906</v>
      </c>
      <c r="M177" s="34">
        <v>212.30999755859375</v>
      </c>
      <c r="N177" s="5">
        <v>56</v>
      </c>
      <c r="O177" s="34">
        <f t="shared" si="18"/>
        <v>268.30999755859375</v>
      </c>
      <c r="P177" s="34">
        <f t="shared" si="19"/>
        <v>232.22999572753906</v>
      </c>
      <c r="Q177" s="34">
        <f t="shared" si="20"/>
        <v>128.86566761975826</v>
      </c>
    </row>
    <row r="178" spans="1:17" ht="60" x14ac:dyDescent="0.25">
      <c r="A178" s="5">
        <v>39</v>
      </c>
      <c r="B178" s="16" t="s">
        <v>205</v>
      </c>
      <c r="C178" s="16">
        <v>2003</v>
      </c>
      <c r="D178" s="16">
        <v>2003</v>
      </c>
      <c r="E178" s="16">
        <v>2003</v>
      </c>
      <c r="F178" s="16" t="s">
        <v>49</v>
      </c>
      <c r="G178" s="16" t="s">
        <v>12</v>
      </c>
      <c r="H178" s="16" t="s">
        <v>50</v>
      </c>
      <c r="I178" s="16" t="s">
        <v>127</v>
      </c>
      <c r="J178" s="34">
        <v>210.50999450683594</v>
      </c>
      <c r="K178" s="5">
        <v>108</v>
      </c>
      <c r="L178" s="34">
        <f t="shared" si="17"/>
        <v>318.50999450683594</v>
      </c>
      <c r="M178" s="34">
        <v>233.07000732421875</v>
      </c>
      <c r="N178" s="5">
        <v>58</v>
      </c>
      <c r="O178" s="34">
        <f t="shared" si="18"/>
        <v>291.07000732421875</v>
      </c>
      <c r="P178" s="34">
        <f t="shared" si="19"/>
        <v>291.07000732421875</v>
      </c>
      <c r="Q178" s="34">
        <f t="shared" si="20"/>
        <v>186.85326088754513</v>
      </c>
    </row>
    <row r="179" spans="1:17" ht="60" x14ac:dyDescent="0.25">
      <c r="A179" s="5">
        <v>40</v>
      </c>
      <c r="B179" s="16" t="s">
        <v>408</v>
      </c>
      <c r="C179" s="16">
        <v>2004</v>
      </c>
      <c r="D179" s="16">
        <v>2004</v>
      </c>
      <c r="E179" s="16">
        <v>2004</v>
      </c>
      <c r="F179" s="16" t="s">
        <v>49</v>
      </c>
      <c r="G179" s="16" t="s">
        <v>12</v>
      </c>
      <c r="H179" s="16" t="s">
        <v>50</v>
      </c>
      <c r="I179" s="16" t="s">
        <v>127</v>
      </c>
      <c r="J179" s="34"/>
      <c r="K179" s="5"/>
      <c r="L179" s="34" t="s">
        <v>864</v>
      </c>
      <c r="M179" s="34">
        <v>151.69999694824219</v>
      </c>
      <c r="N179" s="5">
        <v>460</v>
      </c>
      <c r="O179" s="34">
        <f t="shared" si="18"/>
        <v>611.69999694824219</v>
      </c>
      <c r="P179" s="34">
        <f t="shared" si="19"/>
        <v>611.69999694824219</v>
      </c>
      <c r="Q179" s="34">
        <f t="shared" si="20"/>
        <v>502.8382670635425</v>
      </c>
    </row>
    <row r="180" spans="1:17" ht="30" x14ac:dyDescent="0.25">
      <c r="A180" s="5"/>
      <c r="B180" s="16" t="s">
        <v>363</v>
      </c>
      <c r="C180" s="16">
        <v>1995</v>
      </c>
      <c r="D180" s="16">
        <v>1995</v>
      </c>
      <c r="E180" s="16">
        <v>1995</v>
      </c>
      <c r="F180" s="16">
        <v>1</v>
      </c>
      <c r="G180" s="16" t="s">
        <v>12</v>
      </c>
      <c r="H180" s="16" t="s">
        <v>65</v>
      </c>
      <c r="I180" s="16"/>
      <c r="J180" s="34"/>
      <c r="K180" s="5"/>
      <c r="L180" s="34" t="s">
        <v>864</v>
      </c>
      <c r="M180" s="34"/>
      <c r="N180" s="5"/>
      <c r="O180" s="34" t="s">
        <v>864</v>
      </c>
      <c r="P180" s="34"/>
      <c r="Q180" s="34" t="str">
        <f t="shared" si="20"/>
        <v/>
      </c>
    </row>
    <row r="181" spans="1:17" x14ac:dyDescent="0.25">
      <c r="A181" s="5"/>
      <c r="B181" s="16" t="s">
        <v>462</v>
      </c>
      <c r="C181" s="16">
        <v>1980</v>
      </c>
      <c r="D181" s="16">
        <v>1980</v>
      </c>
      <c r="E181" s="16">
        <v>1980</v>
      </c>
      <c r="F181" s="16">
        <v>2</v>
      </c>
      <c r="G181" s="16" t="s">
        <v>12</v>
      </c>
      <c r="H181" s="16" t="s">
        <v>24</v>
      </c>
      <c r="I181" s="16" t="s">
        <v>25</v>
      </c>
      <c r="J181" s="34"/>
      <c r="K181" s="5"/>
      <c r="L181" s="34" t="s">
        <v>864</v>
      </c>
      <c r="M181" s="34"/>
      <c r="N181" s="5"/>
      <c r="O181" s="34" t="s">
        <v>864</v>
      </c>
      <c r="P181" s="34"/>
      <c r="Q181" s="34" t="str">
        <f t="shared" si="20"/>
        <v/>
      </c>
    </row>
    <row r="182" spans="1:17" ht="45" x14ac:dyDescent="0.25">
      <c r="A182" s="5"/>
      <c r="B182" s="16" t="s">
        <v>369</v>
      </c>
      <c r="C182" s="16">
        <v>1996</v>
      </c>
      <c r="D182" s="16">
        <v>1996</v>
      </c>
      <c r="E182" s="16">
        <v>1996</v>
      </c>
      <c r="F182" s="16" t="s">
        <v>11</v>
      </c>
      <c r="G182" s="16" t="s">
        <v>12</v>
      </c>
      <c r="H182" s="16" t="s">
        <v>36</v>
      </c>
      <c r="I182" s="16" t="s">
        <v>37</v>
      </c>
      <c r="J182" s="34"/>
      <c r="K182" s="5"/>
      <c r="L182" s="34" t="s">
        <v>864</v>
      </c>
      <c r="M182" s="34"/>
      <c r="N182" s="5"/>
      <c r="O182" s="34" t="s">
        <v>864</v>
      </c>
      <c r="P182" s="34"/>
      <c r="Q182" s="34" t="str">
        <f t="shared" si="20"/>
        <v/>
      </c>
    </row>
    <row r="183" spans="1:17" x14ac:dyDescent="0.25">
      <c r="A183" s="5"/>
      <c r="B183" s="16" t="s">
        <v>481</v>
      </c>
      <c r="C183" s="16">
        <v>1989</v>
      </c>
      <c r="D183" s="16">
        <v>1989</v>
      </c>
      <c r="E183" s="16">
        <v>1989</v>
      </c>
      <c r="F183" s="16" t="s">
        <v>282</v>
      </c>
      <c r="G183" s="16" t="s">
        <v>12</v>
      </c>
      <c r="H183" s="16" t="s">
        <v>13</v>
      </c>
      <c r="I183" s="16"/>
      <c r="J183" s="34"/>
      <c r="K183" s="5"/>
      <c r="L183" s="34" t="s">
        <v>864</v>
      </c>
      <c r="M183" s="34"/>
      <c r="N183" s="5"/>
      <c r="O183" s="34" t="s">
        <v>864</v>
      </c>
      <c r="P183" s="34"/>
      <c r="Q183" s="34" t="str">
        <f t="shared" si="20"/>
        <v/>
      </c>
    </row>
    <row r="184" spans="1:17" x14ac:dyDescent="0.25">
      <c r="A184" s="5"/>
      <c r="B184" s="16" t="s">
        <v>172</v>
      </c>
      <c r="C184" s="16">
        <v>1978</v>
      </c>
      <c r="D184" s="16">
        <v>1978</v>
      </c>
      <c r="E184" s="16">
        <v>1978</v>
      </c>
      <c r="F184" s="16">
        <v>2</v>
      </c>
      <c r="G184" s="16" t="s">
        <v>12</v>
      </c>
      <c r="H184" s="16" t="s">
        <v>173</v>
      </c>
      <c r="I184" s="16"/>
      <c r="J184" s="34"/>
      <c r="K184" s="5"/>
      <c r="L184" s="34" t="s">
        <v>864</v>
      </c>
      <c r="M184" s="34"/>
      <c r="N184" s="5"/>
      <c r="O184" s="34" t="s">
        <v>864</v>
      </c>
      <c r="P184" s="34"/>
      <c r="Q184" s="34" t="str">
        <f t="shared" si="20"/>
        <v/>
      </c>
    </row>
    <row r="185" spans="1:17" ht="30" x14ac:dyDescent="0.25">
      <c r="A185" s="5"/>
      <c r="B185" s="16" t="s">
        <v>133</v>
      </c>
      <c r="C185" s="16">
        <v>1978</v>
      </c>
      <c r="D185" s="16">
        <v>1978</v>
      </c>
      <c r="E185" s="16">
        <v>1978</v>
      </c>
      <c r="F185" s="16">
        <v>1</v>
      </c>
      <c r="G185" s="16" t="s">
        <v>12</v>
      </c>
      <c r="H185" s="16" t="s">
        <v>60</v>
      </c>
      <c r="I185" s="16" t="s">
        <v>61</v>
      </c>
      <c r="J185" s="34"/>
      <c r="K185" s="5"/>
      <c r="L185" s="34" t="s">
        <v>864</v>
      </c>
      <c r="M185" s="34"/>
      <c r="N185" s="5"/>
      <c r="O185" s="34" t="s">
        <v>864</v>
      </c>
      <c r="P185" s="34"/>
      <c r="Q185" s="34" t="str">
        <f t="shared" si="20"/>
        <v/>
      </c>
    </row>
    <row r="186" spans="1:17" ht="45" x14ac:dyDescent="0.25">
      <c r="A186" s="5"/>
      <c r="B186" s="16" t="s">
        <v>228</v>
      </c>
      <c r="C186" s="16">
        <v>1985</v>
      </c>
      <c r="D186" s="16">
        <v>1985</v>
      </c>
      <c r="E186" s="16">
        <v>1985</v>
      </c>
      <c r="F186" s="16">
        <v>2</v>
      </c>
      <c r="G186" s="16" t="s">
        <v>40</v>
      </c>
      <c r="H186" s="16" t="s">
        <v>136</v>
      </c>
      <c r="I186" s="16" t="s">
        <v>137</v>
      </c>
      <c r="J186" s="34"/>
      <c r="K186" s="5"/>
      <c r="L186" s="34" t="s">
        <v>864</v>
      </c>
      <c r="M186" s="34"/>
      <c r="N186" s="5"/>
      <c r="O186" s="34" t="s">
        <v>864</v>
      </c>
      <c r="P186" s="34"/>
      <c r="Q186" s="34" t="str">
        <f t="shared" si="20"/>
        <v/>
      </c>
    </row>
    <row r="188" spans="1:17" ht="18.75" x14ac:dyDescent="0.25">
      <c r="A188" s="20" t="s">
        <v>905</v>
      </c>
      <c r="B188" s="20"/>
      <c r="C188" s="20"/>
      <c r="D188" s="20"/>
      <c r="E188" s="20"/>
      <c r="F188" s="20"/>
      <c r="G188" s="20"/>
      <c r="H188" s="20"/>
      <c r="I188" s="20"/>
      <c r="J188" s="20"/>
    </row>
    <row r="189" spans="1:17" x14ac:dyDescent="0.25">
      <c r="A189" s="25" t="s">
        <v>855</v>
      </c>
      <c r="B189" s="25" t="s">
        <v>1</v>
      </c>
      <c r="C189" s="25" t="s">
        <v>2</v>
      </c>
      <c r="D189" s="25" t="s">
        <v>507</v>
      </c>
      <c r="E189" s="25" t="s">
        <v>508</v>
      </c>
      <c r="F189" s="25" t="s">
        <v>3</v>
      </c>
      <c r="G189" s="25" t="s">
        <v>4</v>
      </c>
      <c r="H189" s="25" t="s">
        <v>5</v>
      </c>
      <c r="I189" s="25" t="s">
        <v>6</v>
      </c>
      <c r="J189" s="27" t="s">
        <v>857</v>
      </c>
      <c r="K189" s="28"/>
      <c r="L189" s="29"/>
      <c r="M189" s="27" t="s">
        <v>861</v>
      </c>
      <c r="N189" s="28"/>
      <c r="O189" s="29"/>
      <c r="P189" s="25" t="s">
        <v>862</v>
      </c>
      <c r="Q189" s="25" t="s">
        <v>863</v>
      </c>
    </row>
    <row r="190" spans="1:17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30" t="s">
        <v>858</v>
      </c>
      <c r="K190" s="30" t="s">
        <v>859</v>
      </c>
      <c r="L190" s="30" t="s">
        <v>860</v>
      </c>
      <c r="M190" s="30" t="s">
        <v>858</v>
      </c>
      <c r="N190" s="30" t="s">
        <v>859</v>
      </c>
      <c r="O190" s="30" t="s">
        <v>860</v>
      </c>
      <c r="P190" s="26"/>
      <c r="Q190" s="26"/>
    </row>
    <row r="191" spans="1:17" ht="45" x14ac:dyDescent="0.25">
      <c r="A191" s="31">
        <v>1</v>
      </c>
      <c r="B191" s="32" t="s">
        <v>373</v>
      </c>
      <c r="C191" s="32">
        <v>1995</v>
      </c>
      <c r="D191" s="32">
        <v>1995</v>
      </c>
      <c r="E191" s="32">
        <v>1995</v>
      </c>
      <c r="F191" s="32" t="s">
        <v>64</v>
      </c>
      <c r="G191" s="32" t="s">
        <v>40</v>
      </c>
      <c r="H191" s="32" t="s">
        <v>374</v>
      </c>
      <c r="I191" s="32" t="s">
        <v>375</v>
      </c>
      <c r="J191" s="33">
        <v>97.269996643066406</v>
      </c>
      <c r="K191" s="31">
        <v>0</v>
      </c>
      <c r="L191" s="33">
        <f t="shared" ref="L191:L236" si="21">J191+K191</f>
        <v>97.269996643066406</v>
      </c>
      <c r="M191" s="33">
        <v>93.970001220703125</v>
      </c>
      <c r="N191" s="31">
        <v>0</v>
      </c>
      <c r="O191" s="33">
        <f t="shared" ref="O191:O236" si="22">M191+N191</f>
        <v>93.970001220703125</v>
      </c>
      <c r="P191" s="33">
        <f t="shared" ref="P191:P236" si="23">MIN(O191,L191)</f>
        <v>93.970001220703125</v>
      </c>
      <c r="Q191" s="33">
        <f t="shared" ref="Q191:Q236" si="24">IF( AND(ISNUMBER(P$191),ISNUMBER(P191)),(P191-P$191)/P$191*100,"")</f>
        <v>0</v>
      </c>
    </row>
    <row r="192" spans="1:17" x14ac:dyDescent="0.25">
      <c r="A192" s="5">
        <v>2</v>
      </c>
      <c r="B192" s="16" t="s">
        <v>428</v>
      </c>
      <c r="C192" s="16">
        <v>1991</v>
      </c>
      <c r="D192" s="16">
        <v>1991</v>
      </c>
      <c r="E192" s="16">
        <v>1991</v>
      </c>
      <c r="F192" s="16" t="s">
        <v>64</v>
      </c>
      <c r="G192" s="16" t="s">
        <v>12</v>
      </c>
      <c r="H192" s="16" t="s">
        <v>99</v>
      </c>
      <c r="I192" s="16" t="s">
        <v>110</v>
      </c>
      <c r="J192" s="34">
        <v>96.730003356933594</v>
      </c>
      <c r="K192" s="5">
        <v>0</v>
      </c>
      <c r="L192" s="34">
        <f t="shared" si="21"/>
        <v>96.730003356933594</v>
      </c>
      <c r="M192" s="34">
        <v>97.260002136230469</v>
      </c>
      <c r="N192" s="5">
        <v>0</v>
      </c>
      <c r="O192" s="34">
        <f t="shared" si="22"/>
        <v>97.260002136230469</v>
      </c>
      <c r="P192" s="34">
        <f t="shared" si="23"/>
        <v>96.730003356933594</v>
      </c>
      <c r="Q192" s="34">
        <f t="shared" si="24"/>
        <v>2.9371098226849819</v>
      </c>
    </row>
    <row r="193" spans="1:17" ht="75" x14ac:dyDescent="0.25">
      <c r="A193" s="5">
        <v>3</v>
      </c>
      <c r="B193" s="16" t="s">
        <v>232</v>
      </c>
      <c r="C193" s="16">
        <v>1998</v>
      </c>
      <c r="D193" s="16">
        <v>1998</v>
      </c>
      <c r="E193" s="16">
        <v>1998</v>
      </c>
      <c r="F193" s="16" t="s">
        <v>85</v>
      </c>
      <c r="G193" s="16" t="s">
        <v>222</v>
      </c>
      <c r="H193" s="16" t="s">
        <v>223</v>
      </c>
      <c r="I193" s="16" t="s">
        <v>224</v>
      </c>
      <c r="J193" s="34">
        <v>97.860000610351563</v>
      </c>
      <c r="K193" s="5">
        <v>0</v>
      </c>
      <c r="L193" s="34">
        <f t="shared" si="21"/>
        <v>97.860000610351563</v>
      </c>
      <c r="M193" s="34">
        <v>96.849998474121094</v>
      </c>
      <c r="N193" s="5">
        <v>2</v>
      </c>
      <c r="O193" s="34">
        <f t="shared" si="22"/>
        <v>98.849998474121094</v>
      </c>
      <c r="P193" s="34">
        <f t="shared" si="23"/>
        <v>97.860000610351563</v>
      </c>
      <c r="Q193" s="34">
        <f t="shared" si="24"/>
        <v>4.1396183240565998</v>
      </c>
    </row>
    <row r="194" spans="1:17" ht="60" x14ac:dyDescent="0.25">
      <c r="A194" s="5">
        <v>4</v>
      </c>
      <c r="B194" s="16" t="s">
        <v>316</v>
      </c>
      <c r="C194" s="16">
        <v>1995</v>
      </c>
      <c r="D194" s="16">
        <v>1995</v>
      </c>
      <c r="E194" s="16">
        <v>1995</v>
      </c>
      <c r="F194" s="16" t="s">
        <v>64</v>
      </c>
      <c r="G194" s="16" t="s">
        <v>40</v>
      </c>
      <c r="H194" s="16" t="s">
        <v>317</v>
      </c>
      <c r="I194" s="16" t="s">
        <v>318</v>
      </c>
      <c r="J194" s="34">
        <v>101.73999786376953</v>
      </c>
      <c r="K194" s="5">
        <v>0</v>
      </c>
      <c r="L194" s="34">
        <f t="shared" si="21"/>
        <v>101.73999786376953</v>
      </c>
      <c r="M194" s="34">
        <v>103.72000122070312</v>
      </c>
      <c r="N194" s="5">
        <v>2</v>
      </c>
      <c r="O194" s="34">
        <f t="shared" si="22"/>
        <v>105.72000122070312</v>
      </c>
      <c r="P194" s="34">
        <f t="shared" si="23"/>
        <v>101.73999786376953</v>
      </c>
      <c r="Q194" s="34">
        <f t="shared" si="24"/>
        <v>8.2685926807826302</v>
      </c>
    </row>
    <row r="195" spans="1:17" ht="75" x14ac:dyDescent="0.25">
      <c r="A195" s="5">
        <v>5</v>
      </c>
      <c r="B195" s="16" t="s">
        <v>221</v>
      </c>
      <c r="C195" s="16">
        <v>1998</v>
      </c>
      <c r="D195" s="16">
        <v>1998</v>
      </c>
      <c r="E195" s="16">
        <v>1998</v>
      </c>
      <c r="F195" s="16" t="s">
        <v>85</v>
      </c>
      <c r="G195" s="16" t="s">
        <v>222</v>
      </c>
      <c r="H195" s="16" t="s">
        <v>223</v>
      </c>
      <c r="I195" s="16" t="s">
        <v>224</v>
      </c>
      <c r="J195" s="34">
        <v>108.38999938964844</v>
      </c>
      <c r="K195" s="5">
        <v>6</v>
      </c>
      <c r="L195" s="34">
        <f t="shared" si="21"/>
        <v>114.38999938964844</v>
      </c>
      <c r="M195" s="34">
        <v>102.62999725341797</v>
      </c>
      <c r="N195" s="5">
        <v>0</v>
      </c>
      <c r="O195" s="34">
        <f t="shared" si="22"/>
        <v>102.62999725341797</v>
      </c>
      <c r="P195" s="34">
        <f t="shared" si="23"/>
        <v>102.62999725341797</v>
      </c>
      <c r="Q195" s="34">
        <f t="shared" si="24"/>
        <v>9.2157027989980538</v>
      </c>
    </row>
    <row r="196" spans="1:17" ht="60" x14ac:dyDescent="0.25">
      <c r="A196" s="5">
        <v>6</v>
      </c>
      <c r="B196" s="16" t="s">
        <v>301</v>
      </c>
      <c r="C196" s="16">
        <v>1996</v>
      </c>
      <c r="D196" s="16">
        <v>1996</v>
      </c>
      <c r="E196" s="16">
        <v>1996</v>
      </c>
      <c r="F196" s="16" t="s">
        <v>64</v>
      </c>
      <c r="G196" s="16" t="s">
        <v>40</v>
      </c>
      <c r="H196" s="16" t="s">
        <v>302</v>
      </c>
      <c r="I196" s="16" t="s">
        <v>303</v>
      </c>
      <c r="J196" s="34">
        <v>104.72000122070312</v>
      </c>
      <c r="K196" s="5">
        <v>0</v>
      </c>
      <c r="L196" s="34">
        <f t="shared" si="21"/>
        <v>104.72000122070312</v>
      </c>
      <c r="M196" s="34">
        <v>102.65000152587891</v>
      </c>
      <c r="N196" s="5">
        <v>0</v>
      </c>
      <c r="O196" s="34">
        <f t="shared" si="22"/>
        <v>102.65000152587891</v>
      </c>
      <c r="P196" s="34">
        <f t="shared" si="23"/>
        <v>102.65000152587891</v>
      </c>
      <c r="Q196" s="34">
        <f t="shared" si="24"/>
        <v>9.2369907336591961</v>
      </c>
    </row>
    <row r="197" spans="1:17" x14ac:dyDescent="0.25">
      <c r="A197" s="5">
        <v>7</v>
      </c>
      <c r="B197" s="16" t="s">
        <v>109</v>
      </c>
      <c r="C197" s="16">
        <v>1995</v>
      </c>
      <c r="D197" s="16">
        <v>1995</v>
      </c>
      <c r="E197" s="16">
        <v>1995</v>
      </c>
      <c r="F197" s="16" t="s">
        <v>85</v>
      </c>
      <c r="G197" s="16" t="s">
        <v>12</v>
      </c>
      <c r="H197" s="16" t="s">
        <v>99</v>
      </c>
      <c r="I197" s="16" t="s">
        <v>110</v>
      </c>
      <c r="J197" s="34">
        <v>105.52999877929688</v>
      </c>
      <c r="K197" s="5">
        <v>0</v>
      </c>
      <c r="L197" s="34">
        <f t="shared" si="21"/>
        <v>105.52999877929688</v>
      </c>
      <c r="M197" s="34">
        <v>105.51999664306641</v>
      </c>
      <c r="N197" s="5">
        <v>0</v>
      </c>
      <c r="O197" s="34">
        <f t="shared" si="22"/>
        <v>105.51999664306641</v>
      </c>
      <c r="P197" s="34">
        <f t="shared" si="23"/>
        <v>105.51999664306641</v>
      </c>
      <c r="Q197" s="34">
        <f t="shared" si="24"/>
        <v>12.291151721107596</v>
      </c>
    </row>
    <row r="198" spans="1:17" ht="30" x14ac:dyDescent="0.25">
      <c r="A198" s="5">
        <v>8</v>
      </c>
      <c r="B198" s="16" t="s">
        <v>456</v>
      </c>
      <c r="C198" s="16">
        <v>1990</v>
      </c>
      <c r="D198" s="16">
        <v>1990</v>
      </c>
      <c r="E198" s="16">
        <v>1990</v>
      </c>
      <c r="F198" s="16" t="s">
        <v>64</v>
      </c>
      <c r="G198" s="16" t="s">
        <v>12</v>
      </c>
      <c r="H198" s="16" t="s">
        <v>192</v>
      </c>
      <c r="I198" s="16" t="s">
        <v>283</v>
      </c>
      <c r="J198" s="34">
        <v>106.83999633789062</v>
      </c>
      <c r="K198" s="5">
        <v>0</v>
      </c>
      <c r="L198" s="34">
        <f t="shared" si="21"/>
        <v>106.83999633789062</v>
      </c>
      <c r="M198" s="34">
        <v>106.33999633789063</v>
      </c>
      <c r="N198" s="5">
        <v>0</v>
      </c>
      <c r="O198" s="34">
        <f t="shared" si="22"/>
        <v>106.33999633789063</v>
      </c>
      <c r="P198" s="34">
        <f t="shared" si="23"/>
        <v>106.33999633789063</v>
      </c>
      <c r="Q198" s="34">
        <f t="shared" si="24"/>
        <v>13.163770305945455</v>
      </c>
    </row>
    <row r="199" spans="1:17" ht="75" x14ac:dyDescent="0.25">
      <c r="A199" s="5">
        <v>9</v>
      </c>
      <c r="B199" s="16" t="s">
        <v>242</v>
      </c>
      <c r="C199" s="16">
        <v>2000</v>
      </c>
      <c r="D199" s="16">
        <v>2000</v>
      </c>
      <c r="E199" s="16">
        <v>2000</v>
      </c>
      <c r="F199" s="16" t="s">
        <v>85</v>
      </c>
      <c r="G199" s="16" t="s">
        <v>243</v>
      </c>
      <c r="H199" s="16" t="s">
        <v>244</v>
      </c>
      <c r="I199" s="16" t="s">
        <v>245</v>
      </c>
      <c r="J199" s="34">
        <v>107.48999786376953</v>
      </c>
      <c r="K199" s="5">
        <v>0</v>
      </c>
      <c r="L199" s="34">
        <f t="shared" si="21"/>
        <v>107.48999786376953</v>
      </c>
      <c r="M199" s="34">
        <v>107.29000091552734</v>
      </c>
      <c r="N199" s="5">
        <v>0</v>
      </c>
      <c r="O199" s="34">
        <f t="shared" si="22"/>
        <v>107.29000091552734</v>
      </c>
      <c r="P199" s="34">
        <f t="shared" si="23"/>
        <v>107.29000091552734</v>
      </c>
      <c r="Q199" s="34">
        <f t="shared" si="24"/>
        <v>14.17473610917609</v>
      </c>
    </row>
    <row r="200" spans="1:17" ht="30" x14ac:dyDescent="0.25">
      <c r="A200" s="5">
        <v>10</v>
      </c>
      <c r="B200" s="16" t="s">
        <v>453</v>
      </c>
      <c r="C200" s="16">
        <v>1990</v>
      </c>
      <c r="D200" s="16">
        <v>1990</v>
      </c>
      <c r="E200" s="16">
        <v>1990</v>
      </c>
      <c r="F200" s="16" t="s">
        <v>64</v>
      </c>
      <c r="G200" s="16" t="s">
        <v>12</v>
      </c>
      <c r="H200" s="16" t="s">
        <v>192</v>
      </c>
      <c r="I200" s="16" t="s">
        <v>454</v>
      </c>
      <c r="J200" s="34">
        <v>107.94999694824219</v>
      </c>
      <c r="K200" s="5">
        <v>0</v>
      </c>
      <c r="L200" s="34">
        <f t="shared" si="21"/>
        <v>107.94999694824219</v>
      </c>
      <c r="M200" s="34">
        <v>106.27999877929687</v>
      </c>
      <c r="N200" s="5">
        <v>2</v>
      </c>
      <c r="O200" s="34">
        <f t="shared" si="22"/>
        <v>108.27999877929687</v>
      </c>
      <c r="P200" s="34">
        <f t="shared" si="23"/>
        <v>107.94999694824219</v>
      </c>
      <c r="Q200" s="34">
        <f t="shared" si="24"/>
        <v>14.877083692597676</v>
      </c>
    </row>
    <row r="201" spans="1:17" ht="75" x14ac:dyDescent="0.25">
      <c r="A201" s="5">
        <v>11</v>
      </c>
      <c r="B201" s="16" t="s">
        <v>405</v>
      </c>
      <c r="C201" s="16">
        <v>1998</v>
      </c>
      <c r="D201" s="16">
        <v>1998</v>
      </c>
      <c r="E201" s="16">
        <v>1998</v>
      </c>
      <c r="F201" s="16" t="s">
        <v>85</v>
      </c>
      <c r="G201" s="16" t="s">
        <v>115</v>
      </c>
      <c r="H201" s="16" t="s">
        <v>406</v>
      </c>
      <c r="I201" s="16" t="s">
        <v>117</v>
      </c>
      <c r="J201" s="34">
        <v>107.66999816894531</v>
      </c>
      <c r="K201" s="5">
        <v>2</v>
      </c>
      <c r="L201" s="34">
        <f t="shared" si="21"/>
        <v>109.66999816894531</v>
      </c>
      <c r="M201" s="34"/>
      <c r="N201" s="5"/>
      <c r="O201" s="34" t="s">
        <v>864</v>
      </c>
      <c r="P201" s="34">
        <f t="shared" si="23"/>
        <v>109.66999816894531</v>
      </c>
      <c r="Q201" s="34">
        <f t="shared" si="24"/>
        <v>16.707456362981532</v>
      </c>
    </row>
    <row r="202" spans="1:17" ht="30" x14ac:dyDescent="0.25">
      <c r="A202" s="5">
        <v>12</v>
      </c>
      <c r="B202" s="16" t="s">
        <v>185</v>
      </c>
      <c r="C202" s="16">
        <v>2000</v>
      </c>
      <c r="D202" s="16">
        <v>2000</v>
      </c>
      <c r="E202" s="16">
        <v>2000</v>
      </c>
      <c r="F202" s="16" t="s">
        <v>85</v>
      </c>
      <c r="G202" s="16" t="s">
        <v>12</v>
      </c>
      <c r="H202" s="16" t="s">
        <v>99</v>
      </c>
      <c r="I202" s="16" t="s">
        <v>100</v>
      </c>
      <c r="J202" s="34">
        <v>110.98999786376953</v>
      </c>
      <c r="K202" s="5">
        <v>0</v>
      </c>
      <c r="L202" s="34">
        <f t="shared" si="21"/>
        <v>110.98999786376953</v>
      </c>
      <c r="M202" s="34">
        <v>111.30999755859375</v>
      </c>
      <c r="N202" s="5">
        <v>0</v>
      </c>
      <c r="O202" s="34">
        <f t="shared" si="22"/>
        <v>111.30999755859375</v>
      </c>
      <c r="P202" s="34">
        <f t="shared" si="23"/>
        <v>110.98999786376953</v>
      </c>
      <c r="Q202" s="34">
        <f t="shared" si="24"/>
        <v>18.112159648792918</v>
      </c>
    </row>
    <row r="203" spans="1:17" ht="60" x14ac:dyDescent="0.25">
      <c r="A203" s="5">
        <v>13</v>
      </c>
      <c r="B203" s="16" t="s">
        <v>379</v>
      </c>
      <c r="C203" s="16">
        <v>2000</v>
      </c>
      <c r="D203" s="16">
        <v>2000</v>
      </c>
      <c r="E203" s="16">
        <v>2000</v>
      </c>
      <c r="F203" s="16" t="s">
        <v>85</v>
      </c>
      <c r="G203" s="16" t="s">
        <v>243</v>
      </c>
      <c r="H203" s="16" t="s">
        <v>380</v>
      </c>
      <c r="I203" s="16" t="s">
        <v>381</v>
      </c>
      <c r="J203" s="34">
        <v>111.06999969482422</v>
      </c>
      <c r="K203" s="5">
        <v>0</v>
      </c>
      <c r="L203" s="34">
        <f t="shared" si="21"/>
        <v>111.06999969482422</v>
      </c>
      <c r="M203" s="34">
        <v>111.84999847412109</v>
      </c>
      <c r="N203" s="5">
        <v>0</v>
      </c>
      <c r="O203" s="34">
        <f t="shared" si="22"/>
        <v>111.84999847412109</v>
      </c>
      <c r="P203" s="34">
        <f t="shared" si="23"/>
        <v>111.06999969482422</v>
      </c>
      <c r="Q203" s="34">
        <f t="shared" si="24"/>
        <v>18.197295149501059</v>
      </c>
    </row>
    <row r="204" spans="1:17" ht="30" x14ac:dyDescent="0.25">
      <c r="A204" s="5">
        <v>14</v>
      </c>
      <c r="B204" s="16" t="s">
        <v>98</v>
      </c>
      <c r="C204" s="16">
        <v>1999</v>
      </c>
      <c r="D204" s="16">
        <v>1999</v>
      </c>
      <c r="E204" s="16">
        <v>1999</v>
      </c>
      <c r="F204" s="16" t="s">
        <v>85</v>
      </c>
      <c r="G204" s="16" t="s">
        <v>12</v>
      </c>
      <c r="H204" s="16" t="s">
        <v>99</v>
      </c>
      <c r="I204" s="16" t="s">
        <v>100</v>
      </c>
      <c r="J204" s="34">
        <v>113.47000122070312</v>
      </c>
      <c r="K204" s="5">
        <v>0</v>
      </c>
      <c r="L204" s="34">
        <f t="shared" si="21"/>
        <v>113.47000122070312</v>
      </c>
      <c r="M204" s="34">
        <v>111.55000305175781</v>
      </c>
      <c r="N204" s="5">
        <v>0</v>
      </c>
      <c r="O204" s="34">
        <f t="shared" si="22"/>
        <v>111.55000305175781</v>
      </c>
      <c r="P204" s="34">
        <f t="shared" si="23"/>
        <v>111.55000305175781</v>
      </c>
      <c r="Q204" s="34">
        <f t="shared" si="24"/>
        <v>18.708100034781662</v>
      </c>
    </row>
    <row r="205" spans="1:17" ht="30" x14ac:dyDescent="0.25">
      <c r="A205" s="5">
        <v>15</v>
      </c>
      <c r="B205" s="16" t="s">
        <v>445</v>
      </c>
      <c r="C205" s="16">
        <v>1985</v>
      </c>
      <c r="D205" s="16">
        <v>1985</v>
      </c>
      <c r="E205" s="16">
        <v>1985</v>
      </c>
      <c r="F205" s="16" t="s">
        <v>85</v>
      </c>
      <c r="G205" s="16" t="s">
        <v>12</v>
      </c>
      <c r="H205" s="16" t="s">
        <v>78</v>
      </c>
      <c r="I205" s="16" t="s">
        <v>66</v>
      </c>
      <c r="J205" s="34">
        <v>116.29000091552734</v>
      </c>
      <c r="K205" s="5">
        <v>0</v>
      </c>
      <c r="L205" s="34">
        <f t="shared" si="21"/>
        <v>116.29000091552734</v>
      </c>
      <c r="M205" s="34">
        <v>113.26999664306641</v>
      </c>
      <c r="N205" s="5">
        <v>0</v>
      </c>
      <c r="O205" s="34">
        <f t="shared" si="22"/>
        <v>113.26999664306641</v>
      </c>
      <c r="P205" s="34">
        <f t="shared" si="23"/>
        <v>113.26999664306641</v>
      </c>
      <c r="Q205" s="34">
        <f t="shared" si="24"/>
        <v>20.5384645861973</v>
      </c>
    </row>
    <row r="206" spans="1:17" ht="30" x14ac:dyDescent="0.25">
      <c r="A206" s="5">
        <v>16</v>
      </c>
      <c r="B206" s="16" t="s">
        <v>215</v>
      </c>
      <c r="C206" s="16">
        <v>2000</v>
      </c>
      <c r="D206" s="16">
        <v>2000</v>
      </c>
      <c r="E206" s="16">
        <v>2000</v>
      </c>
      <c r="F206" s="16" t="s">
        <v>85</v>
      </c>
      <c r="G206" s="16" t="s">
        <v>12</v>
      </c>
      <c r="H206" s="16" t="s">
        <v>99</v>
      </c>
      <c r="I206" s="16" t="s">
        <v>100</v>
      </c>
      <c r="J206" s="34">
        <v>113.77999877929687</v>
      </c>
      <c r="K206" s="5">
        <v>0</v>
      </c>
      <c r="L206" s="34">
        <f t="shared" si="21"/>
        <v>113.77999877929687</v>
      </c>
      <c r="M206" s="34">
        <v>114.19999694824219</v>
      </c>
      <c r="N206" s="5">
        <v>2</v>
      </c>
      <c r="O206" s="34">
        <f t="shared" si="22"/>
        <v>116.19999694824219</v>
      </c>
      <c r="P206" s="34">
        <f t="shared" si="23"/>
        <v>113.77999877929687</v>
      </c>
      <c r="Q206" s="34">
        <f t="shared" si="24"/>
        <v>21.0811932545014</v>
      </c>
    </row>
    <row r="207" spans="1:17" ht="90" x14ac:dyDescent="0.25">
      <c r="A207" s="5">
        <v>17</v>
      </c>
      <c r="B207" s="16" t="s">
        <v>418</v>
      </c>
      <c r="C207" s="16">
        <v>2003</v>
      </c>
      <c r="D207" s="16">
        <v>2003</v>
      </c>
      <c r="E207" s="16">
        <v>2003</v>
      </c>
      <c r="F207" s="16">
        <v>2</v>
      </c>
      <c r="G207" s="16" t="s">
        <v>40</v>
      </c>
      <c r="H207" s="16" t="s">
        <v>419</v>
      </c>
      <c r="I207" s="16" t="s">
        <v>420</v>
      </c>
      <c r="J207" s="34">
        <v>116.15000152587891</v>
      </c>
      <c r="K207" s="5">
        <v>2</v>
      </c>
      <c r="L207" s="34">
        <f t="shared" si="21"/>
        <v>118.15000152587891</v>
      </c>
      <c r="M207" s="34">
        <v>112.86000061035156</v>
      </c>
      <c r="N207" s="5">
        <v>2</v>
      </c>
      <c r="O207" s="34">
        <f t="shared" si="22"/>
        <v>114.86000061035156</v>
      </c>
      <c r="P207" s="34">
        <f t="shared" si="23"/>
        <v>114.86000061035156</v>
      </c>
      <c r="Q207" s="34">
        <f t="shared" si="24"/>
        <v>22.230498157156596</v>
      </c>
    </row>
    <row r="208" spans="1:17" ht="75" x14ac:dyDescent="0.25">
      <c r="A208" s="5">
        <v>18</v>
      </c>
      <c r="B208" s="16" t="s">
        <v>114</v>
      </c>
      <c r="C208" s="16">
        <v>1998</v>
      </c>
      <c r="D208" s="16">
        <v>1998</v>
      </c>
      <c r="E208" s="16">
        <v>1998</v>
      </c>
      <c r="F208" s="16" t="s">
        <v>85</v>
      </c>
      <c r="G208" s="16" t="s">
        <v>115</v>
      </c>
      <c r="H208" s="16" t="s">
        <v>116</v>
      </c>
      <c r="I208" s="16" t="s">
        <v>117</v>
      </c>
      <c r="J208" s="34">
        <v>109.66999816894531</v>
      </c>
      <c r="K208" s="5">
        <v>52</v>
      </c>
      <c r="L208" s="34">
        <f t="shared" si="21"/>
        <v>161.66999816894531</v>
      </c>
      <c r="M208" s="34">
        <v>113.25</v>
      </c>
      <c r="N208" s="5">
        <v>2</v>
      </c>
      <c r="O208" s="34">
        <f t="shared" si="22"/>
        <v>115.25</v>
      </c>
      <c r="P208" s="34">
        <f t="shared" si="23"/>
        <v>115.25</v>
      </c>
      <c r="Q208" s="34">
        <f t="shared" si="24"/>
        <v>22.645523574398492</v>
      </c>
    </row>
    <row r="209" spans="1:17" ht="45" x14ac:dyDescent="0.25">
      <c r="A209" s="5">
        <v>19</v>
      </c>
      <c r="B209" s="16" t="s">
        <v>377</v>
      </c>
      <c r="C209" s="16">
        <v>2000</v>
      </c>
      <c r="D209" s="16">
        <v>2000</v>
      </c>
      <c r="E209" s="16">
        <v>2000</v>
      </c>
      <c r="F209" s="16" t="s">
        <v>85</v>
      </c>
      <c r="G209" s="16" t="s">
        <v>12</v>
      </c>
      <c r="H209" s="16" t="s">
        <v>99</v>
      </c>
      <c r="I209" s="16" t="s">
        <v>269</v>
      </c>
      <c r="J209" s="34">
        <v>115.69999694824219</v>
      </c>
      <c r="K209" s="5">
        <v>0</v>
      </c>
      <c r="L209" s="34">
        <f t="shared" si="21"/>
        <v>115.69999694824219</v>
      </c>
      <c r="M209" s="34">
        <v>112.77999877929687</v>
      </c>
      <c r="N209" s="5">
        <v>6</v>
      </c>
      <c r="O209" s="34">
        <f t="shared" si="22"/>
        <v>118.77999877929687</v>
      </c>
      <c r="P209" s="34">
        <f t="shared" si="23"/>
        <v>115.69999694824219</v>
      </c>
      <c r="Q209" s="34">
        <f t="shared" si="24"/>
        <v>23.12439655768738</v>
      </c>
    </row>
    <row r="210" spans="1:17" ht="30" x14ac:dyDescent="0.25">
      <c r="A210" s="5">
        <v>20</v>
      </c>
      <c r="B210" s="16" t="s">
        <v>124</v>
      </c>
      <c r="C210" s="16">
        <v>1986</v>
      </c>
      <c r="D210" s="16">
        <v>1986</v>
      </c>
      <c r="E210" s="16">
        <v>1986</v>
      </c>
      <c r="F210" s="16" t="s">
        <v>85</v>
      </c>
      <c r="G210" s="16" t="s">
        <v>12</v>
      </c>
      <c r="H210" s="16" t="s">
        <v>60</v>
      </c>
      <c r="I210" s="16" t="s">
        <v>61</v>
      </c>
      <c r="J210" s="34">
        <v>118.83000183105469</v>
      </c>
      <c r="K210" s="5">
        <v>0</v>
      </c>
      <c r="L210" s="34">
        <f t="shared" si="21"/>
        <v>118.83000183105469</v>
      </c>
      <c r="M210" s="34">
        <v>121.63999938964844</v>
      </c>
      <c r="N210" s="5">
        <v>0</v>
      </c>
      <c r="O210" s="34">
        <f t="shared" si="22"/>
        <v>121.63999938964844</v>
      </c>
      <c r="P210" s="34">
        <f t="shared" si="23"/>
        <v>118.83000183105469</v>
      </c>
      <c r="Q210" s="34">
        <f t="shared" si="24"/>
        <v>26.455251981921329</v>
      </c>
    </row>
    <row r="211" spans="1:17" x14ac:dyDescent="0.25">
      <c r="A211" s="5">
        <v>21</v>
      </c>
      <c r="B211" s="16" t="s">
        <v>254</v>
      </c>
      <c r="C211" s="16">
        <v>1976</v>
      </c>
      <c r="D211" s="16">
        <v>1976</v>
      </c>
      <c r="E211" s="16">
        <v>1976</v>
      </c>
      <c r="F211" s="16" t="s">
        <v>64</v>
      </c>
      <c r="G211" s="16" t="s">
        <v>12</v>
      </c>
      <c r="H211" s="16" t="s">
        <v>45</v>
      </c>
      <c r="I211" s="16" t="s">
        <v>255</v>
      </c>
      <c r="J211" s="34">
        <v>124.06999969482422</v>
      </c>
      <c r="K211" s="5">
        <v>0</v>
      </c>
      <c r="L211" s="34">
        <f t="shared" si="21"/>
        <v>124.06999969482422</v>
      </c>
      <c r="M211" s="34">
        <v>122.18000030517578</v>
      </c>
      <c r="N211" s="5">
        <v>2</v>
      </c>
      <c r="O211" s="34">
        <f t="shared" si="22"/>
        <v>124.18000030517578</v>
      </c>
      <c r="P211" s="34">
        <f t="shared" si="23"/>
        <v>124.06999969482422</v>
      </c>
      <c r="Q211" s="34">
        <f t="shared" si="24"/>
        <v>32.031497374812815</v>
      </c>
    </row>
    <row r="212" spans="1:17" ht="45" x14ac:dyDescent="0.25">
      <c r="A212" s="5">
        <v>22</v>
      </c>
      <c r="B212" s="16" t="s">
        <v>458</v>
      </c>
      <c r="C212" s="16">
        <v>2002</v>
      </c>
      <c r="D212" s="16">
        <v>2002</v>
      </c>
      <c r="E212" s="16">
        <v>2002</v>
      </c>
      <c r="F212" s="16">
        <v>2</v>
      </c>
      <c r="G212" s="16" t="s">
        <v>18</v>
      </c>
      <c r="H212" s="16" t="s">
        <v>19</v>
      </c>
      <c r="I212" s="16" t="s">
        <v>20</v>
      </c>
      <c r="J212" s="34">
        <v>139.69000244140625</v>
      </c>
      <c r="K212" s="5">
        <v>0</v>
      </c>
      <c r="L212" s="34">
        <f t="shared" si="21"/>
        <v>139.69000244140625</v>
      </c>
      <c r="M212" s="34">
        <v>126.30999755859375</v>
      </c>
      <c r="N212" s="5">
        <v>0</v>
      </c>
      <c r="O212" s="34">
        <f t="shared" si="22"/>
        <v>126.30999755859375</v>
      </c>
      <c r="P212" s="34">
        <f t="shared" si="23"/>
        <v>126.30999755859375</v>
      </c>
      <c r="Q212" s="34">
        <f t="shared" si="24"/>
        <v>34.41523456186313</v>
      </c>
    </row>
    <row r="213" spans="1:17" ht="45" x14ac:dyDescent="0.25">
      <c r="A213" s="5">
        <v>23</v>
      </c>
      <c r="B213" s="16" t="s">
        <v>202</v>
      </c>
      <c r="C213" s="16">
        <v>1990</v>
      </c>
      <c r="D213" s="16">
        <v>1990</v>
      </c>
      <c r="E213" s="16">
        <v>1990</v>
      </c>
      <c r="F213" s="16" t="s">
        <v>85</v>
      </c>
      <c r="G213" s="16" t="s">
        <v>12</v>
      </c>
      <c r="H213" s="16" t="s">
        <v>203</v>
      </c>
      <c r="I213" s="16" t="s">
        <v>66</v>
      </c>
      <c r="J213" s="34">
        <v>128.05999755859375</v>
      </c>
      <c r="K213" s="5">
        <v>2</v>
      </c>
      <c r="L213" s="34">
        <f t="shared" si="21"/>
        <v>130.05999755859375</v>
      </c>
      <c r="M213" s="34">
        <v>124.61000061035156</v>
      </c>
      <c r="N213" s="5">
        <v>2</v>
      </c>
      <c r="O213" s="34">
        <f t="shared" si="22"/>
        <v>126.61000061035156</v>
      </c>
      <c r="P213" s="34">
        <f t="shared" si="23"/>
        <v>126.61000061035156</v>
      </c>
      <c r="Q213" s="34">
        <f t="shared" si="24"/>
        <v>34.734488630034534</v>
      </c>
    </row>
    <row r="214" spans="1:17" ht="30" x14ac:dyDescent="0.25">
      <c r="A214" s="5">
        <v>24</v>
      </c>
      <c r="B214" s="16" t="s">
        <v>432</v>
      </c>
      <c r="C214" s="16">
        <v>2000</v>
      </c>
      <c r="D214" s="16">
        <v>2000</v>
      </c>
      <c r="E214" s="16">
        <v>2000</v>
      </c>
      <c r="F214" s="16">
        <v>1</v>
      </c>
      <c r="G214" s="16" t="s">
        <v>40</v>
      </c>
      <c r="H214" s="16" t="s">
        <v>41</v>
      </c>
      <c r="I214" s="16" t="s">
        <v>433</v>
      </c>
      <c r="J214" s="34">
        <v>132.80999755859375</v>
      </c>
      <c r="K214" s="5">
        <v>0</v>
      </c>
      <c r="L214" s="34">
        <f t="shared" si="21"/>
        <v>132.80999755859375</v>
      </c>
      <c r="M214" s="34">
        <v>135.80999755859375</v>
      </c>
      <c r="N214" s="5">
        <v>0</v>
      </c>
      <c r="O214" s="34">
        <f t="shared" si="22"/>
        <v>135.80999755859375</v>
      </c>
      <c r="P214" s="34">
        <f t="shared" si="23"/>
        <v>132.80999755859375</v>
      </c>
      <c r="Q214" s="34">
        <f t="shared" si="24"/>
        <v>41.332335674519008</v>
      </c>
    </row>
    <row r="215" spans="1:17" ht="30" x14ac:dyDescent="0.25">
      <c r="A215" s="5">
        <v>25</v>
      </c>
      <c r="B215" s="16" t="s">
        <v>354</v>
      </c>
      <c r="C215" s="16">
        <v>1978</v>
      </c>
      <c r="D215" s="16">
        <v>1978</v>
      </c>
      <c r="E215" s="16">
        <v>1978</v>
      </c>
      <c r="F215" s="16">
        <v>1</v>
      </c>
      <c r="G215" s="16" t="s">
        <v>18</v>
      </c>
      <c r="H215" s="16" t="s">
        <v>32</v>
      </c>
      <c r="I215" s="16" t="s">
        <v>66</v>
      </c>
      <c r="J215" s="34">
        <v>132.74000549316406</v>
      </c>
      <c r="K215" s="5">
        <v>2</v>
      </c>
      <c r="L215" s="34">
        <f t="shared" si="21"/>
        <v>134.74000549316406</v>
      </c>
      <c r="M215" s="34">
        <v>133.05999755859375</v>
      </c>
      <c r="N215" s="5">
        <v>2</v>
      </c>
      <c r="O215" s="34">
        <f t="shared" si="22"/>
        <v>135.05999755859375</v>
      </c>
      <c r="P215" s="34">
        <f t="shared" si="23"/>
        <v>134.74000549316406</v>
      </c>
      <c r="Q215" s="34">
        <f t="shared" si="24"/>
        <v>43.386191064003775</v>
      </c>
    </row>
    <row r="216" spans="1:17" ht="45" x14ac:dyDescent="0.25">
      <c r="A216" s="5">
        <v>26</v>
      </c>
      <c r="B216" s="16" t="s">
        <v>88</v>
      </c>
      <c r="C216" s="16">
        <v>2000</v>
      </c>
      <c r="D216" s="16">
        <v>2000</v>
      </c>
      <c r="E216" s="16">
        <v>2000</v>
      </c>
      <c r="F216" s="16" t="s">
        <v>85</v>
      </c>
      <c r="G216" s="16" t="s">
        <v>12</v>
      </c>
      <c r="H216" s="16" t="s">
        <v>82</v>
      </c>
      <c r="I216" s="16" t="s">
        <v>86</v>
      </c>
      <c r="J216" s="34">
        <v>131.6300048828125</v>
      </c>
      <c r="K216" s="5">
        <v>4</v>
      </c>
      <c r="L216" s="34">
        <f t="shared" si="21"/>
        <v>135.6300048828125</v>
      </c>
      <c r="M216" s="34">
        <v>141.27999877929687</v>
      </c>
      <c r="N216" s="5">
        <v>6</v>
      </c>
      <c r="O216" s="34">
        <f t="shared" si="22"/>
        <v>147.27999877929687</v>
      </c>
      <c r="P216" s="34">
        <f t="shared" si="23"/>
        <v>135.6300048828125</v>
      </c>
      <c r="Q216" s="34">
        <f t="shared" si="24"/>
        <v>44.333301182219195</v>
      </c>
    </row>
    <row r="217" spans="1:17" ht="30" x14ac:dyDescent="0.25">
      <c r="A217" s="5">
        <v>27</v>
      </c>
      <c r="B217" s="16" t="s">
        <v>119</v>
      </c>
      <c r="C217" s="16">
        <v>1988</v>
      </c>
      <c r="D217" s="16">
        <v>1988</v>
      </c>
      <c r="E217" s="16">
        <v>1988</v>
      </c>
      <c r="F217" s="16">
        <v>2</v>
      </c>
      <c r="G217" s="16" t="s">
        <v>12</v>
      </c>
      <c r="H217" s="16" t="s">
        <v>60</v>
      </c>
      <c r="I217" s="16" t="s">
        <v>120</v>
      </c>
      <c r="J217" s="34">
        <v>138.30999755859375</v>
      </c>
      <c r="K217" s="5">
        <v>2</v>
      </c>
      <c r="L217" s="34">
        <f t="shared" si="21"/>
        <v>140.30999755859375</v>
      </c>
      <c r="M217" s="34">
        <v>136.89999389648437</v>
      </c>
      <c r="N217" s="5">
        <v>0</v>
      </c>
      <c r="O217" s="34">
        <f t="shared" si="22"/>
        <v>136.89999389648437</v>
      </c>
      <c r="P217" s="34">
        <f t="shared" si="23"/>
        <v>136.89999389648437</v>
      </c>
      <c r="Q217" s="34">
        <f t="shared" si="24"/>
        <v>45.684784631377731</v>
      </c>
    </row>
    <row r="218" spans="1:17" ht="60" x14ac:dyDescent="0.25">
      <c r="A218" s="5">
        <v>28</v>
      </c>
      <c r="B218" s="16" t="s">
        <v>285</v>
      </c>
      <c r="C218" s="16">
        <v>2001</v>
      </c>
      <c r="D218" s="16">
        <v>2001</v>
      </c>
      <c r="E218" s="16">
        <v>2001</v>
      </c>
      <c r="F218" s="16">
        <v>1</v>
      </c>
      <c r="G218" s="16" t="s">
        <v>40</v>
      </c>
      <c r="H218" s="16" t="s">
        <v>107</v>
      </c>
      <c r="I218" s="16" t="s">
        <v>96</v>
      </c>
      <c r="J218" s="34">
        <v>136.74000549316406</v>
      </c>
      <c r="K218" s="5">
        <v>2</v>
      </c>
      <c r="L218" s="34">
        <f t="shared" si="21"/>
        <v>138.74000549316406</v>
      </c>
      <c r="M218" s="34">
        <v>139.14999389648438</v>
      </c>
      <c r="N218" s="5">
        <v>2</v>
      </c>
      <c r="O218" s="34">
        <f t="shared" si="22"/>
        <v>141.14999389648437</v>
      </c>
      <c r="P218" s="34">
        <f t="shared" si="23"/>
        <v>138.74000549316406</v>
      </c>
      <c r="Q218" s="34">
        <f t="shared" si="24"/>
        <v>47.642868671792009</v>
      </c>
    </row>
    <row r="219" spans="1:17" ht="60" x14ac:dyDescent="0.25">
      <c r="A219" s="5">
        <v>29</v>
      </c>
      <c r="B219" s="16" t="s">
        <v>141</v>
      </c>
      <c r="C219" s="16">
        <v>2005</v>
      </c>
      <c r="D219" s="16">
        <v>2005</v>
      </c>
      <c r="E219" s="16">
        <v>2005</v>
      </c>
      <c r="F219" s="16">
        <v>2</v>
      </c>
      <c r="G219" s="16" t="s">
        <v>40</v>
      </c>
      <c r="H219" s="16" t="s">
        <v>95</v>
      </c>
      <c r="I219" s="16" t="s">
        <v>96</v>
      </c>
      <c r="J219" s="34">
        <v>139.6199951171875</v>
      </c>
      <c r="K219" s="5">
        <v>58</v>
      </c>
      <c r="L219" s="34">
        <f t="shared" si="21"/>
        <v>197.6199951171875</v>
      </c>
      <c r="M219" s="34">
        <v>137.02999877929687</v>
      </c>
      <c r="N219" s="5">
        <v>2</v>
      </c>
      <c r="O219" s="34">
        <f t="shared" si="22"/>
        <v>139.02999877929687</v>
      </c>
      <c r="P219" s="34">
        <f t="shared" si="23"/>
        <v>139.02999877929687</v>
      </c>
      <c r="Q219" s="34">
        <f t="shared" si="24"/>
        <v>47.951470653664622</v>
      </c>
    </row>
    <row r="220" spans="1:17" ht="30" x14ac:dyDescent="0.25">
      <c r="A220" s="5">
        <v>30</v>
      </c>
      <c r="B220" s="16" t="s">
        <v>341</v>
      </c>
      <c r="C220" s="16">
        <v>2002</v>
      </c>
      <c r="D220" s="16">
        <v>2002</v>
      </c>
      <c r="E220" s="16">
        <v>2002</v>
      </c>
      <c r="F220" s="16">
        <v>1</v>
      </c>
      <c r="G220" s="16" t="s">
        <v>18</v>
      </c>
      <c r="H220" s="16" t="s">
        <v>32</v>
      </c>
      <c r="I220" s="16" t="s">
        <v>33</v>
      </c>
      <c r="J220" s="34">
        <v>146.58999633789063</v>
      </c>
      <c r="K220" s="5">
        <v>52</v>
      </c>
      <c r="L220" s="34">
        <f t="shared" si="21"/>
        <v>198.58999633789062</v>
      </c>
      <c r="M220" s="34">
        <v>136.47999572753906</v>
      </c>
      <c r="N220" s="5">
        <v>4</v>
      </c>
      <c r="O220" s="34">
        <f t="shared" si="22"/>
        <v>140.47999572753906</v>
      </c>
      <c r="P220" s="34">
        <f t="shared" si="23"/>
        <v>140.47999572753906</v>
      </c>
      <c r="Q220" s="34">
        <f t="shared" si="24"/>
        <v>49.494513038900571</v>
      </c>
    </row>
    <row r="221" spans="1:17" x14ac:dyDescent="0.25">
      <c r="A221" s="5">
        <v>31</v>
      </c>
      <c r="B221" s="16" t="s">
        <v>247</v>
      </c>
      <c r="C221" s="16">
        <v>1960</v>
      </c>
      <c r="D221" s="16">
        <v>1960</v>
      </c>
      <c r="E221" s="16">
        <v>1960</v>
      </c>
      <c r="F221" s="16" t="s">
        <v>85</v>
      </c>
      <c r="G221" s="16" t="s">
        <v>12</v>
      </c>
      <c r="H221" s="16" t="s">
        <v>13</v>
      </c>
      <c r="I221" s="16"/>
      <c r="J221" s="34">
        <v>145.19999694824219</v>
      </c>
      <c r="K221" s="5">
        <v>0</v>
      </c>
      <c r="L221" s="34">
        <f t="shared" si="21"/>
        <v>145.19999694824219</v>
      </c>
      <c r="M221" s="34">
        <v>157.77999877929687</v>
      </c>
      <c r="N221" s="5">
        <v>2</v>
      </c>
      <c r="O221" s="34">
        <f t="shared" si="22"/>
        <v>159.77999877929687</v>
      </c>
      <c r="P221" s="34">
        <f t="shared" si="23"/>
        <v>145.19999694824219</v>
      </c>
      <c r="Q221" s="34">
        <f t="shared" si="24"/>
        <v>54.517393915125602</v>
      </c>
    </row>
    <row r="222" spans="1:17" ht="60" x14ac:dyDescent="0.25">
      <c r="A222" s="5">
        <v>32</v>
      </c>
      <c r="B222" s="16" t="s">
        <v>39</v>
      </c>
      <c r="C222" s="16">
        <v>2002</v>
      </c>
      <c r="D222" s="16">
        <v>2002</v>
      </c>
      <c r="E222" s="16">
        <v>2002</v>
      </c>
      <c r="F222" s="16">
        <v>1</v>
      </c>
      <c r="G222" s="16" t="s">
        <v>40</v>
      </c>
      <c r="H222" s="16" t="s">
        <v>41</v>
      </c>
      <c r="I222" s="16" t="s">
        <v>42</v>
      </c>
      <c r="J222" s="34">
        <v>139.50999450683594</v>
      </c>
      <c r="K222" s="5">
        <v>6</v>
      </c>
      <c r="L222" s="34">
        <f t="shared" si="21"/>
        <v>145.50999450683594</v>
      </c>
      <c r="M222" s="34"/>
      <c r="N222" s="5"/>
      <c r="O222" s="34" t="s">
        <v>864</v>
      </c>
      <c r="P222" s="34">
        <f t="shared" si="23"/>
        <v>145.50999450683594</v>
      </c>
      <c r="Q222" s="34">
        <f t="shared" si="24"/>
        <v>54.847283831659368</v>
      </c>
    </row>
    <row r="223" spans="1:17" ht="60" x14ac:dyDescent="0.25">
      <c r="A223" s="5">
        <v>33</v>
      </c>
      <c r="B223" s="16" t="s">
        <v>305</v>
      </c>
      <c r="C223" s="16">
        <v>2003</v>
      </c>
      <c r="D223" s="16">
        <v>2003</v>
      </c>
      <c r="E223" s="16">
        <v>2003</v>
      </c>
      <c r="F223" s="16">
        <v>2</v>
      </c>
      <c r="G223" s="16" t="s">
        <v>40</v>
      </c>
      <c r="H223" s="16" t="s">
        <v>107</v>
      </c>
      <c r="I223" s="16" t="s">
        <v>96</v>
      </c>
      <c r="J223" s="34">
        <v>144.55000305175781</v>
      </c>
      <c r="K223" s="5">
        <v>2</v>
      </c>
      <c r="L223" s="34">
        <f t="shared" si="21"/>
        <v>146.55000305175781</v>
      </c>
      <c r="M223" s="34">
        <v>144.83999633789062</v>
      </c>
      <c r="N223" s="5">
        <v>4</v>
      </c>
      <c r="O223" s="34">
        <f t="shared" si="22"/>
        <v>148.83999633789062</v>
      </c>
      <c r="P223" s="34">
        <f t="shared" si="23"/>
        <v>146.55000305175781</v>
      </c>
      <c r="Q223" s="34">
        <f t="shared" si="24"/>
        <v>55.9540291029287</v>
      </c>
    </row>
    <row r="224" spans="1:17" ht="45" x14ac:dyDescent="0.25">
      <c r="A224" s="5">
        <v>34</v>
      </c>
      <c r="B224" s="16" t="s">
        <v>104</v>
      </c>
      <c r="C224" s="16">
        <v>2003</v>
      </c>
      <c r="D224" s="16">
        <v>2003</v>
      </c>
      <c r="E224" s="16">
        <v>2003</v>
      </c>
      <c r="F224" s="16">
        <v>2</v>
      </c>
      <c r="G224" s="16" t="s">
        <v>18</v>
      </c>
      <c r="H224" s="16" t="s">
        <v>19</v>
      </c>
      <c r="I224" s="16" t="s">
        <v>20</v>
      </c>
      <c r="J224" s="34">
        <v>146.25999450683594</v>
      </c>
      <c r="K224" s="5">
        <v>2</v>
      </c>
      <c r="L224" s="34">
        <f t="shared" si="21"/>
        <v>148.25999450683594</v>
      </c>
      <c r="M224" s="34">
        <v>151.19999694824219</v>
      </c>
      <c r="N224" s="5">
        <v>4</v>
      </c>
      <c r="O224" s="34">
        <f t="shared" si="22"/>
        <v>155.19999694824219</v>
      </c>
      <c r="P224" s="34">
        <f t="shared" si="23"/>
        <v>148.25999450683594</v>
      </c>
      <c r="Q224" s="34">
        <f t="shared" si="24"/>
        <v>57.773749687013776</v>
      </c>
    </row>
    <row r="225" spans="1:17" x14ac:dyDescent="0.25">
      <c r="A225" s="5">
        <v>35</v>
      </c>
      <c r="B225" s="16" t="s">
        <v>311</v>
      </c>
      <c r="C225" s="16">
        <v>2002</v>
      </c>
      <c r="D225" s="16">
        <v>2002</v>
      </c>
      <c r="E225" s="16">
        <v>2002</v>
      </c>
      <c r="F225" s="16">
        <v>3</v>
      </c>
      <c r="G225" s="16" t="s">
        <v>12</v>
      </c>
      <c r="H225" s="16" t="s">
        <v>99</v>
      </c>
      <c r="I225" s="16" t="s">
        <v>312</v>
      </c>
      <c r="J225" s="34">
        <v>147.77999877929687</v>
      </c>
      <c r="K225" s="5">
        <v>54</v>
      </c>
      <c r="L225" s="34">
        <f t="shared" si="21"/>
        <v>201.77999877929687</v>
      </c>
      <c r="M225" s="34">
        <v>144.57000732421875</v>
      </c>
      <c r="N225" s="5">
        <v>4</v>
      </c>
      <c r="O225" s="34">
        <f t="shared" si="22"/>
        <v>148.57000732421875</v>
      </c>
      <c r="P225" s="34">
        <f t="shared" si="23"/>
        <v>148.57000732421875</v>
      </c>
      <c r="Q225" s="34">
        <f t="shared" si="24"/>
        <v>58.10365584148397</v>
      </c>
    </row>
    <row r="226" spans="1:17" ht="30" x14ac:dyDescent="0.25">
      <c r="A226" s="5">
        <v>36</v>
      </c>
      <c r="B226" s="16" t="s">
        <v>469</v>
      </c>
      <c r="C226" s="16">
        <v>1963</v>
      </c>
      <c r="D226" s="16">
        <v>1963</v>
      </c>
      <c r="E226" s="16">
        <v>1963</v>
      </c>
      <c r="F226" s="16" t="s">
        <v>11</v>
      </c>
      <c r="G226" s="16" t="s">
        <v>12</v>
      </c>
      <c r="H226" s="16"/>
      <c r="I226" s="16" t="s">
        <v>66</v>
      </c>
      <c r="J226" s="34">
        <v>158.41999816894531</v>
      </c>
      <c r="K226" s="5">
        <v>0</v>
      </c>
      <c r="L226" s="34">
        <f t="shared" si="21"/>
        <v>158.41999816894531</v>
      </c>
      <c r="M226" s="34">
        <v>147.25999450683594</v>
      </c>
      <c r="N226" s="5">
        <v>4</v>
      </c>
      <c r="O226" s="34">
        <f t="shared" si="22"/>
        <v>151.25999450683594</v>
      </c>
      <c r="P226" s="34">
        <f t="shared" si="23"/>
        <v>151.25999450683594</v>
      </c>
      <c r="Q226" s="34">
        <f t="shared" si="24"/>
        <v>60.966257892854948</v>
      </c>
    </row>
    <row r="227" spans="1:17" ht="60" x14ac:dyDescent="0.25">
      <c r="A227" s="5">
        <v>37</v>
      </c>
      <c r="B227" s="16" t="s">
        <v>467</v>
      </c>
      <c r="C227" s="16">
        <v>2004</v>
      </c>
      <c r="D227" s="16">
        <v>2004</v>
      </c>
      <c r="E227" s="16">
        <v>2004</v>
      </c>
      <c r="F227" s="16">
        <v>3</v>
      </c>
      <c r="G227" s="16" t="s">
        <v>12</v>
      </c>
      <c r="H227" s="16" t="s">
        <v>82</v>
      </c>
      <c r="I227" s="16" t="s">
        <v>196</v>
      </c>
      <c r="J227" s="34">
        <v>178.6199951171875</v>
      </c>
      <c r="K227" s="5">
        <v>10</v>
      </c>
      <c r="L227" s="34">
        <f t="shared" si="21"/>
        <v>188.6199951171875</v>
      </c>
      <c r="M227" s="34">
        <v>152.16999816894531</v>
      </c>
      <c r="N227" s="5">
        <v>2</v>
      </c>
      <c r="O227" s="34">
        <f t="shared" si="22"/>
        <v>154.16999816894531</v>
      </c>
      <c r="P227" s="34">
        <f t="shared" si="23"/>
        <v>154.16999816894531</v>
      </c>
      <c r="Q227" s="34">
        <f t="shared" si="24"/>
        <v>64.062994749625631</v>
      </c>
    </row>
    <row r="228" spans="1:17" x14ac:dyDescent="0.25">
      <c r="A228" s="5">
        <v>38</v>
      </c>
      <c r="B228" s="16" t="s">
        <v>343</v>
      </c>
      <c r="C228" s="16">
        <v>2004</v>
      </c>
      <c r="D228" s="16">
        <v>2004</v>
      </c>
      <c r="E228" s="16">
        <v>2004</v>
      </c>
      <c r="F228" s="16">
        <v>2</v>
      </c>
      <c r="G228" s="16" t="s">
        <v>12</v>
      </c>
      <c r="H228" s="16" t="s">
        <v>99</v>
      </c>
      <c r="I228" s="16" t="s">
        <v>312</v>
      </c>
      <c r="J228" s="34">
        <v>156.30000305175781</v>
      </c>
      <c r="K228" s="5">
        <v>6</v>
      </c>
      <c r="L228" s="34">
        <f t="shared" si="21"/>
        <v>162.30000305175781</v>
      </c>
      <c r="M228" s="34">
        <v>154.30999755859375</v>
      </c>
      <c r="N228" s="5">
        <v>2</v>
      </c>
      <c r="O228" s="34">
        <f t="shared" si="22"/>
        <v>156.30999755859375</v>
      </c>
      <c r="P228" s="34">
        <f t="shared" si="23"/>
        <v>156.30999755859375</v>
      </c>
      <c r="Q228" s="34">
        <f t="shared" si="24"/>
        <v>66.340316620274891</v>
      </c>
    </row>
    <row r="229" spans="1:17" ht="60" x14ac:dyDescent="0.25">
      <c r="A229" s="5">
        <v>39</v>
      </c>
      <c r="B229" s="16" t="s">
        <v>94</v>
      </c>
      <c r="C229" s="16">
        <v>2004</v>
      </c>
      <c r="D229" s="16">
        <v>2004</v>
      </c>
      <c r="E229" s="16">
        <v>2004</v>
      </c>
      <c r="F229" s="16">
        <v>2</v>
      </c>
      <c r="G229" s="16" t="s">
        <v>40</v>
      </c>
      <c r="H229" s="16" t="s">
        <v>95</v>
      </c>
      <c r="I229" s="16" t="s">
        <v>96</v>
      </c>
      <c r="J229" s="34">
        <v>162.49000549316406</v>
      </c>
      <c r="K229" s="5">
        <v>2</v>
      </c>
      <c r="L229" s="34">
        <f t="shared" si="21"/>
        <v>164.49000549316406</v>
      </c>
      <c r="M229" s="34">
        <v>161.89999389648438</v>
      </c>
      <c r="N229" s="5">
        <v>0</v>
      </c>
      <c r="O229" s="34">
        <f t="shared" si="22"/>
        <v>161.89999389648438</v>
      </c>
      <c r="P229" s="34">
        <f t="shared" si="23"/>
        <v>161.89999389648438</v>
      </c>
      <c r="Q229" s="34">
        <f t="shared" si="24"/>
        <v>72.289019680054196</v>
      </c>
    </row>
    <row r="230" spans="1:17" ht="30" x14ac:dyDescent="0.25">
      <c r="A230" s="5">
        <v>40</v>
      </c>
      <c r="B230" s="16" t="s">
        <v>226</v>
      </c>
      <c r="C230" s="16">
        <v>2000</v>
      </c>
      <c r="D230" s="16">
        <v>2000</v>
      </c>
      <c r="E230" s="16">
        <v>2000</v>
      </c>
      <c r="F230" s="16">
        <v>1</v>
      </c>
      <c r="G230" s="16" t="s">
        <v>40</v>
      </c>
      <c r="H230" s="16" t="s">
        <v>41</v>
      </c>
      <c r="I230" s="16" t="s">
        <v>164</v>
      </c>
      <c r="J230" s="34">
        <v>164</v>
      </c>
      <c r="K230" s="5">
        <v>6</v>
      </c>
      <c r="L230" s="34">
        <f t="shared" si="21"/>
        <v>170</v>
      </c>
      <c r="M230" s="34"/>
      <c r="N230" s="5"/>
      <c r="O230" s="34" t="s">
        <v>864</v>
      </c>
      <c r="P230" s="34">
        <f t="shared" si="23"/>
        <v>170</v>
      </c>
      <c r="Q230" s="34">
        <f t="shared" si="24"/>
        <v>80.908798330999943</v>
      </c>
    </row>
    <row r="231" spans="1:17" ht="45" x14ac:dyDescent="0.25">
      <c r="A231" s="5">
        <v>41</v>
      </c>
      <c r="B231" s="16" t="s">
        <v>102</v>
      </c>
      <c r="C231" s="16">
        <v>1998</v>
      </c>
      <c r="D231" s="16">
        <v>1998</v>
      </c>
      <c r="E231" s="16">
        <v>1998</v>
      </c>
      <c r="F231" s="16">
        <v>3</v>
      </c>
      <c r="G231" s="16" t="s">
        <v>12</v>
      </c>
      <c r="H231" s="16" t="s">
        <v>36</v>
      </c>
      <c r="I231" s="16" t="s">
        <v>37</v>
      </c>
      <c r="J231" s="34">
        <v>190.61000061035156</v>
      </c>
      <c r="K231" s="5">
        <v>4</v>
      </c>
      <c r="L231" s="34">
        <f t="shared" si="21"/>
        <v>194.61000061035156</v>
      </c>
      <c r="M231" s="34">
        <v>185.55000305175781</v>
      </c>
      <c r="N231" s="5">
        <v>4</v>
      </c>
      <c r="O231" s="34">
        <f t="shared" si="22"/>
        <v>189.55000305175781</v>
      </c>
      <c r="P231" s="34">
        <f t="shared" si="23"/>
        <v>189.55000305175781</v>
      </c>
      <c r="Q231" s="34">
        <f t="shared" si="24"/>
        <v>101.71331338665222</v>
      </c>
    </row>
    <row r="232" spans="1:17" x14ac:dyDescent="0.25">
      <c r="A232" s="5">
        <v>42</v>
      </c>
      <c r="B232" s="16" t="s">
        <v>389</v>
      </c>
      <c r="C232" s="16">
        <v>1952</v>
      </c>
      <c r="D232" s="16">
        <v>1952</v>
      </c>
      <c r="E232" s="16">
        <v>1952</v>
      </c>
      <c r="F232" s="16" t="s">
        <v>85</v>
      </c>
      <c r="G232" s="16" t="s">
        <v>12</v>
      </c>
      <c r="H232" s="16" t="s">
        <v>13</v>
      </c>
      <c r="I232" s="16" t="s">
        <v>13</v>
      </c>
      <c r="J232" s="34">
        <v>211.44000244140625</v>
      </c>
      <c r="K232" s="5">
        <v>12</v>
      </c>
      <c r="L232" s="34">
        <f t="shared" si="21"/>
        <v>223.44000244140625</v>
      </c>
      <c r="M232" s="34">
        <v>189.27000427246094</v>
      </c>
      <c r="N232" s="5">
        <v>10</v>
      </c>
      <c r="O232" s="34">
        <f t="shared" si="22"/>
        <v>199.27000427246094</v>
      </c>
      <c r="P232" s="34">
        <f t="shared" si="23"/>
        <v>199.27000427246094</v>
      </c>
      <c r="Q232" s="34">
        <f t="shared" si="24"/>
        <v>112.05704127261254</v>
      </c>
    </row>
    <row r="233" spans="1:17" ht="45" x14ac:dyDescent="0.25">
      <c r="A233" s="5">
        <v>43</v>
      </c>
      <c r="B233" s="16" t="s">
        <v>263</v>
      </c>
      <c r="C233" s="16">
        <v>2003</v>
      </c>
      <c r="D233" s="16">
        <v>2003</v>
      </c>
      <c r="E233" s="16">
        <v>2003</v>
      </c>
      <c r="F233" s="16">
        <v>2</v>
      </c>
      <c r="G233" s="16" t="s">
        <v>12</v>
      </c>
      <c r="H233" s="16" t="s">
        <v>82</v>
      </c>
      <c r="I233" s="16" t="s">
        <v>264</v>
      </c>
      <c r="J233" s="34">
        <v>222.52999877929687</v>
      </c>
      <c r="K233" s="5">
        <v>6</v>
      </c>
      <c r="L233" s="34">
        <f t="shared" si="21"/>
        <v>228.52999877929687</v>
      </c>
      <c r="M233" s="34"/>
      <c r="N233" s="5"/>
      <c r="O233" s="34" t="s">
        <v>864</v>
      </c>
      <c r="P233" s="34">
        <f t="shared" si="23"/>
        <v>228.52999877929687</v>
      </c>
      <c r="Q233" s="34">
        <f t="shared" si="24"/>
        <v>143.19463212792635</v>
      </c>
    </row>
    <row r="234" spans="1:17" ht="60" x14ac:dyDescent="0.25">
      <c r="A234" s="5">
        <v>44</v>
      </c>
      <c r="B234" s="16" t="s">
        <v>328</v>
      </c>
      <c r="C234" s="16">
        <v>2003</v>
      </c>
      <c r="D234" s="16">
        <v>2003</v>
      </c>
      <c r="E234" s="16">
        <v>2003</v>
      </c>
      <c r="F234" s="16" t="s">
        <v>49</v>
      </c>
      <c r="G234" s="16" t="s">
        <v>12</v>
      </c>
      <c r="H234" s="16" t="s">
        <v>50</v>
      </c>
      <c r="I234" s="16" t="s">
        <v>127</v>
      </c>
      <c r="J234" s="34">
        <v>212.82000732421875</v>
      </c>
      <c r="K234" s="5">
        <v>100</v>
      </c>
      <c r="L234" s="34">
        <f t="shared" si="21"/>
        <v>312.82000732421875</v>
      </c>
      <c r="M234" s="34">
        <v>217.58000183105469</v>
      </c>
      <c r="N234" s="5">
        <v>58</v>
      </c>
      <c r="O234" s="34">
        <f t="shared" si="22"/>
        <v>275.58000183105469</v>
      </c>
      <c r="P234" s="34">
        <f t="shared" si="23"/>
        <v>275.58000183105469</v>
      </c>
      <c r="Q234" s="34">
        <f t="shared" si="24"/>
        <v>193.26380573712274</v>
      </c>
    </row>
    <row r="235" spans="1:17" ht="60" x14ac:dyDescent="0.25">
      <c r="A235" s="5">
        <v>45</v>
      </c>
      <c r="B235" s="16" t="s">
        <v>166</v>
      </c>
      <c r="C235" s="16">
        <v>2007</v>
      </c>
      <c r="D235" s="16">
        <v>2007</v>
      </c>
      <c r="E235" s="16">
        <v>2007</v>
      </c>
      <c r="F235" s="16" t="s">
        <v>17</v>
      </c>
      <c r="G235" s="16" t="s">
        <v>40</v>
      </c>
      <c r="H235" s="16" t="s">
        <v>107</v>
      </c>
      <c r="I235" s="16" t="s">
        <v>96</v>
      </c>
      <c r="J235" s="34">
        <v>239.53999328613281</v>
      </c>
      <c r="K235" s="5">
        <v>106</v>
      </c>
      <c r="L235" s="34">
        <f t="shared" si="21"/>
        <v>345.53999328613281</v>
      </c>
      <c r="M235" s="34"/>
      <c r="N235" s="5"/>
      <c r="O235" s="34" t="s">
        <v>864</v>
      </c>
      <c r="P235" s="34">
        <f t="shared" si="23"/>
        <v>345.53999328613281</v>
      </c>
      <c r="Q235" s="34">
        <f t="shared" si="24"/>
        <v>267.71308800409457</v>
      </c>
    </row>
    <row r="236" spans="1:17" ht="30" x14ac:dyDescent="0.25">
      <c r="A236" s="5"/>
      <c r="B236" s="16" t="s">
        <v>163</v>
      </c>
      <c r="C236" s="16">
        <v>2003</v>
      </c>
      <c r="D236" s="16">
        <v>2003</v>
      </c>
      <c r="E236" s="16">
        <v>2003</v>
      </c>
      <c r="F236" s="16">
        <v>1</v>
      </c>
      <c r="G236" s="16" t="s">
        <v>40</v>
      </c>
      <c r="H236" s="16" t="s">
        <v>41</v>
      </c>
      <c r="I236" s="16" t="s">
        <v>164</v>
      </c>
      <c r="J236" s="34"/>
      <c r="K236" s="5"/>
      <c r="L236" s="34" t="s">
        <v>864</v>
      </c>
      <c r="M236" s="34"/>
      <c r="N236" s="5"/>
      <c r="O236" s="34" t="s">
        <v>864</v>
      </c>
      <c r="P236" s="34"/>
      <c r="Q236" s="34" t="str">
        <f t="shared" si="24"/>
        <v/>
      </c>
    </row>
    <row r="238" spans="1:17" ht="18.75" x14ac:dyDescent="0.25">
      <c r="A238" s="20" t="s">
        <v>906</v>
      </c>
      <c r="B238" s="20"/>
      <c r="C238" s="20"/>
      <c r="D238" s="20"/>
      <c r="E238" s="20"/>
      <c r="F238" s="20"/>
      <c r="G238" s="20"/>
      <c r="H238" s="20"/>
      <c r="I238" s="20"/>
      <c r="J238" s="20"/>
    </row>
    <row r="239" spans="1:17" x14ac:dyDescent="0.25">
      <c r="A239" s="25" t="s">
        <v>855</v>
      </c>
      <c r="B239" s="25" t="s">
        <v>1</v>
      </c>
      <c r="C239" s="25" t="s">
        <v>2</v>
      </c>
      <c r="D239" s="25" t="s">
        <v>507</v>
      </c>
      <c r="E239" s="25" t="s">
        <v>508</v>
      </c>
      <c r="F239" s="25" t="s">
        <v>3</v>
      </c>
      <c r="G239" s="25" t="s">
        <v>4</v>
      </c>
      <c r="H239" s="25" t="s">
        <v>5</v>
      </c>
      <c r="I239" s="25" t="s">
        <v>6</v>
      </c>
      <c r="J239" s="27" t="s">
        <v>857</v>
      </c>
      <c r="K239" s="28"/>
      <c r="L239" s="29"/>
      <c r="M239" s="27" t="s">
        <v>861</v>
      </c>
      <c r="N239" s="28"/>
      <c r="O239" s="29"/>
      <c r="P239" s="25" t="s">
        <v>862</v>
      </c>
      <c r="Q239" s="25" t="s">
        <v>863</v>
      </c>
    </row>
    <row r="240" spans="1:17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30" t="s">
        <v>858</v>
      </c>
      <c r="K240" s="30" t="s">
        <v>859</v>
      </c>
      <c r="L240" s="30" t="s">
        <v>860</v>
      </c>
      <c r="M240" s="30" t="s">
        <v>858</v>
      </c>
      <c r="N240" s="30" t="s">
        <v>859</v>
      </c>
      <c r="O240" s="30" t="s">
        <v>860</v>
      </c>
      <c r="P240" s="26"/>
      <c r="Q240" s="26"/>
    </row>
    <row r="241" spans="1:17" ht="120" x14ac:dyDescent="0.25">
      <c r="A241" s="31">
        <v>1</v>
      </c>
      <c r="B241" s="32" t="s">
        <v>476</v>
      </c>
      <c r="C241" s="32">
        <v>2000</v>
      </c>
      <c r="D241" s="32">
        <v>2000</v>
      </c>
      <c r="E241" s="32">
        <v>2000</v>
      </c>
      <c r="F241" s="32" t="s">
        <v>64</v>
      </c>
      <c r="G241" s="32" t="s">
        <v>477</v>
      </c>
      <c r="H241" s="32" t="s">
        <v>478</v>
      </c>
      <c r="I241" s="32" t="s">
        <v>479</v>
      </c>
      <c r="J241" s="33">
        <v>114.44000244140625</v>
      </c>
      <c r="K241" s="31">
        <v>0</v>
      </c>
      <c r="L241" s="33">
        <f t="shared" ref="L241:L261" si="25">J241+K241</f>
        <v>114.44000244140625</v>
      </c>
      <c r="M241" s="33">
        <v>114.98999786376953</v>
      </c>
      <c r="N241" s="31">
        <v>0</v>
      </c>
      <c r="O241" s="33">
        <f t="shared" ref="O241:O261" si="26">M241+N241</f>
        <v>114.98999786376953</v>
      </c>
      <c r="P241" s="33">
        <f t="shared" ref="P241:P261" si="27">MIN(O241,L241)</f>
        <v>114.44000244140625</v>
      </c>
      <c r="Q241" s="33">
        <f t="shared" ref="Q241:Q261" si="28">IF( AND(ISNUMBER(P$241),ISNUMBER(P241)),(P241-P$241)/P$241*100,"")</f>
        <v>0</v>
      </c>
    </row>
    <row r="242" spans="1:17" ht="30" x14ac:dyDescent="0.25">
      <c r="A242" s="5">
        <v>2</v>
      </c>
      <c r="B242" s="16" t="s">
        <v>440</v>
      </c>
      <c r="C242" s="16">
        <v>1991</v>
      </c>
      <c r="D242" s="16">
        <v>1991</v>
      </c>
      <c r="E242" s="16">
        <v>1991</v>
      </c>
      <c r="F242" s="16" t="s">
        <v>64</v>
      </c>
      <c r="G242" s="16" t="s">
        <v>441</v>
      </c>
      <c r="H242" s="16" t="s">
        <v>442</v>
      </c>
      <c r="I242" s="16" t="s">
        <v>443</v>
      </c>
      <c r="J242" s="34">
        <v>122.98999786376953</v>
      </c>
      <c r="K242" s="5">
        <v>2</v>
      </c>
      <c r="L242" s="34">
        <f t="shared" si="25"/>
        <v>124.98999786376953</v>
      </c>
      <c r="M242" s="34">
        <v>115.11000061035156</v>
      </c>
      <c r="N242" s="5">
        <v>0</v>
      </c>
      <c r="O242" s="34">
        <f t="shared" si="26"/>
        <v>115.11000061035156</v>
      </c>
      <c r="P242" s="34">
        <f t="shared" si="27"/>
        <v>115.11000061035156</v>
      </c>
      <c r="Q242" s="34">
        <f t="shared" si="28"/>
        <v>0.58545801699746935</v>
      </c>
    </row>
    <row r="243" spans="1:17" ht="45" x14ac:dyDescent="0.25">
      <c r="A243" s="5">
        <v>3</v>
      </c>
      <c r="B243" s="16" t="s">
        <v>240</v>
      </c>
      <c r="C243" s="16">
        <v>1997</v>
      </c>
      <c r="D243" s="16">
        <v>1997</v>
      </c>
      <c r="E243" s="16">
        <v>1997</v>
      </c>
      <c r="F243" s="16" t="s">
        <v>64</v>
      </c>
      <c r="G243" s="16" t="s">
        <v>12</v>
      </c>
      <c r="H243" s="16" t="s">
        <v>192</v>
      </c>
      <c r="I243" s="16" t="s">
        <v>193</v>
      </c>
      <c r="J243" s="34">
        <v>120.37000274658203</v>
      </c>
      <c r="K243" s="5">
        <v>4</v>
      </c>
      <c r="L243" s="34">
        <f t="shared" si="25"/>
        <v>124.37000274658203</v>
      </c>
      <c r="M243" s="34">
        <v>118.62999725341797</v>
      </c>
      <c r="N243" s="5">
        <v>0</v>
      </c>
      <c r="O243" s="34">
        <f t="shared" si="26"/>
        <v>118.62999725341797</v>
      </c>
      <c r="P243" s="34">
        <f t="shared" si="27"/>
        <v>118.62999725341797</v>
      </c>
      <c r="Q243" s="34">
        <f t="shared" si="28"/>
        <v>3.6613026237543234</v>
      </c>
    </row>
    <row r="244" spans="1:17" ht="60" x14ac:dyDescent="0.25">
      <c r="A244" s="5">
        <v>4</v>
      </c>
      <c r="B244" s="16" t="s">
        <v>437</v>
      </c>
      <c r="C244" s="16">
        <v>2001</v>
      </c>
      <c r="D244" s="16">
        <v>2001</v>
      </c>
      <c r="E244" s="16">
        <v>2001</v>
      </c>
      <c r="F244" s="16" t="s">
        <v>85</v>
      </c>
      <c r="G244" s="16" t="s">
        <v>40</v>
      </c>
      <c r="H244" s="16" t="s">
        <v>438</v>
      </c>
      <c r="I244" s="16" t="s">
        <v>318</v>
      </c>
      <c r="J244" s="34">
        <v>118.55999755859375</v>
      </c>
      <c r="K244" s="5">
        <v>2</v>
      </c>
      <c r="L244" s="34">
        <f t="shared" si="25"/>
        <v>120.55999755859375</v>
      </c>
      <c r="M244" s="34">
        <v>117.44999694824219</v>
      </c>
      <c r="N244" s="5">
        <v>2</v>
      </c>
      <c r="O244" s="34">
        <f t="shared" si="26"/>
        <v>119.44999694824219</v>
      </c>
      <c r="P244" s="34">
        <f t="shared" si="27"/>
        <v>119.44999694824219</v>
      </c>
      <c r="Q244" s="34">
        <f t="shared" si="28"/>
        <v>4.3778350226801814</v>
      </c>
    </row>
    <row r="245" spans="1:17" ht="45" x14ac:dyDescent="0.25">
      <c r="A245" s="5">
        <v>5</v>
      </c>
      <c r="B245" s="16" t="s">
        <v>251</v>
      </c>
      <c r="C245" s="16">
        <v>1999</v>
      </c>
      <c r="D245" s="16">
        <v>1999</v>
      </c>
      <c r="E245" s="16">
        <v>1999</v>
      </c>
      <c r="F245" s="16" t="s">
        <v>85</v>
      </c>
      <c r="G245" s="16" t="s">
        <v>12</v>
      </c>
      <c r="H245" s="16" t="s">
        <v>244</v>
      </c>
      <c r="I245" s="16" t="s">
        <v>252</v>
      </c>
      <c r="J245" s="34">
        <v>126.23000335693359</v>
      </c>
      <c r="K245" s="5">
        <v>10</v>
      </c>
      <c r="L245" s="34">
        <f t="shared" si="25"/>
        <v>136.23000335693359</v>
      </c>
      <c r="M245" s="34">
        <v>118</v>
      </c>
      <c r="N245" s="5">
        <v>4</v>
      </c>
      <c r="O245" s="34">
        <f t="shared" si="26"/>
        <v>122</v>
      </c>
      <c r="P245" s="34">
        <f t="shared" si="27"/>
        <v>122</v>
      </c>
      <c r="Q245" s="34">
        <f t="shared" si="28"/>
        <v>6.6060795153027891</v>
      </c>
    </row>
    <row r="246" spans="1:17" ht="75" x14ac:dyDescent="0.25">
      <c r="A246" s="5">
        <v>6</v>
      </c>
      <c r="B246" s="16" t="s">
        <v>356</v>
      </c>
      <c r="C246" s="16">
        <v>2001</v>
      </c>
      <c r="D246" s="16">
        <v>2001</v>
      </c>
      <c r="E246" s="16">
        <v>2001</v>
      </c>
      <c r="F246" s="16" t="s">
        <v>85</v>
      </c>
      <c r="G246" s="16" t="s">
        <v>12</v>
      </c>
      <c r="H246" s="16" t="s">
        <v>357</v>
      </c>
      <c r="I246" s="16" t="s">
        <v>358</v>
      </c>
      <c r="J246" s="34"/>
      <c r="K246" s="5"/>
      <c r="L246" s="34" t="s">
        <v>864</v>
      </c>
      <c r="M246" s="34">
        <v>127.55999755859375</v>
      </c>
      <c r="N246" s="5">
        <v>4</v>
      </c>
      <c r="O246" s="34">
        <f t="shared" si="26"/>
        <v>131.55999755859375</v>
      </c>
      <c r="P246" s="34">
        <f t="shared" si="27"/>
        <v>131.55999755859375</v>
      </c>
      <c r="Q246" s="34">
        <f t="shared" si="28"/>
        <v>14.959799678397429</v>
      </c>
    </row>
    <row r="247" spans="1:17" ht="45" x14ac:dyDescent="0.25">
      <c r="A247" s="5">
        <v>7</v>
      </c>
      <c r="B247" s="16" t="s">
        <v>345</v>
      </c>
      <c r="C247" s="16">
        <v>1998</v>
      </c>
      <c r="D247" s="16">
        <v>1998</v>
      </c>
      <c r="E247" s="16">
        <v>1998</v>
      </c>
      <c r="F247" s="16" t="s">
        <v>85</v>
      </c>
      <c r="G247" s="16" t="s">
        <v>40</v>
      </c>
      <c r="H247" s="16" t="s">
        <v>346</v>
      </c>
      <c r="I247" s="16" t="s">
        <v>347</v>
      </c>
      <c r="J247" s="34">
        <v>136.35000610351562</v>
      </c>
      <c r="K247" s="5">
        <v>6</v>
      </c>
      <c r="L247" s="34">
        <f t="shared" si="25"/>
        <v>142.35000610351562</v>
      </c>
      <c r="M247" s="34">
        <v>130.05999755859375</v>
      </c>
      <c r="N247" s="5">
        <v>2</v>
      </c>
      <c r="O247" s="34">
        <f t="shared" si="26"/>
        <v>132.05999755859375</v>
      </c>
      <c r="P247" s="34">
        <f t="shared" si="27"/>
        <v>132.05999755859375</v>
      </c>
      <c r="Q247" s="34">
        <f t="shared" si="28"/>
        <v>15.396709840345391</v>
      </c>
    </row>
    <row r="248" spans="1:17" ht="30" x14ac:dyDescent="0.25">
      <c r="A248" s="5">
        <v>8</v>
      </c>
      <c r="B248" s="16" t="s">
        <v>281</v>
      </c>
      <c r="C248" s="16">
        <v>1987</v>
      </c>
      <c r="D248" s="16">
        <v>1987</v>
      </c>
      <c r="E248" s="16">
        <v>1987</v>
      </c>
      <c r="F248" s="16" t="s">
        <v>282</v>
      </c>
      <c r="G248" s="16" t="s">
        <v>12</v>
      </c>
      <c r="H248" s="16" t="s">
        <v>192</v>
      </c>
      <c r="I248" s="16" t="s">
        <v>283</v>
      </c>
      <c r="J248" s="34">
        <v>143.96000671386719</v>
      </c>
      <c r="K248" s="5">
        <v>2</v>
      </c>
      <c r="L248" s="34">
        <f t="shared" si="25"/>
        <v>145.96000671386719</v>
      </c>
      <c r="M248" s="34">
        <v>136.72999572753906</v>
      </c>
      <c r="N248" s="5">
        <v>0</v>
      </c>
      <c r="O248" s="34">
        <f t="shared" si="26"/>
        <v>136.72999572753906</v>
      </c>
      <c r="P248" s="34">
        <f t="shared" si="27"/>
        <v>136.72999572753906</v>
      </c>
      <c r="Q248" s="34">
        <f t="shared" si="28"/>
        <v>19.477449152926557</v>
      </c>
    </row>
    <row r="249" spans="1:17" ht="90" x14ac:dyDescent="0.25">
      <c r="A249" s="5">
        <v>9</v>
      </c>
      <c r="B249" s="16" t="s">
        <v>422</v>
      </c>
      <c r="C249" s="16">
        <v>2001</v>
      </c>
      <c r="D249" s="16">
        <v>2001</v>
      </c>
      <c r="E249" s="16">
        <v>2001</v>
      </c>
      <c r="F249" s="16">
        <v>1</v>
      </c>
      <c r="G249" s="16" t="s">
        <v>40</v>
      </c>
      <c r="H249" s="16" t="s">
        <v>419</v>
      </c>
      <c r="I249" s="16" t="s">
        <v>420</v>
      </c>
      <c r="J249" s="34">
        <v>138.30999755859375</v>
      </c>
      <c r="K249" s="5">
        <v>6</v>
      </c>
      <c r="L249" s="34">
        <f t="shared" si="25"/>
        <v>144.30999755859375</v>
      </c>
      <c r="M249" s="34">
        <v>158.74000549316406</v>
      </c>
      <c r="N249" s="5">
        <v>2</v>
      </c>
      <c r="O249" s="34">
        <f t="shared" si="26"/>
        <v>160.74000549316406</v>
      </c>
      <c r="P249" s="34">
        <f t="shared" si="27"/>
        <v>144.30999755859375</v>
      </c>
      <c r="Q249" s="34">
        <f t="shared" si="28"/>
        <v>26.101008808070464</v>
      </c>
    </row>
    <row r="250" spans="1:17" ht="45" x14ac:dyDescent="0.25">
      <c r="A250" s="5">
        <v>10</v>
      </c>
      <c r="B250" s="16" t="s">
        <v>181</v>
      </c>
      <c r="C250" s="16">
        <v>1997</v>
      </c>
      <c r="D250" s="16">
        <v>1997</v>
      </c>
      <c r="E250" s="16">
        <v>1997</v>
      </c>
      <c r="F250" s="16" t="s">
        <v>85</v>
      </c>
      <c r="G250" s="16" t="s">
        <v>12</v>
      </c>
      <c r="H250" s="16" t="s">
        <v>82</v>
      </c>
      <c r="I250" s="16" t="s">
        <v>86</v>
      </c>
      <c r="J250" s="34">
        <v>151.63999938964844</v>
      </c>
      <c r="K250" s="5">
        <v>4</v>
      </c>
      <c r="L250" s="34">
        <f t="shared" si="25"/>
        <v>155.63999938964844</v>
      </c>
      <c r="M250" s="34">
        <v>146.58000183105469</v>
      </c>
      <c r="N250" s="5">
        <v>2</v>
      </c>
      <c r="O250" s="34">
        <f t="shared" si="26"/>
        <v>148.58000183105469</v>
      </c>
      <c r="P250" s="34">
        <f t="shared" si="27"/>
        <v>148.58000183105469</v>
      </c>
      <c r="Q250" s="34">
        <f t="shared" si="28"/>
        <v>29.832225324469263</v>
      </c>
    </row>
    <row r="251" spans="1:17" ht="60" x14ac:dyDescent="0.25">
      <c r="A251" s="5">
        <v>11</v>
      </c>
      <c r="B251" s="16" t="s">
        <v>106</v>
      </c>
      <c r="C251" s="16">
        <v>2003</v>
      </c>
      <c r="D251" s="16">
        <v>2003</v>
      </c>
      <c r="E251" s="16">
        <v>2003</v>
      </c>
      <c r="F251" s="16">
        <v>2</v>
      </c>
      <c r="G251" s="16" t="s">
        <v>40</v>
      </c>
      <c r="H251" s="16" t="s">
        <v>107</v>
      </c>
      <c r="I251" s="16" t="s">
        <v>96</v>
      </c>
      <c r="J251" s="34">
        <v>157.6199951171875</v>
      </c>
      <c r="K251" s="5">
        <v>2</v>
      </c>
      <c r="L251" s="34">
        <f t="shared" si="25"/>
        <v>159.6199951171875</v>
      </c>
      <c r="M251" s="34">
        <v>151</v>
      </c>
      <c r="N251" s="5">
        <v>2</v>
      </c>
      <c r="O251" s="34">
        <f t="shared" si="26"/>
        <v>153</v>
      </c>
      <c r="P251" s="34">
        <f t="shared" si="27"/>
        <v>153</v>
      </c>
      <c r="Q251" s="34">
        <f t="shared" si="28"/>
        <v>33.694509556076447</v>
      </c>
    </row>
    <row r="252" spans="1:17" ht="75" x14ac:dyDescent="0.25">
      <c r="A252" s="5">
        <v>12</v>
      </c>
      <c r="B252" s="16" t="s">
        <v>360</v>
      </c>
      <c r="C252" s="16">
        <v>2005</v>
      </c>
      <c r="D252" s="16">
        <v>2005</v>
      </c>
      <c r="E252" s="16">
        <v>2005</v>
      </c>
      <c r="F252" s="16">
        <v>2</v>
      </c>
      <c r="G252" s="16" t="s">
        <v>12</v>
      </c>
      <c r="H252" s="16" t="s">
        <v>357</v>
      </c>
      <c r="I252" s="16" t="s">
        <v>361</v>
      </c>
      <c r="J252" s="34">
        <v>196.71000671386719</v>
      </c>
      <c r="K252" s="5">
        <v>2</v>
      </c>
      <c r="L252" s="34">
        <f t="shared" si="25"/>
        <v>198.71000671386719</v>
      </c>
      <c r="M252" s="34">
        <v>158.75999450683594</v>
      </c>
      <c r="N252" s="5">
        <v>4</v>
      </c>
      <c r="O252" s="34">
        <f t="shared" si="26"/>
        <v>162.75999450683594</v>
      </c>
      <c r="P252" s="34">
        <f t="shared" si="27"/>
        <v>162.75999450683594</v>
      </c>
      <c r="Q252" s="34">
        <f t="shared" si="28"/>
        <v>42.222991117262268</v>
      </c>
    </row>
    <row r="253" spans="1:17" ht="45" x14ac:dyDescent="0.25">
      <c r="A253" s="5">
        <v>13</v>
      </c>
      <c r="B253" s="16" t="s">
        <v>271</v>
      </c>
      <c r="C253" s="16">
        <v>2005</v>
      </c>
      <c r="D253" s="16">
        <v>2005</v>
      </c>
      <c r="E253" s="16">
        <v>2005</v>
      </c>
      <c r="F253" s="16" t="s">
        <v>17</v>
      </c>
      <c r="G253" s="16" t="s">
        <v>18</v>
      </c>
      <c r="H253" s="16" t="s">
        <v>19</v>
      </c>
      <c r="I253" s="16" t="s">
        <v>20</v>
      </c>
      <c r="J253" s="34">
        <v>165.1199951171875</v>
      </c>
      <c r="K253" s="5">
        <v>0</v>
      </c>
      <c r="L253" s="34">
        <f t="shared" si="25"/>
        <v>165.1199951171875</v>
      </c>
      <c r="M253" s="34">
        <v>171.47999572753906</v>
      </c>
      <c r="N253" s="5">
        <v>2</v>
      </c>
      <c r="O253" s="34">
        <f t="shared" si="26"/>
        <v>173.47999572753906</v>
      </c>
      <c r="P253" s="34">
        <f t="shared" si="27"/>
        <v>165.1199951171875</v>
      </c>
      <c r="Q253" s="34">
        <f t="shared" si="28"/>
        <v>44.285207614994256</v>
      </c>
    </row>
    <row r="254" spans="1:17" ht="45" x14ac:dyDescent="0.25">
      <c r="A254" s="5">
        <v>14</v>
      </c>
      <c r="B254" s="16" t="s">
        <v>234</v>
      </c>
      <c r="C254" s="16">
        <v>1997</v>
      </c>
      <c r="D254" s="16">
        <v>1997</v>
      </c>
      <c r="E254" s="16">
        <v>1997</v>
      </c>
      <c r="F254" s="16" t="s">
        <v>11</v>
      </c>
      <c r="G254" s="16" t="s">
        <v>12</v>
      </c>
      <c r="H254" s="16" t="s">
        <v>36</v>
      </c>
      <c r="I254" s="16" t="s">
        <v>37</v>
      </c>
      <c r="J254" s="34">
        <v>225.92999267578125</v>
      </c>
      <c r="K254" s="5">
        <v>54</v>
      </c>
      <c r="L254" s="34">
        <f t="shared" si="25"/>
        <v>279.92999267578125</v>
      </c>
      <c r="M254" s="34">
        <v>179.58999633789062</v>
      </c>
      <c r="N254" s="5">
        <v>4</v>
      </c>
      <c r="O254" s="34">
        <f t="shared" si="26"/>
        <v>183.58999633789063</v>
      </c>
      <c r="P254" s="34">
        <f t="shared" si="27"/>
        <v>183.58999633789063</v>
      </c>
      <c r="Q254" s="34">
        <f t="shared" si="28"/>
        <v>60.424670064027175</v>
      </c>
    </row>
    <row r="255" spans="1:17" ht="30" x14ac:dyDescent="0.25">
      <c r="A255" s="5">
        <v>15</v>
      </c>
      <c r="B255" s="16" t="s">
        <v>73</v>
      </c>
      <c r="C255" s="16">
        <v>1973</v>
      </c>
      <c r="D255" s="16">
        <v>1973</v>
      </c>
      <c r="E255" s="16">
        <v>1973</v>
      </c>
      <c r="F255" s="16" t="s">
        <v>11</v>
      </c>
      <c r="G255" s="16" t="s">
        <v>12</v>
      </c>
      <c r="H255" s="16" t="s">
        <v>74</v>
      </c>
      <c r="I255" s="16" t="s">
        <v>75</v>
      </c>
      <c r="J255" s="34">
        <v>192.27000427246094</v>
      </c>
      <c r="K255" s="5">
        <v>10</v>
      </c>
      <c r="L255" s="34">
        <f t="shared" si="25"/>
        <v>202.27000427246094</v>
      </c>
      <c r="M255" s="34">
        <v>197.6199951171875</v>
      </c>
      <c r="N255" s="5">
        <v>8</v>
      </c>
      <c r="O255" s="34">
        <f t="shared" si="26"/>
        <v>205.6199951171875</v>
      </c>
      <c r="P255" s="34">
        <f t="shared" si="27"/>
        <v>202.27000427246094</v>
      </c>
      <c r="Q255" s="34">
        <f t="shared" si="28"/>
        <v>76.747640647791854</v>
      </c>
    </row>
    <row r="256" spans="1:17" ht="45" x14ac:dyDescent="0.25">
      <c r="A256" s="5">
        <v>16</v>
      </c>
      <c r="B256" s="16" t="s">
        <v>330</v>
      </c>
      <c r="C256" s="16">
        <v>2003</v>
      </c>
      <c r="D256" s="16">
        <v>2003</v>
      </c>
      <c r="E256" s="16">
        <v>2003</v>
      </c>
      <c r="F256" s="16" t="s">
        <v>17</v>
      </c>
      <c r="G256" s="16" t="s">
        <v>18</v>
      </c>
      <c r="H256" s="16" t="s">
        <v>19</v>
      </c>
      <c r="I256" s="16" t="s">
        <v>20</v>
      </c>
      <c r="J256" s="34">
        <v>272.25</v>
      </c>
      <c r="K256" s="5">
        <v>10</v>
      </c>
      <c r="L256" s="34">
        <f t="shared" si="25"/>
        <v>282.25</v>
      </c>
      <c r="M256" s="34">
        <v>289.1400146484375</v>
      </c>
      <c r="N256" s="5">
        <v>2</v>
      </c>
      <c r="O256" s="34">
        <f t="shared" si="26"/>
        <v>291.1400146484375</v>
      </c>
      <c r="P256" s="34">
        <f t="shared" si="27"/>
        <v>282.25</v>
      </c>
      <c r="Q256" s="34">
        <f t="shared" si="28"/>
        <v>146.63578641962468</v>
      </c>
    </row>
    <row r="257" spans="1:17" ht="60" x14ac:dyDescent="0.25">
      <c r="A257" s="5"/>
      <c r="B257" s="16" t="s">
        <v>205</v>
      </c>
      <c r="C257" s="16">
        <v>2003</v>
      </c>
      <c r="D257" s="16">
        <v>2003</v>
      </c>
      <c r="E257" s="16">
        <v>2003</v>
      </c>
      <c r="F257" s="16" t="s">
        <v>49</v>
      </c>
      <c r="G257" s="16" t="s">
        <v>12</v>
      </c>
      <c r="H257" s="16" t="s">
        <v>50</v>
      </c>
      <c r="I257" s="16" t="s">
        <v>127</v>
      </c>
      <c r="J257" s="34"/>
      <c r="K257" s="5"/>
      <c r="L257" s="34" t="s">
        <v>864</v>
      </c>
      <c r="M257" s="34"/>
      <c r="N257" s="5"/>
      <c r="O257" s="34" t="s">
        <v>864</v>
      </c>
      <c r="P257" s="34"/>
      <c r="Q257" s="34" t="str">
        <f t="shared" si="28"/>
        <v/>
      </c>
    </row>
    <row r="258" spans="1:17" ht="60" x14ac:dyDescent="0.25">
      <c r="A258" s="5"/>
      <c r="B258" s="16" t="s">
        <v>408</v>
      </c>
      <c r="C258" s="16">
        <v>2004</v>
      </c>
      <c r="D258" s="16">
        <v>2004</v>
      </c>
      <c r="E258" s="16">
        <v>2004</v>
      </c>
      <c r="F258" s="16" t="s">
        <v>49</v>
      </c>
      <c r="G258" s="16" t="s">
        <v>12</v>
      </c>
      <c r="H258" s="16" t="s">
        <v>50</v>
      </c>
      <c r="I258" s="16" t="s">
        <v>127</v>
      </c>
      <c r="J258" s="34"/>
      <c r="K258" s="5"/>
      <c r="L258" s="34" t="s">
        <v>864</v>
      </c>
      <c r="M258" s="34"/>
      <c r="N258" s="5"/>
      <c r="O258" s="34" t="s">
        <v>864</v>
      </c>
      <c r="P258" s="34"/>
      <c r="Q258" s="34" t="str">
        <f t="shared" si="28"/>
        <v/>
      </c>
    </row>
    <row r="259" spans="1:17" ht="60" x14ac:dyDescent="0.25">
      <c r="A259" s="5"/>
      <c r="B259" s="16" t="s">
        <v>371</v>
      </c>
      <c r="C259" s="16">
        <v>2003</v>
      </c>
      <c r="D259" s="16">
        <v>2003</v>
      </c>
      <c r="E259" s="16">
        <v>2003</v>
      </c>
      <c r="F259" s="16" t="s">
        <v>49</v>
      </c>
      <c r="G259" s="16" t="s">
        <v>12</v>
      </c>
      <c r="H259" s="16" t="s">
        <v>50</v>
      </c>
      <c r="I259" s="16" t="s">
        <v>127</v>
      </c>
      <c r="J259" s="34"/>
      <c r="K259" s="5"/>
      <c r="L259" s="34" t="s">
        <v>864</v>
      </c>
      <c r="M259" s="34"/>
      <c r="N259" s="5"/>
      <c r="O259" s="34" t="s">
        <v>864</v>
      </c>
      <c r="P259" s="34"/>
      <c r="Q259" s="34" t="str">
        <f t="shared" si="28"/>
        <v/>
      </c>
    </row>
    <row r="260" spans="1:17" ht="60" x14ac:dyDescent="0.25">
      <c r="A260" s="5"/>
      <c r="B260" s="16" t="s">
        <v>48</v>
      </c>
      <c r="C260" s="16">
        <v>2003</v>
      </c>
      <c r="D260" s="16">
        <v>2003</v>
      </c>
      <c r="E260" s="16">
        <v>2003</v>
      </c>
      <c r="F260" s="16" t="s">
        <v>49</v>
      </c>
      <c r="G260" s="16" t="s">
        <v>12</v>
      </c>
      <c r="H260" s="16" t="s">
        <v>50</v>
      </c>
      <c r="I260" s="16" t="s">
        <v>51</v>
      </c>
      <c r="J260" s="34"/>
      <c r="K260" s="5"/>
      <c r="L260" s="34" t="s">
        <v>864</v>
      </c>
      <c r="M260" s="34"/>
      <c r="N260" s="5"/>
      <c r="O260" s="34" t="s">
        <v>864</v>
      </c>
      <c r="P260" s="34"/>
      <c r="Q260" s="34" t="str">
        <f t="shared" si="28"/>
        <v/>
      </c>
    </row>
    <row r="261" spans="1:17" ht="45" x14ac:dyDescent="0.25">
      <c r="A261" s="5"/>
      <c r="B261" s="16" t="s">
        <v>177</v>
      </c>
      <c r="C261" s="16">
        <v>1994</v>
      </c>
      <c r="D261" s="16">
        <v>1994</v>
      </c>
      <c r="E261" s="16">
        <v>1994</v>
      </c>
      <c r="F261" s="16" t="s">
        <v>11</v>
      </c>
      <c r="G261" s="16" t="s">
        <v>12</v>
      </c>
      <c r="H261" s="16" t="s">
        <v>36</v>
      </c>
      <c r="I261" s="16" t="s">
        <v>37</v>
      </c>
      <c r="J261" s="34"/>
      <c r="K261" s="5"/>
      <c r="L261" s="34" t="s">
        <v>864</v>
      </c>
      <c r="M261" s="34"/>
      <c r="N261" s="5"/>
      <c r="O261" s="34" t="s">
        <v>864</v>
      </c>
      <c r="P261" s="34"/>
      <c r="Q261" s="34" t="str">
        <f t="shared" si="28"/>
        <v/>
      </c>
    </row>
  </sheetData>
  <mergeCells count="76">
    <mergeCell ref="P239:P240"/>
    <mergeCell ref="Q239:Q240"/>
    <mergeCell ref="G239:G240"/>
    <mergeCell ref="H239:H240"/>
    <mergeCell ref="I239:I240"/>
    <mergeCell ref="A238:J238"/>
    <mergeCell ref="J239:L239"/>
    <mergeCell ref="M239:O239"/>
    <mergeCell ref="A239:A240"/>
    <mergeCell ref="B239:B240"/>
    <mergeCell ref="C239:C240"/>
    <mergeCell ref="D239:D240"/>
    <mergeCell ref="E239:E240"/>
    <mergeCell ref="F239:F240"/>
    <mergeCell ref="I189:I190"/>
    <mergeCell ref="A188:J188"/>
    <mergeCell ref="J189:L189"/>
    <mergeCell ref="M189:O189"/>
    <mergeCell ref="P189:P190"/>
    <mergeCell ref="Q189:Q190"/>
    <mergeCell ref="P138:P139"/>
    <mergeCell ref="Q138:Q139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G138:G139"/>
    <mergeCell ref="H138:H139"/>
    <mergeCell ref="I138:I139"/>
    <mergeCell ref="A137:J137"/>
    <mergeCell ref="J138:L138"/>
    <mergeCell ref="M138:O138"/>
    <mergeCell ref="A138:A139"/>
    <mergeCell ref="B138:B139"/>
    <mergeCell ref="C138:C139"/>
    <mergeCell ref="D138:D139"/>
    <mergeCell ref="E138:E139"/>
    <mergeCell ref="F138:F139"/>
    <mergeCell ref="I118:I119"/>
    <mergeCell ref="A117:J117"/>
    <mergeCell ref="J118:L118"/>
    <mergeCell ref="M118:O118"/>
    <mergeCell ref="P118:P119"/>
    <mergeCell ref="Q118:Q119"/>
    <mergeCell ref="P8:P9"/>
    <mergeCell ref="Q8:Q9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505</v>
      </c>
      <c r="B1" s="1" t="s">
        <v>506</v>
      </c>
      <c r="C1" s="1" t="s">
        <v>1</v>
      </c>
      <c r="D1" s="1" t="s">
        <v>507</v>
      </c>
      <c r="E1" s="1" t="s">
        <v>508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486</v>
      </c>
      <c r="L1" s="1" t="s">
        <v>509</v>
      </c>
      <c r="M1" s="1" t="s">
        <v>8</v>
      </c>
    </row>
    <row r="2" spans="1:13" x14ac:dyDescent="0.25">
      <c r="A2" s="3" t="s">
        <v>510</v>
      </c>
      <c r="B2" s="2" t="s">
        <v>511</v>
      </c>
      <c r="C2" s="3" t="s">
        <v>10</v>
      </c>
      <c r="D2" s="2">
        <v>1963</v>
      </c>
      <c r="E2" s="2">
        <v>1963</v>
      </c>
      <c r="F2" s="4" t="s">
        <v>512</v>
      </c>
      <c r="G2" s="4" t="s">
        <v>11</v>
      </c>
      <c r="H2" s="3" t="s">
        <v>12</v>
      </c>
      <c r="I2" s="3" t="s">
        <v>13</v>
      </c>
      <c r="J2" s="3" t="s">
        <v>513</v>
      </c>
      <c r="K2" s="3" t="s">
        <v>13</v>
      </c>
      <c r="L2" s="2">
        <v>1</v>
      </c>
      <c r="M2" s="2">
        <v>0</v>
      </c>
    </row>
    <row r="3" spans="1:13" x14ac:dyDescent="0.25">
      <c r="A3" s="6" t="s">
        <v>510</v>
      </c>
      <c r="B3" s="5" t="s">
        <v>514</v>
      </c>
      <c r="C3" s="6" t="s">
        <v>16</v>
      </c>
      <c r="D3" s="5">
        <v>2004</v>
      </c>
      <c r="E3" s="5">
        <v>2004</v>
      </c>
      <c r="F3" s="7" t="s">
        <v>515</v>
      </c>
      <c r="G3" s="7" t="s">
        <v>17</v>
      </c>
      <c r="H3" s="6" t="s">
        <v>18</v>
      </c>
      <c r="I3" s="6" t="s">
        <v>19</v>
      </c>
      <c r="J3" s="6" t="s">
        <v>20</v>
      </c>
      <c r="K3" s="6" t="s">
        <v>18</v>
      </c>
      <c r="L3" s="5">
        <v>0</v>
      </c>
      <c r="M3" s="5">
        <v>0</v>
      </c>
    </row>
    <row r="4" spans="1:13" x14ac:dyDescent="0.25">
      <c r="A4" s="6" t="s">
        <v>510</v>
      </c>
      <c r="B4" s="5" t="s">
        <v>516</v>
      </c>
      <c r="C4" s="6" t="s">
        <v>22</v>
      </c>
      <c r="D4" s="5">
        <v>1962</v>
      </c>
      <c r="E4" s="5">
        <v>1962</v>
      </c>
      <c r="F4" s="7" t="s">
        <v>517</v>
      </c>
      <c r="G4" s="7" t="s">
        <v>23</v>
      </c>
      <c r="H4" s="6" t="s">
        <v>12</v>
      </c>
      <c r="I4" s="6" t="s">
        <v>24</v>
      </c>
      <c r="J4" s="6" t="s">
        <v>25</v>
      </c>
      <c r="K4" s="6" t="s">
        <v>24</v>
      </c>
      <c r="L4" s="5">
        <v>0</v>
      </c>
      <c r="M4" s="5">
        <v>0</v>
      </c>
    </row>
    <row r="5" spans="1:13" x14ac:dyDescent="0.25">
      <c r="A5" s="6" t="s">
        <v>510</v>
      </c>
      <c r="B5" s="5" t="s">
        <v>518</v>
      </c>
      <c r="C5" s="6" t="s">
        <v>31</v>
      </c>
      <c r="D5" s="5">
        <v>2006</v>
      </c>
      <c r="E5" s="5">
        <v>2006</v>
      </c>
      <c r="F5" s="7" t="s">
        <v>519</v>
      </c>
      <c r="G5" s="7" t="s">
        <v>11</v>
      </c>
      <c r="H5" s="6" t="s">
        <v>18</v>
      </c>
      <c r="I5" s="6" t="s">
        <v>32</v>
      </c>
      <c r="J5" s="6" t="s">
        <v>33</v>
      </c>
      <c r="K5" s="6" t="s">
        <v>499</v>
      </c>
      <c r="L5" s="5">
        <v>0</v>
      </c>
      <c r="M5" s="5">
        <v>0</v>
      </c>
    </row>
    <row r="6" spans="1:13" x14ac:dyDescent="0.25">
      <c r="A6" s="6" t="s">
        <v>510</v>
      </c>
      <c r="B6" s="5" t="s">
        <v>520</v>
      </c>
      <c r="C6" s="6" t="s">
        <v>35</v>
      </c>
      <c r="D6" s="5">
        <v>2000</v>
      </c>
      <c r="E6" s="5">
        <v>2000</v>
      </c>
      <c r="F6" s="7" t="s">
        <v>521</v>
      </c>
      <c r="G6" s="7" t="s">
        <v>17</v>
      </c>
      <c r="H6" s="6" t="s">
        <v>12</v>
      </c>
      <c r="I6" s="6" t="s">
        <v>36</v>
      </c>
      <c r="J6" s="6" t="s">
        <v>37</v>
      </c>
      <c r="K6" s="6" t="s">
        <v>91</v>
      </c>
      <c r="L6" s="5">
        <v>1</v>
      </c>
      <c r="M6" s="5">
        <v>0</v>
      </c>
    </row>
    <row r="7" spans="1:13" x14ac:dyDescent="0.25">
      <c r="A7" s="6" t="s">
        <v>510</v>
      </c>
      <c r="B7" s="5" t="s">
        <v>522</v>
      </c>
      <c r="C7" s="6" t="s">
        <v>39</v>
      </c>
      <c r="D7" s="5">
        <v>2002</v>
      </c>
      <c r="E7" s="5">
        <v>2002</v>
      </c>
      <c r="F7" s="7" t="s">
        <v>523</v>
      </c>
      <c r="G7" s="7" t="s">
        <v>23</v>
      </c>
      <c r="H7" s="6" t="s">
        <v>40</v>
      </c>
      <c r="I7" s="6" t="s">
        <v>41</v>
      </c>
      <c r="J7" s="6" t="s">
        <v>42</v>
      </c>
      <c r="K7" s="6" t="s">
        <v>346</v>
      </c>
      <c r="L7" s="5">
        <v>0</v>
      </c>
      <c r="M7" s="5">
        <v>0</v>
      </c>
    </row>
    <row r="8" spans="1:13" x14ac:dyDescent="0.25">
      <c r="A8" s="6" t="s">
        <v>510</v>
      </c>
      <c r="B8" s="5" t="s">
        <v>524</v>
      </c>
      <c r="C8" s="6" t="s">
        <v>44</v>
      </c>
      <c r="D8" s="5">
        <v>1981</v>
      </c>
      <c r="E8" s="5">
        <v>1981</v>
      </c>
      <c r="F8" s="7" t="s">
        <v>525</v>
      </c>
      <c r="G8" s="7" t="s">
        <v>11</v>
      </c>
      <c r="H8" s="6" t="s">
        <v>12</v>
      </c>
      <c r="I8" s="6" t="s">
        <v>45</v>
      </c>
      <c r="J8" s="6" t="s">
        <v>46</v>
      </c>
      <c r="K8" s="6" t="s">
        <v>45</v>
      </c>
      <c r="L8" s="5">
        <v>1</v>
      </c>
      <c r="M8" s="5">
        <v>0</v>
      </c>
    </row>
    <row r="9" spans="1:13" x14ac:dyDescent="0.25">
      <c r="A9" s="6" t="s">
        <v>510</v>
      </c>
      <c r="B9" s="5" t="s">
        <v>526</v>
      </c>
      <c r="C9" s="6" t="s">
        <v>53</v>
      </c>
      <c r="D9" s="5">
        <v>1962</v>
      </c>
      <c r="E9" s="5">
        <v>1962</v>
      </c>
      <c r="F9" s="7" t="s">
        <v>517</v>
      </c>
      <c r="G9" s="7" t="s">
        <v>28</v>
      </c>
      <c r="H9" s="6" t="s">
        <v>12</v>
      </c>
      <c r="I9" s="6" t="s">
        <v>24</v>
      </c>
      <c r="J9" s="6" t="s">
        <v>25</v>
      </c>
      <c r="K9" s="6" t="s">
        <v>24</v>
      </c>
      <c r="L9" s="5">
        <v>0</v>
      </c>
      <c r="M9" s="5">
        <v>0</v>
      </c>
    </row>
    <row r="10" spans="1:13" x14ac:dyDescent="0.25">
      <c r="A10" s="6" t="s">
        <v>510</v>
      </c>
      <c r="B10" s="5" t="s">
        <v>527</v>
      </c>
      <c r="C10" s="6" t="s">
        <v>55</v>
      </c>
      <c r="D10" s="5">
        <v>2004</v>
      </c>
      <c r="E10" s="5">
        <v>2004</v>
      </c>
      <c r="F10" s="7" t="s">
        <v>515</v>
      </c>
      <c r="G10" s="7" t="s">
        <v>49</v>
      </c>
      <c r="H10" s="6" t="s">
        <v>12</v>
      </c>
      <c r="I10" s="6" t="s">
        <v>56</v>
      </c>
      <c r="J10" s="6" t="s">
        <v>57</v>
      </c>
      <c r="K10" s="6" t="s">
        <v>91</v>
      </c>
      <c r="L10" s="5">
        <v>0</v>
      </c>
      <c r="M10" s="5">
        <v>0</v>
      </c>
    </row>
    <row r="11" spans="1:13" x14ac:dyDescent="0.25">
      <c r="A11" s="6" t="s">
        <v>510</v>
      </c>
      <c r="B11" s="5" t="s">
        <v>528</v>
      </c>
      <c r="C11" s="6" t="s">
        <v>63</v>
      </c>
      <c r="D11" s="5">
        <v>1952</v>
      </c>
      <c r="E11" s="5">
        <v>1952</v>
      </c>
      <c r="F11" s="7" t="s">
        <v>529</v>
      </c>
      <c r="G11" s="7" t="s">
        <v>64</v>
      </c>
      <c r="H11" s="6" t="s">
        <v>12</v>
      </c>
      <c r="I11" s="6" t="s">
        <v>65</v>
      </c>
      <c r="J11" s="6" t="s">
        <v>66</v>
      </c>
      <c r="K11" s="6" t="s">
        <v>495</v>
      </c>
      <c r="L11" s="5">
        <v>1</v>
      </c>
      <c r="M11" s="5">
        <v>0</v>
      </c>
    </row>
    <row r="12" spans="1:13" x14ac:dyDescent="0.25">
      <c r="A12" s="6" t="s">
        <v>510</v>
      </c>
      <c r="B12" s="5" t="s">
        <v>530</v>
      </c>
      <c r="C12" s="6" t="s">
        <v>68</v>
      </c>
      <c r="D12" s="5">
        <v>1971</v>
      </c>
      <c r="E12" s="5">
        <v>1971</v>
      </c>
      <c r="F12" s="7" t="s">
        <v>531</v>
      </c>
      <c r="G12" s="7" t="s">
        <v>28</v>
      </c>
      <c r="H12" s="6" t="s">
        <v>12</v>
      </c>
      <c r="I12" s="6" t="s">
        <v>24</v>
      </c>
      <c r="J12" s="6" t="s">
        <v>513</v>
      </c>
      <c r="K12" s="6" t="s">
        <v>24</v>
      </c>
      <c r="L12" s="5">
        <v>0</v>
      </c>
      <c r="M12" s="5">
        <v>0</v>
      </c>
    </row>
    <row r="13" spans="1:13" x14ac:dyDescent="0.25">
      <c r="A13" s="6" t="s">
        <v>510</v>
      </c>
      <c r="B13" s="5" t="s">
        <v>532</v>
      </c>
      <c r="C13" s="6" t="s">
        <v>77</v>
      </c>
      <c r="D13" s="5">
        <v>1986</v>
      </c>
      <c r="E13" s="5">
        <v>1986</v>
      </c>
      <c r="F13" s="7" t="s">
        <v>533</v>
      </c>
      <c r="G13" s="7" t="s">
        <v>23</v>
      </c>
      <c r="H13" s="6" t="s">
        <v>12</v>
      </c>
      <c r="I13" s="6" t="s">
        <v>78</v>
      </c>
      <c r="J13" s="6" t="s">
        <v>79</v>
      </c>
      <c r="K13" s="6" t="s">
        <v>13</v>
      </c>
      <c r="L13" s="5">
        <v>0</v>
      </c>
      <c r="M13" s="5">
        <v>0</v>
      </c>
    </row>
    <row r="14" spans="1:13" x14ac:dyDescent="0.25">
      <c r="A14" s="6" t="s">
        <v>510</v>
      </c>
      <c r="B14" s="5" t="s">
        <v>534</v>
      </c>
      <c r="C14" s="6" t="s">
        <v>81</v>
      </c>
      <c r="D14" s="5">
        <v>2006</v>
      </c>
      <c r="E14" s="5">
        <v>2006</v>
      </c>
      <c r="F14" s="7" t="s">
        <v>519</v>
      </c>
      <c r="G14" s="7" t="s">
        <v>11</v>
      </c>
      <c r="H14" s="6" t="s">
        <v>12</v>
      </c>
      <c r="I14" s="6" t="s">
        <v>82</v>
      </c>
      <c r="J14" s="6" t="s">
        <v>57</v>
      </c>
      <c r="K14" s="6" t="s">
        <v>91</v>
      </c>
      <c r="L14" s="5">
        <v>0</v>
      </c>
      <c r="M14" s="5">
        <v>0</v>
      </c>
    </row>
    <row r="15" spans="1:13" x14ac:dyDescent="0.25">
      <c r="A15" s="6" t="s">
        <v>510</v>
      </c>
      <c r="B15" s="5" t="s">
        <v>535</v>
      </c>
      <c r="C15" s="6" t="s">
        <v>84</v>
      </c>
      <c r="D15" s="5">
        <v>2002</v>
      </c>
      <c r="E15" s="5">
        <v>2002</v>
      </c>
      <c r="F15" s="7" t="s">
        <v>523</v>
      </c>
      <c r="G15" s="7" t="s">
        <v>85</v>
      </c>
      <c r="H15" s="6" t="s">
        <v>12</v>
      </c>
      <c r="I15" s="6" t="s">
        <v>82</v>
      </c>
      <c r="J15" s="6" t="s">
        <v>86</v>
      </c>
      <c r="K15" s="6" t="s">
        <v>91</v>
      </c>
      <c r="L15" s="5">
        <v>0</v>
      </c>
      <c r="M15" s="5">
        <v>0</v>
      </c>
    </row>
    <row r="16" spans="1:13" x14ac:dyDescent="0.25">
      <c r="A16" s="6" t="s">
        <v>510</v>
      </c>
      <c r="B16" s="5" t="s">
        <v>536</v>
      </c>
      <c r="C16" s="6" t="s">
        <v>88</v>
      </c>
      <c r="D16" s="5">
        <v>2000</v>
      </c>
      <c r="E16" s="5">
        <v>2000</v>
      </c>
      <c r="F16" s="7" t="s">
        <v>521</v>
      </c>
      <c r="G16" s="7" t="s">
        <v>85</v>
      </c>
      <c r="H16" s="6" t="s">
        <v>12</v>
      </c>
      <c r="I16" s="6" t="s">
        <v>82</v>
      </c>
      <c r="J16" s="6" t="s">
        <v>86</v>
      </c>
      <c r="K16" s="6" t="s">
        <v>91</v>
      </c>
      <c r="L16" s="5">
        <v>0</v>
      </c>
      <c r="M16" s="5">
        <v>0</v>
      </c>
    </row>
    <row r="17" spans="1:13" x14ac:dyDescent="0.25">
      <c r="A17" s="6" t="s">
        <v>510</v>
      </c>
      <c r="B17" s="5" t="s">
        <v>537</v>
      </c>
      <c r="C17" s="6" t="s">
        <v>94</v>
      </c>
      <c r="D17" s="5">
        <v>2004</v>
      </c>
      <c r="E17" s="5">
        <v>2004</v>
      </c>
      <c r="F17" s="7" t="s">
        <v>515</v>
      </c>
      <c r="G17" s="7" t="s">
        <v>28</v>
      </c>
      <c r="H17" s="6" t="s">
        <v>40</v>
      </c>
      <c r="I17" s="6" t="s">
        <v>95</v>
      </c>
      <c r="J17" s="6" t="s">
        <v>96</v>
      </c>
      <c r="K17" s="6" t="s">
        <v>494</v>
      </c>
      <c r="L17" s="5">
        <v>0</v>
      </c>
      <c r="M17" s="5">
        <v>0</v>
      </c>
    </row>
    <row r="18" spans="1:13" x14ac:dyDescent="0.25">
      <c r="A18" s="6" t="s">
        <v>510</v>
      </c>
      <c r="B18" s="5" t="s">
        <v>538</v>
      </c>
      <c r="C18" s="6" t="s">
        <v>102</v>
      </c>
      <c r="D18" s="5">
        <v>1998</v>
      </c>
      <c r="E18" s="5">
        <v>1998</v>
      </c>
      <c r="F18" s="7" t="s">
        <v>539</v>
      </c>
      <c r="G18" s="7" t="s">
        <v>71</v>
      </c>
      <c r="H18" s="6" t="s">
        <v>12</v>
      </c>
      <c r="I18" s="6" t="s">
        <v>36</v>
      </c>
      <c r="J18" s="6" t="s">
        <v>37</v>
      </c>
      <c r="K18" s="6" t="s">
        <v>91</v>
      </c>
      <c r="L18" s="5">
        <v>0</v>
      </c>
      <c r="M18" s="5">
        <v>0</v>
      </c>
    </row>
    <row r="19" spans="1:13" x14ac:dyDescent="0.25">
      <c r="A19" s="6" t="s">
        <v>510</v>
      </c>
      <c r="B19" s="5" t="s">
        <v>540</v>
      </c>
      <c r="C19" s="6" t="s">
        <v>104</v>
      </c>
      <c r="D19" s="5">
        <v>2003</v>
      </c>
      <c r="E19" s="5">
        <v>2003</v>
      </c>
      <c r="F19" s="7" t="s">
        <v>541</v>
      </c>
      <c r="G19" s="7" t="s">
        <v>28</v>
      </c>
      <c r="H19" s="6" t="s">
        <v>18</v>
      </c>
      <c r="I19" s="6" t="s">
        <v>19</v>
      </c>
      <c r="J19" s="6" t="s">
        <v>20</v>
      </c>
      <c r="K19" s="6" t="s">
        <v>18</v>
      </c>
      <c r="L19" s="5">
        <v>0</v>
      </c>
      <c r="M19" s="5">
        <v>0</v>
      </c>
    </row>
    <row r="20" spans="1:13" x14ac:dyDescent="0.25">
      <c r="A20" s="6" t="s">
        <v>510</v>
      </c>
      <c r="B20" s="5" t="s">
        <v>542</v>
      </c>
      <c r="C20" s="6" t="s">
        <v>114</v>
      </c>
      <c r="D20" s="5">
        <v>1998</v>
      </c>
      <c r="E20" s="5">
        <v>1998</v>
      </c>
      <c r="F20" s="7" t="s">
        <v>539</v>
      </c>
      <c r="G20" s="7" t="s">
        <v>85</v>
      </c>
      <c r="H20" s="6" t="s">
        <v>115</v>
      </c>
      <c r="I20" s="6" t="s">
        <v>116</v>
      </c>
      <c r="J20" s="6" t="s">
        <v>117</v>
      </c>
      <c r="K20" s="6" t="s">
        <v>346</v>
      </c>
      <c r="L20" s="5">
        <v>0</v>
      </c>
      <c r="M20" s="5">
        <v>0</v>
      </c>
    </row>
    <row r="21" spans="1:13" x14ac:dyDescent="0.25">
      <c r="A21" s="6" t="s">
        <v>510</v>
      </c>
      <c r="B21" s="5" t="s">
        <v>543</v>
      </c>
      <c r="C21" s="6" t="s">
        <v>124</v>
      </c>
      <c r="D21" s="5">
        <v>1986</v>
      </c>
      <c r="E21" s="5">
        <v>1986</v>
      </c>
      <c r="F21" s="7" t="s">
        <v>533</v>
      </c>
      <c r="G21" s="7" t="s">
        <v>85</v>
      </c>
      <c r="H21" s="6" t="s">
        <v>12</v>
      </c>
      <c r="I21" s="6" t="s">
        <v>60</v>
      </c>
      <c r="J21" s="6" t="s">
        <v>61</v>
      </c>
      <c r="K21" s="6" t="s">
        <v>60</v>
      </c>
      <c r="L21" s="5">
        <v>0</v>
      </c>
      <c r="M21" s="5">
        <v>0</v>
      </c>
    </row>
    <row r="22" spans="1:13" x14ac:dyDescent="0.25">
      <c r="A22" s="6" t="s">
        <v>510</v>
      </c>
      <c r="B22" s="5" t="s">
        <v>544</v>
      </c>
      <c r="C22" s="6" t="s">
        <v>126</v>
      </c>
      <c r="D22" s="5">
        <v>2003</v>
      </c>
      <c r="E22" s="5">
        <v>2003</v>
      </c>
      <c r="F22" s="7" t="s">
        <v>541</v>
      </c>
      <c r="G22" s="7" t="s">
        <v>49</v>
      </c>
      <c r="H22" s="6" t="s">
        <v>12</v>
      </c>
      <c r="I22" s="6" t="s">
        <v>50</v>
      </c>
      <c r="J22" s="6" t="s">
        <v>127</v>
      </c>
      <c r="K22" s="6" t="s">
        <v>91</v>
      </c>
      <c r="L22" s="5">
        <v>0</v>
      </c>
      <c r="M22" s="5">
        <v>0</v>
      </c>
    </row>
    <row r="23" spans="1:13" x14ac:dyDescent="0.25">
      <c r="A23" s="6" t="s">
        <v>510</v>
      </c>
      <c r="B23" s="5" t="s">
        <v>545</v>
      </c>
      <c r="C23" s="6" t="s">
        <v>129</v>
      </c>
      <c r="D23" s="5">
        <v>2005</v>
      </c>
      <c r="E23" s="5">
        <v>2005</v>
      </c>
      <c r="F23" s="7" t="s">
        <v>546</v>
      </c>
      <c r="G23" s="7" t="s">
        <v>49</v>
      </c>
      <c r="H23" s="6" t="s">
        <v>12</v>
      </c>
      <c r="I23" s="6" t="s">
        <v>82</v>
      </c>
      <c r="J23" s="6" t="s">
        <v>57</v>
      </c>
      <c r="K23" s="6" t="s">
        <v>91</v>
      </c>
      <c r="L23" s="5">
        <v>0</v>
      </c>
      <c r="M23" s="5">
        <v>0</v>
      </c>
    </row>
    <row r="24" spans="1:13" x14ac:dyDescent="0.25">
      <c r="A24" s="6" t="s">
        <v>510</v>
      </c>
      <c r="B24" s="5" t="s">
        <v>547</v>
      </c>
      <c r="C24" s="6" t="s">
        <v>131</v>
      </c>
      <c r="D24" s="5">
        <v>1980</v>
      </c>
      <c r="E24" s="5">
        <v>1980</v>
      </c>
      <c r="F24" s="7" t="s">
        <v>548</v>
      </c>
      <c r="G24" s="7" t="s">
        <v>23</v>
      </c>
      <c r="H24" s="6" t="s">
        <v>12</v>
      </c>
      <c r="I24" s="6" t="s">
        <v>60</v>
      </c>
      <c r="J24" s="6" t="s">
        <v>61</v>
      </c>
      <c r="K24" s="6" t="s">
        <v>60</v>
      </c>
      <c r="L24" s="5">
        <v>1</v>
      </c>
      <c r="M24" s="5">
        <v>0</v>
      </c>
    </row>
    <row r="25" spans="1:13" x14ac:dyDescent="0.25">
      <c r="A25" s="6" t="s">
        <v>510</v>
      </c>
      <c r="B25" s="5" t="s">
        <v>549</v>
      </c>
      <c r="C25" s="6" t="s">
        <v>135</v>
      </c>
      <c r="D25" s="5">
        <v>1981</v>
      </c>
      <c r="E25" s="5">
        <v>1981</v>
      </c>
      <c r="F25" s="7" t="s">
        <v>525</v>
      </c>
      <c r="G25" s="7" t="s">
        <v>11</v>
      </c>
      <c r="H25" s="6" t="s">
        <v>12</v>
      </c>
      <c r="I25" s="6" t="s">
        <v>136</v>
      </c>
      <c r="J25" s="6" t="s">
        <v>137</v>
      </c>
      <c r="K25" s="6" t="s">
        <v>502</v>
      </c>
      <c r="L25" s="5">
        <v>0</v>
      </c>
      <c r="M25" s="5">
        <v>0</v>
      </c>
    </row>
    <row r="26" spans="1:13" x14ac:dyDescent="0.25">
      <c r="A26" s="6" t="s">
        <v>510</v>
      </c>
      <c r="B26" s="5" t="s">
        <v>550</v>
      </c>
      <c r="C26" s="6" t="s">
        <v>139</v>
      </c>
      <c r="D26" s="5">
        <v>1975</v>
      </c>
      <c r="E26" s="5">
        <v>1975</v>
      </c>
      <c r="F26" s="7" t="s">
        <v>551</v>
      </c>
      <c r="G26" s="7" t="s">
        <v>23</v>
      </c>
      <c r="H26" s="6" t="s">
        <v>12</v>
      </c>
      <c r="I26" s="6" t="s">
        <v>24</v>
      </c>
      <c r="J26" s="6" t="s">
        <v>25</v>
      </c>
      <c r="K26" s="6" t="s">
        <v>24</v>
      </c>
      <c r="L26" s="5">
        <v>0</v>
      </c>
      <c r="M26" s="5">
        <v>0</v>
      </c>
    </row>
    <row r="27" spans="1:13" x14ac:dyDescent="0.25">
      <c r="A27" s="6" t="s">
        <v>510</v>
      </c>
      <c r="B27" s="5" t="s">
        <v>552</v>
      </c>
      <c r="C27" s="6" t="s">
        <v>143</v>
      </c>
      <c r="D27" s="5">
        <v>1991</v>
      </c>
      <c r="E27" s="5">
        <v>1991</v>
      </c>
      <c r="F27" s="7" t="s">
        <v>553</v>
      </c>
      <c r="G27" s="7" t="s">
        <v>11</v>
      </c>
      <c r="H27" s="6" t="s">
        <v>12</v>
      </c>
      <c r="I27" s="6" t="s">
        <v>60</v>
      </c>
      <c r="J27" s="6" t="s">
        <v>120</v>
      </c>
      <c r="K27" s="6" t="s">
        <v>60</v>
      </c>
      <c r="L27" s="5">
        <v>0</v>
      </c>
      <c r="M27" s="5">
        <v>0</v>
      </c>
    </row>
    <row r="28" spans="1:13" x14ac:dyDescent="0.25">
      <c r="A28" s="6" t="s">
        <v>510</v>
      </c>
      <c r="B28" s="5" t="s">
        <v>554</v>
      </c>
      <c r="C28" s="6" t="s">
        <v>145</v>
      </c>
      <c r="D28" s="5">
        <v>1973</v>
      </c>
      <c r="E28" s="5">
        <v>1973</v>
      </c>
      <c r="F28" s="7" t="s">
        <v>555</v>
      </c>
      <c r="G28" s="7" t="s">
        <v>64</v>
      </c>
      <c r="H28" s="6" t="s">
        <v>12</v>
      </c>
      <c r="I28" s="6" t="s">
        <v>60</v>
      </c>
      <c r="J28" s="6" t="s">
        <v>146</v>
      </c>
      <c r="K28" s="6" t="s">
        <v>60</v>
      </c>
      <c r="L28" s="5">
        <v>0</v>
      </c>
      <c r="M28" s="5">
        <v>0</v>
      </c>
    </row>
    <row r="29" spans="1:13" x14ac:dyDescent="0.25">
      <c r="A29" s="6" t="s">
        <v>510</v>
      </c>
      <c r="B29" s="5" t="s">
        <v>556</v>
      </c>
      <c r="C29" s="6" t="s">
        <v>148</v>
      </c>
      <c r="D29" s="5">
        <v>2006</v>
      </c>
      <c r="E29" s="5">
        <v>2006</v>
      </c>
      <c r="F29" s="7" t="s">
        <v>519</v>
      </c>
      <c r="G29" s="7" t="s">
        <v>71</v>
      </c>
      <c r="H29" s="6" t="s">
        <v>40</v>
      </c>
      <c r="I29" s="6" t="s">
        <v>95</v>
      </c>
      <c r="J29" s="6" t="s">
        <v>96</v>
      </c>
      <c r="K29" s="6" t="s">
        <v>494</v>
      </c>
      <c r="L29" s="5">
        <v>0</v>
      </c>
      <c r="M29" s="5">
        <v>0</v>
      </c>
    </row>
    <row r="30" spans="1:13" x14ac:dyDescent="0.25">
      <c r="A30" s="6" t="s">
        <v>510</v>
      </c>
      <c r="B30" s="5" t="s">
        <v>557</v>
      </c>
      <c r="C30" s="6" t="s">
        <v>150</v>
      </c>
      <c r="D30" s="5">
        <v>2006</v>
      </c>
      <c r="E30" s="5">
        <v>2006</v>
      </c>
      <c r="F30" s="7" t="s">
        <v>519</v>
      </c>
      <c r="G30" s="7" t="s">
        <v>11</v>
      </c>
      <c r="H30" s="6" t="s">
        <v>12</v>
      </c>
      <c r="I30" s="6" t="s">
        <v>82</v>
      </c>
      <c r="J30" s="6" t="s">
        <v>151</v>
      </c>
      <c r="K30" s="6" t="s">
        <v>91</v>
      </c>
      <c r="L30" s="5">
        <v>1</v>
      </c>
      <c r="M30" s="5">
        <v>0</v>
      </c>
    </row>
    <row r="31" spans="1:13" x14ac:dyDescent="0.25">
      <c r="A31" s="6" t="s">
        <v>510</v>
      </c>
      <c r="B31" s="5" t="s">
        <v>558</v>
      </c>
      <c r="C31" s="6" t="s">
        <v>153</v>
      </c>
      <c r="D31" s="5">
        <v>2004</v>
      </c>
      <c r="E31" s="5">
        <v>2004</v>
      </c>
      <c r="F31" s="7" t="s">
        <v>515</v>
      </c>
      <c r="G31" s="7" t="s">
        <v>17</v>
      </c>
      <c r="H31" s="6" t="s">
        <v>18</v>
      </c>
      <c r="I31" s="6" t="s">
        <v>19</v>
      </c>
      <c r="J31" s="6" t="s">
        <v>20</v>
      </c>
      <c r="K31" s="6" t="s">
        <v>18</v>
      </c>
      <c r="L31" s="5">
        <v>0</v>
      </c>
      <c r="M31" s="5">
        <v>0</v>
      </c>
    </row>
    <row r="32" spans="1:13" x14ac:dyDescent="0.25">
      <c r="A32" s="6" t="s">
        <v>510</v>
      </c>
      <c r="B32" s="5" t="s">
        <v>559</v>
      </c>
      <c r="C32" s="6" t="s">
        <v>155</v>
      </c>
      <c r="D32" s="5">
        <v>2002</v>
      </c>
      <c r="E32" s="5">
        <v>2002</v>
      </c>
      <c r="F32" s="7" t="s">
        <v>523</v>
      </c>
      <c r="G32" s="7" t="s">
        <v>28</v>
      </c>
      <c r="H32" s="6" t="s">
        <v>18</v>
      </c>
      <c r="I32" s="6" t="s">
        <v>19</v>
      </c>
      <c r="J32" s="6" t="s">
        <v>20</v>
      </c>
      <c r="K32" s="6" t="s">
        <v>18</v>
      </c>
      <c r="L32" s="5">
        <v>0</v>
      </c>
      <c r="M32" s="5">
        <v>0</v>
      </c>
    </row>
    <row r="33" spans="1:13" x14ac:dyDescent="0.25">
      <c r="A33" s="6" t="s">
        <v>510</v>
      </c>
      <c r="B33" s="5" t="s">
        <v>560</v>
      </c>
      <c r="C33" s="6" t="s">
        <v>157</v>
      </c>
      <c r="D33" s="5">
        <v>2005</v>
      </c>
      <c r="E33" s="5">
        <v>2005</v>
      </c>
      <c r="F33" s="7" t="s">
        <v>546</v>
      </c>
      <c r="G33" s="7" t="s">
        <v>17</v>
      </c>
      <c r="H33" s="6" t="s">
        <v>18</v>
      </c>
      <c r="I33" s="6" t="s">
        <v>19</v>
      </c>
      <c r="J33" s="6" t="s">
        <v>20</v>
      </c>
      <c r="K33" s="6" t="s">
        <v>18</v>
      </c>
      <c r="L33" s="5">
        <v>0</v>
      </c>
      <c r="M33" s="5">
        <v>0</v>
      </c>
    </row>
    <row r="34" spans="1:13" x14ac:dyDescent="0.25">
      <c r="A34" s="6" t="s">
        <v>510</v>
      </c>
      <c r="B34" s="5" t="s">
        <v>561</v>
      </c>
      <c r="C34" s="6" t="s">
        <v>159</v>
      </c>
      <c r="D34" s="5">
        <v>1986</v>
      </c>
      <c r="E34" s="5">
        <v>1986</v>
      </c>
      <c r="F34" s="7" t="s">
        <v>533</v>
      </c>
      <c r="G34" s="7" t="s">
        <v>11</v>
      </c>
      <c r="H34" s="6" t="s">
        <v>12</v>
      </c>
      <c r="I34" s="6" t="s">
        <v>160</v>
      </c>
      <c r="J34" s="6" t="s">
        <v>161</v>
      </c>
      <c r="K34" s="6" t="s">
        <v>500</v>
      </c>
      <c r="L34" s="5">
        <v>0</v>
      </c>
      <c r="M34" s="5">
        <v>0</v>
      </c>
    </row>
    <row r="35" spans="1:13" x14ac:dyDescent="0.25">
      <c r="A35" s="6" t="s">
        <v>510</v>
      </c>
      <c r="B35" s="5" t="s">
        <v>562</v>
      </c>
      <c r="C35" s="6" t="s">
        <v>163</v>
      </c>
      <c r="D35" s="5">
        <v>2003</v>
      </c>
      <c r="E35" s="5">
        <v>2003</v>
      </c>
      <c r="F35" s="7" t="s">
        <v>541</v>
      </c>
      <c r="G35" s="7" t="s">
        <v>23</v>
      </c>
      <c r="H35" s="6" t="s">
        <v>40</v>
      </c>
      <c r="I35" s="6" t="s">
        <v>41</v>
      </c>
      <c r="J35" s="6" t="s">
        <v>164</v>
      </c>
      <c r="K35" s="6" t="s">
        <v>346</v>
      </c>
      <c r="L35" s="5">
        <v>0</v>
      </c>
      <c r="M35" s="5">
        <v>0</v>
      </c>
    </row>
    <row r="36" spans="1:13" x14ac:dyDescent="0.25">
      <c r="A36" s="6" t="s">
        <v>510</v>
      </c>
      <c r="B36" s="5" t="s">
        <v>563</v>
      </c>
      <c r="C36" s="6" t="s">
        <v>166</v>
      </c>
      <c r="D36" s="5">
        <v>2007</v>
      </c>
      <c r="E36" s="5">
        <v>2007</v>
      </c>
      <c r="F36" s="7" t="s">
        <v>564</v>
      </c>
      <c r="G36" s="7" t="s">
        <v>17</v>
      </c>
      <c r="H36" s="6" t="s">
        <v>40</v>
      </c>
      <c r="I36" s="6" t="s">
        <v>107</v>
      </c>
      <c r="J36" s="6" t="s">
        <v>96</v>
      </c>
      <c r="K36" s="6" t="s">
        <v>494</v>
      </c>
      <c r="L36" s="5">
        <v>0</v>
      </c>
      <c r="M36" s="5">
        <v>0</v>
      </c>
    </row>
    <row r="37" spans="1:13" x14ac:dyDescent="0.25">
      <c r="A37" s="6" t="s">
        <v>510</v>
      </c>
      <c r="B37" s="5" t="s">
        <v>565</v>
      </c>
      <c r="C37" s="6" t="s">
        <v>168</v>
      </c>
      <c r="D37" s="5">
        <v>2003</v>
      </c>
      <c r="E37" s="5">
        <v>2003</v>
      </c>
      <c r="F37" s="7" t="s">
        <v>541</v>
      </c>
      <c r="G37" s="7" t="s">
        <v>17</v>
      </c>
      <c r="H37" s="6" t="s">
        <v>12</v>
      </c>
      <c r="I37" s="6" t="s">
        <v>24</v>
      </c>
      <c r="J37" s="6" t="s">
        <v>25</v>
      </c>
      <c r="K37" s="6" t="s">
        <v>24</v>
      </c>
      <c r="L37" s="5">
        <v>0</v>
      </c>
      <c r="M37" s="5">
        <v>0</v>
      </c>
    </row>
    <row r="38" spans="1:13" x14ac:dyDescent="0.25">
      <c r="A38" s="6" t="s">
        <v>510</v>
      </c>
      <c r="B38" s="5" t="s">
        <v>566</v>
      </c>
      <c r="C38" s="6" t="s">
        <v>170</v>
      </c>
      <c r="D38" s="5">
        <v>1975</v>
      </c>
      <c r="E38" s="5">
        <v>1975</v>
      </c>
      <c r="F38" s="7" t="s">
        <v>551</v>
      </c>
      <c r="G38" s="7" t="s">
        <v>23</v>
      </c>
      <c r="H38" s="6" t="s">
        <v>12</v>
      </c>
      <c r="I38" s="6" t="s">
        <v>24</v>
      </c>
      <c r="J38" s="6" t="s">
        <v>25</v>
      </c>
      <c r="K38" s="6" t="s">
        <v>24</v>
      </c>
      <c r="L38" s="5">
        <v>0</v>
      </c>
      <c r="M38" s="5">
        <v>0</v>
      </c>
    </row>
    <row r="39" spans="1:13" x14ac:dyDescent="0.25">
      <c r="A39" s="6" t="s">
        <v>510</v>
      </c>
      <c r="B39" s="5" t="s">
        <v>567</v>
      </c>
      <c r="C39" s="6" t="s">
        <v>175</v>
      </c>
      <c r="D39" s="5">
        <v>2003</v>
      </c>
      <c r="E39" s="5">
        <v>2003</v>
      </c>
      <c r="F39" s="7" t="s">
        <v>541</v>
      </c>
      <c r="G39" s="7" t="s">
        <v>49</v>
      </c>
      <c r="H39" s="6" t="s">
        <v>12</v>
      </c>
      <c r="I39" s="6" t="s">
        <v>50</v>
      </c>
      <c r="J39" s="6" t="s">
        <v>51</v>
      </c>
      <c r="K39" s="6" t="s">
        <v>91</v>
      </c>
      <c r="L39" s="5">
        <v>1</v>
      </c>
      <c r="M39" s="5">
        <v>0</v>
      </c>
    </row>
    <row r="40" spans="1:13" x14ac:dyDescent="0.25">
      <c r="A40" s="6" t="s">
        <v>510</v>
      </c>
      <c r="B40" s="5" t="s">
        <v>568</v>
      </c>
      <c r="C40" s="6" t="s">
        <v>179</v>
      </c>
      <c r="D40" s="5">
        <v>1962</v>
      </c>
      <c r="E40" s="5">
        <v>1962</v>
      </c>
      <c r="F40" s="7" t="s">
        <v>517</v>
      </c>
      <c r="G40" s="7" t="s">
        <v>28</v>
      </c>
      <c r="H40" s="6" t="s">
        <v>12</v>
      </c>
      <c r="I40" s="6" t="s">
        <v>24</v>
      </c>
      <c r="J40" s="6" t="s">
        <v>25</v>
      </c>
      <c r="K40" s="6" t="s">
        <v>24</v>
      </c>
      <c r="L40" s="5">
        <v>0</v>
      </c>
      <c r="M40" s="5">
        <v>0</v>
      </c>
    </row>
    <row r="41" spans="1:13" x14ac:dyDescent="0.25">
      <c r="A41" s="6" t="s">
        <v>510</v>
      </c>
      <c r="B41" s="5" t="s">
        <v>569</v>
      </c>
      <c r="C41" s="6" t="s">
        <v>187</v>
      </c>
      <c r="D41" s="5">
        <v>2007</v>
      </c>
      <c r="E41" s="5">
        <v>2007</v>
      </c>
      <c r="F41" s="7" t="s">
        <v>564</v>
      </c>
      <c r="G41" s="7" t="s">
        <v>188</v>
      </c>
      <c r="H41" s="6" t="s">
        <v>12</v>
      </c>
      <c r="I41" s="6" t="s">
        <v>56</v>
      </c>
      <c r="J41" s="6" t="s">
        <v>189</v>
      </c>
      <c r="K41" s="6" t="s">
        <v>91</v>
      </c>
      <c r="L41" s="5">
        <v>0</v>
      </c>
      <c r="M41" s="5">
        <v>0</v>
      </c>
    </row>
    <row r="42" spans="1:13" x14ac:dyDescent="0.25">
      <c r="A42" s="6" t="s">
        <v>510</v>
      </c>
      <c r="B42" s="5" t="s">
        <v>570</v>
      </c>
      <c r="C42" s="6" t="s">
        <v>191</v>
      </c>
      <c r="D42" s="5">
        <v>1997</v>
      </c>
      <c r="E42" s="5">
        <v>1997</v>
      </c>
      <c r="F42" s="7" t="s">
        <v>571</v>
      </c>
      <c r="G42" s="7" t="s">
        <v>64</v>
      </c>
      <c r="H42" s="6" t="s">
        <v>12</v>
      </c>
      <c r="I42" s="6" t="s">
        <v>192</v>
      </c>
      <c r="J42" s="6" t="s">
        <v>193</v>
      </c>
      <c r="K42" s="6" t="s">
        <v>498</v>
      </c>
      <c r="L42" s="5">
        <v>0</v>
      </c>
      <c r="M42" s="5">
        <v>0</v>
      </c>
    </row>
    <row r="43" spans="1:13" x14ac:dyDescent="0.25">
      <c r="A43" s="6" t="s">
        <v>510</v>
      </c>
      <c r="B43" s="5" t="s">
        <v>572</v>
      </c>
      <c r="C43" s="6" t="s">
        <v>195</v>
      </c>
      <c r="D43" s="5">
        <v>2002</v>
      </c>
      <c r="E43" s="5">
        <v>2002</v>
      </c>
      <c r="F43" s="7" t="s">
        <v>523</v>
      </c>
      <c r="G43" s="7" t="s">
        <v>28</v>
      </c>
      <c r="H43" s="6" t="s">
        <v>12</v>
      </c>
      <c r="I43" s="6" t="s">
        <v>82</v>
      </c>
      <c r="J43" s="6" t="s">
        <v>196</v>
      </c>
      <c r="K43" s="6" t="s">
        <v>91</v>
      </c>
      <c r="L43" s="5">
        <v>0</v>
      </c>
      <c r="M43" s="5">
        <v>0</v>
      </c>
    </row>
    <row r="44" spans="1:13" x14ac:dyDescent="0.25">
      <c r="A44" s="6" t="s">
        <v>510</v>
      </c>
      <c r="B44" s="5" t="s">
        <v>573</v>
      </c>
      <c r="C44" s="6" t="s">
        <v>200</v>
      </c>
      <c r="D44" s="5">
        <v>1992</v>
      </c>
      <c r="E44" s="5">
        <v>1992</v>
      </c>
      <c r="F44" s="7" t="s">
        <v>574</v>
      </c>
      <c r="G44" s="7" t="s">
        <v>28</v>
      </c>
      <c r="H44" s="6" t="s">
        <v>12</v>
      </c>
      <c r="I44" s="6" t="s">
        <v>60</v>
      </c>
      <c r="J44" s="6" t="s">
        <v>120</v>
      </c>
      <c r="K44" s="6" t="s">
        <v>60</v>
      </c>
      <c r="L44" s="5">
        <v>0</v>
      </c>
      <c r="M44" s="5">
        <v>0</v>
      </c>
    </row>
    <row r="45" spans="1:13" x14ac:dyDescent="0.25">
      <c r="A45" s="6" t="s">
        <v>510</v>
      </c>
      <c r="B45" s="5" t="s">
        <v>575</v>
      </c>
      <c r="C45" s="6" t="s">
        <v>202</v>
      </c>
      <c r="D45" s="5">
        <v>1990</v>
      </c>
      <c r="E45" s="5">
        <v>1990</v>
      </c>
      <c r="F45" s="7" t="s">
        <v>576</v>
      </c>
      <c r="G45" s="7" t="s">
        <v>85</v>
      </c>
      <c r="H45" s="6" t="s">
        <v>12</v>
      </c>
      <c r="I45" s="6" t="s">
        <v>203</v>
      </c>
      <c r="J45" s="6" t="s">
        <v>66</v>
      </c>
      <c r="K45" s="6" t="s">
        <v>13</v>
      </c>
      <c r="L45" s="5">
        <v>0</v>
      </c>
      <c r="M45" s="5">
        <v>0</v>
      </c>
    </row>
    <row r="46" spans="1:13" x14ac:dyDescent="0.25">
      <c r="A46" s="6" t="s">
        <v>510</v>
      </c>
      <c r="B46" s="5" t="s">
        <v>577</v>
      </c>
      <c r="C46" s="6" t="s">
        <v>209</v>
      </c>
      <c r="D46" s="5">
        <v>1982</v>
      </c>
      <c r="E46" s="5">
        <v>1982</v>
      </c>
      <c r="F46" s="7" t="s">
        <v>578</v>
      </c>
      <c r="G46" s="7" t="s">
        <v>23</v>
      </c>
      <c r="H46" s="6" t="s">
        <v>12</v>
      </c>
      <c r="I46" s="6" t="s">
        <v>136</v>
      </c>
      <c r="J46" s="6" t="s">
        <v>137</v>
      </c>
      <c r="K46" s="6" t="s">
        <v>502</v>
      </c>
      <c r="L46" s="5">
        <v>0</v>
      </c>
      <c r="M46" s="5">
        <v>0</v>
      </c>
    </row>
    <row r="47" spans="1:13" x14ac:dyDescent="0.25">
      <c r="A47" s="6" t="s">
        <v>510</v>
      </c>
      <c r="B47" s="5" t="s">
        <v>579</v>
      </c>
      <c r="C47" s="6" t="s">
        <v>211</v>
      </c>
      <c r="D47" s="5">
        <v>1969</v>
      </c>
      <c r="E47" s="5">
        <v>1969</v>
      </c>
      <c r="F47" s="7" t="s">
        <v>580</v>
      </c>
      <c r="G47" s="7" t="s">
        <v>85</v>
      </c>
      <c r="H47" s="6" t="s">
        <v>12</v>
      </c>
      <c r="I47" s="6" t="s">
        <v>74</v>
      </c>
      <c r="J47" s="6" t="s">
        <v>66</v>
      </c>
      <c r="K47" s="6" t="s">
        <v>74</v>
      </c>
      <c r="L47" s="5">
        <v>0</v>
      </c>
      <c r="M47" s="5">
        <v>0</v>
      </c>
    </row>
    <row r="48" spans="1:13" x14ac:dyDescent="0.25">
      <c r="A48" s="6" t="s">
        <v>510</v>
      </c>
      <c r="B48" s="5" t="s">
        <v>581</v>
      </c>
      <c r="C48" s="6" t="s">
        <v>213</v>
      </c>
      <c r="D48" s="5">
        <v>1956</v>
      </c>
      <c r="E48" s="5">
        <v>1956</v>
      </c>
      <c r="F48" s="7" t="s">
        <v>582</v>
      </c>
      <c r="G48" s="7" t="s">
        <v>85</v>
      </c>
      <c r="H48" s="6" t="s">
        <v>12</v>
      </c>
      <c r="I48" s="6" t="s">
        <v>136</v>
      </c>
      <c r="J48" s="6" t="s">
        <v>137</v>
      </c>
      <c r="K48" s="6" t="s">
        <v>502</v>
      </c>
      <c r="L48" s="5">
        <v>0</v>
      </c>
      <c r="M48" s="5">
        <v>0</v>
      </c>
    </row>
    <row r="49" spans="1:13" x14ac:dyDescent="0.25">
      <c r="A49" s="6" t="s">
        <v>510</v>
      </c>
      <c r="B49" s="5" t="s">
        <v>583</v>
      </c>
      <c r="C49" s="6" t="s">
        <v>217</v>
      </c>
      <c r="D49" s="5">
        <v>2007</v>
      </c>
      <c r="E49" s="5">
        <v>2007</v>
      </c>
      <c r="F49" s="7" t="s">
        <v>564</v>
      </c>
      <c r="G49" s="7" t="s">
        <v>188</v>
      </c>
      <c r="H49" s="6" t="s">
        <v>12</v>
      </c>
      <c r="I49" s="6" t="s">
        <v>56</v>
      </c>
      <c r="J49" s="6" t="s">
        <v>57</v>
      </c>
      <c r="K49" s="6" t="s">
        <v>91</v>
      </c>
      <c r="L49" s="5">
        <v>0</v>
      </c>
      <c r="M49" s="5">
        <v>0</v>
      </c>
    </row>
    <row r="50" spans="1:13" x14ac:dyDescent="0.25">
      <c r="A50" s="6" t="s">
        <v>510</v>
      </c>
      <c r="B50" s="5" t="s">
        <v>584</v>
      </c>
      <c r="C50" s="6" t="s">
        <v>219</v>
      </c>
      <c r="D50" s="5">
        <v>1957</v>
      </c>
      <c r="E50" s="5">
        <v>1957</v>
      </c>
      <c r="F50" s="7" t="s">
        <v>585</v>
      </c>
      <c r="G50" s="7" t="s">
        <v>64</v>
      </c>
      <c r="H50" s="6" t="s">
        <v>12</v>
      </c>
      <c r="I50" s="6" t="s">
        <v>136</v>
      </c>
      <c r="J50" s="6" t="s">
        <v>137</v>
      </c>
      <c r="K50" s="6" t="s">
        <v>502</v>
      </c>
      <c r="L50" s="5">
        <v>0</v>
      </c>
      <c r="M50" s="5">
        <v>0</v>
      </c>
    </row>
    <row r="51" spans="1:13" x14ac:dyDescent="0.25">
      <c r="A51" s="6" t="s">
        <v>510</v>
      </c>
      <c r="B51" s="5" t="s">
        <v>586</v>
      </c>
      <c r="C51" s="6" t="s">
        <v>226</v>
      </c>
      <c r="D51" s="5">
        <v>2000</v>
      </c>
      <c r="E51" s="5">
        <v>2000</v>
      </c>
      <c r="F51" s="7" t="s">
        <v>521</v>
      </c>
      <c r="G51" s="7" t="s">
        <v>23</v>
      </c>
      <c r="H51" s="6" t="s">
        <v>40</v>
      </c>
      <c r="I51" s="6" t="s">
        <v>41</v>
      </c>
      <c r="J51" s="6" t="s">
        <v>164</v>
      </c>
      <c r="K51" s="6" t="s">
        <v>346</v>
      </c>
      <c r="L51" s="5">
        <v>0</v>
      </c>
      <c r="M51" s="5">
        <v>0</v>
      </c>
    </row>
    <row r="52" spans="1:13" x14ac:dyDescent="0.25">
      <c r="A52" s="6" t="s">
        <v>510</v>
      </c>
      <c r="B52" s="5" t="s">
        <v>587</v>
      </c>
      <c r="C52" s="6" t="s">
        <v>230</v>
      </c>
      <c r="D52" s="5">
        <v>1971</v>
      </c>
      <c r="E52" s="5">
        <v>1971</v>
      </c>
      <c r="F52" s="7" t="s">
        <v>531</v>
      </c>
      <c r="G52" s="7" t="s">
        <v>28</v>
      </c>
      <c r="H52" s="6" t="s">
        <v>12</v>
      </c>
      <c r="I52" s="6" t="s">
        <v>24</v>
      </c>
      <c r="J52" s="6" t="s">
        <v>25</v>
      </c>
      <c r="K52" s="6" t="s">
        <v>24</v>
      </c>
      <c r="L52" s="5">
        <v>0</v>
      </c>
      <c r="M52" s="5">
        <v>0</v>
      </c>
    </row>
    <row r="53" spans="1:13" x14ac:dyDescent="0.25">
      <c r="A53" s="6" t="s">
        <v>510</v>
      </c>
      <c r="B53" s="5" t="s">
        <v>588</v>
      </c>
      <c r="C53" s="6" t="s">
        <v>249</v>
      </c>
      <c r="D53" s="5">
        <v>2002</v>
      </c>
      <c r="E53" s="5">
        <v>2002</v>
      </c>
      <c r="F53" s="7" t="s">
        <v>523</v>
      </c>
      <c r="G53" s="7" t="s">
        <v>17</v>
      </c>
      <c r="H53" s="6" t="s">
        <v>18</v>
      </c>
      <c r="I53" s="6" t="s">
        <v>19</v>
      </c>
      <c r="J53" s="6" t="s">
        <v>20</v>
      </c>
      <c r="K53" s="6" t="s">
        <v>18</v>
      </c>
      <c r="L53" s="5">
        <v>0</v>
      </c>
      <c r="M53" s="5">
        <v>0</v>
      </c>
    </row>
    <row r="54" spans="1:13" x14ac:dyDescent="0.25">
      <c r="A54" s="6" t="s">
        <v>510</v>
      </c>
      <c r="B54" s="5" t="s">
        <v>589</v>
      </c>
      <c r="C54" s="6" t="s">
        <v>259</v>
      </c>
      <c r="D54" s="5">
        <v>2003</v>
      </c>
      <c r="E54" s="5">
        <v>2003</v>
      </c>
      <c r="F54" s="7" t="s">
        <v>541</v>
      </c>
      <c r="G54" s="7" t="s">
        <v>49</v>
      </c>
      <c r="H54" s="6" t="s">
        <v>12</v>
      </c>
      <c r="I54" s="6" t="s">
        <v>50</v>
      </c>
      <c r="J54" s="6" t="s">
        <v>127</v>
      </c>
      <c r="K54" s="6" t="s">
        <v>91</v>
      </c>
      <c r="L54" s="5">
        <v>0</v>
      </c>
      <c r="M54" s="5">
        <v>0</v>
      </c>
    </row>
    <row r="55" spans="1:13" x14ac:dyDescent="0.25">
      <c r="A55" s="6" t="s">
        <v>510</v>
      </c>
      <c r="B55" s="5" t="s">
        <v>590</v>
      </c>
      <c r="C55" s="6" t="s">
        <v>261</v>
      </c>
      <c r="D55" s="5">
        <v>1969</v>
      </c>
      <c r="E55" s="5">
        <v>1969</v>
      </c>
      <c r="F55" s="7" t="s">
        <v>580</v>
      </c>
      <c r="G55" s="7" t="s">
        <v>28</v>
      </c>
      <c r="H55" s="6" t="s">
        <v>12</v>
      </c>
      <c r="I55" s="6" t="s">
        <v>60</v>
      </c>
      <c r="J55" s="6" t="s">
        <v>146</v>
      </c>
      <c r="K55" s="6" t="s">
        <v>60</v>
      </c>
      <c r="L55" s="5">
        <v>0</v>
      </c>
      <c r="M55" s="5">
        <v>0</v>
      </c>
    </row>
    <row r="56" spans="1:13" x14ac:dyDescent="0.25">
      <c r="A56" s="6" t="s">
        <v>510</v>
      </c>
      <c r="B56" s="5" t="s">
        <v>591</v>
      </c>
      <c r="C56" s="6" t="s">
        <v>263</v>
      </c>
      <c r="D56" s="5">
        <v>2003</v>
      </c>
      <c r="E56" s="5">
        <v>2003</v>
      </c>
      <c r="F56" s="7" t="s">
        <v>541</v>
      </c>
      <c r="G56" s="7" t="s">
        <v>28</v>
      </c>
      <c r="H56" s="6" t="s">
        <v>12</v>
      </c>
      <c r="I56" s="6" t="s">
        <v>82</v>
      </c>
      <c r="J56" s="6" t="s">
        <v>264</v>
      </c>
      <c r="K56" s="6" t="s">
        <v>91</v>
      </c>
      <c r="L56" s="5">
        <v>0</v>
      </c>
      <c r="M56" s="5">
        <v>0</v>
      </c>
    </row>
    <row r="57" spans="1:13" x14ac:dyDescent="0.25">
      <c r="A57" s="6" t="s">
        <v>510</v>
      </c>
      <c r="B57" s="5" t="s">
        <v>592</v>
      </c>
      <c r="C57" s="6" t="s">
        <v>266</v>
      </c>
      <c r="D57" s="5">
        <v>1955</v>
      </c>
      <c r="E57" s="5">
        <v>1955</v>
      </c>
      <c r="F57" s="7" t="s">
        <v>593</v>
      </c>
      <c r="G57" s="7" t="s">
        <v>11</v>
      </c>
      <c r="H57" s="6" t="s">
        <v>12</v>
      </c>
      <c r="I57" s="6" t="s">
        <v>13</v>
      </c>
      <c r="J57" s="6" t="s">
        <v>513</v>
      </c>
      <c r="K57" s="6" t="s">
        <v>13</v>
      </c>
      <c r="L57" s="5">
        <v>0</v>
      </c>
      <c r="M57" s="5">
        <v>0</v>
      </c>
    </row>
    <row r="58" spans="1:13" x14ac:dyDescent="0.25">
      <c r="A58" s="6" t="s">
        <v>510</v>
      </c>
      <c r="B58" s="5" t="s">
        <v>594</v>
      </c>
      <c r="C58" s="6" t="s">
        <v>268</v>
      </c>
      <c r="D58" s="5">
        <v>2002</v>
      </c>
      <c r="E58" s="5">
        <v>2002</v>
      </c>
      <c r="F58" s="7" t="s">
        <v>523</v>
      </c>
      <c r="G58" s="7" t="s">
        <v>85</v>
      </c>
      <c r="H58" s="6" t="s">
        <v>12</v>
      </c>
      <c r="I58" s="6" t="s">
        <v>82</v>
      </c>
      <c r="J58" s="6" t="s">
        <v>269</v>
      </c>
      <c r="K58" s="6" t="s">
        <v>498</v>
      </c>
      <c r="L58" s="5">
        <v>0</v>
      </c>
      <c r="M58" s="5">
        <v>0</v>
      </c>
    </row>
    <row r="59" spans="1:13" x14ac:dyDescent="0.25">
      <c r="A59" s="6" t="s">
        <v>510</v>
      </c>
      <c r="B59" s="5" t="s">
        <v>595</v>
      </c>
      <c r="C59" s="6" t="s">
        <v>273</v>
      </c>
      <c r="D59" s="5">
        <v>1983</v>
      </c>
      <c r="E59" s="5">
        <v>1983</v>
      </c>
      <c r="F59" s="7" t="s">
        <v>596</v>
      </c>
      <c r="G59" s="7" t="s">
        <v>11</v>
      </c>
      <c r="H59" s="6" t="s">
        <v>12</v>
      </c>
      <c r="I59" s="6" t="s">
        <v>136</v>
      </c>
      <c r="J59" s="6" t="s">
        <v>137</v>
      </c>
      <c r="K59" s="6" t="s">
        <v>502</v>
      </c>
      <c r="L59" s="5">
        <v>0</v>
      </c>
      <c r="M59" s="5">
        <v>0</v>
      </c>
    </row>
    <row r="60" spans="1:13" x14ac:dyDescent="0.25">
      <c r="A60" s="6" t="s">
        <v>510</v>
      </c>
      <c r="B60" s="5" t="s">
        <v>597</v>
      </c>
      <c r="C60" s="6" t="s">
        <v>275</v>
      </c>
      <c r="D60" s="5">
        <v>1986</v>
      </c>
      <c r="E60" s="5">
        <v>1986</v>
      </c>
      <c r="F60" s="7" t="s">
        <v>533</v>
      </c>
      <c r="G60" s="7" t="s">
        <v>28</v>
      </c>
      <c r="H60" s="6" t="s">
        <v>12</v>
      </c>
      <c r="I60" s="6" t="s">
        <v>24</v>
      </c>
      <c r="J60" s="6" t="s">
        <v>513</v>
      </c>
      <c r="K60" s="6" t="s">
        <v>24</v>
      </c>
      <c r="L60" s="5">
        <v>0</v>
      </c>
      <c r="M60" s="5">
        <v>0</v>
      </c>
    </row>
    <row r="61" spans="1:13" x14ac:dyDescent="0.25">
      <c r="A61" s="6" t="s">
        <v>510</v>
      </c>
      <c r="B61" s="5" t="s">
        <v>598</v>
      </c>
      <c r="C61" s="6" t="s">
        <v>277</v>
      </c>
      <c r="D61" s="5">
        <v>1987</v>
      </c>
      <c r="E61" s="5">
        <v>1987</v>
      </c>
      <c r="F61" s="7" t="s">
        <v>599</v>
      </c>
      <c r="G61" s="7" t="s">
        <v>23</v>
      </c>
      <c r="H61" s="6" t="s">
        <v>12</v>
      </c>
      <c r="I61" s="6" t="s">
        <v>278</v>
      </c>
      <c r="J61" s="6" t="s">
        <v>279</v>
      </c>
      <c r="K61" s="6" t="s">
        <v>496</v>
      </c>
      <c r="L61" s="5">
        <v>0</v>
      </c>
      <c r="M61" s="5">
        <v>0</v>
      </c>
    </row>
    <row r="62" spans="1:13" x14ac:dyDescent="0.25">
      <c r="A62" s="6" t="s">
        <v>510</v>
      </c>
      <c r="B62" s="5" t="s">
        <v>600</v>
      </c>
      <c r="C62" s="6" t="s">
        <v>289</v>
      </c>
      <c r="D62" s="5">
        <v>1973</v>
      </c>
      <c r="E62" s="5">
        <v>1973</v>
      </c>
      <c r="F62" s="7" t="s">
        <v>555</v>
      </c>
      <c r="G62" s="7" t="s">
        <v>23</v>
      </c>
      <c r="H62" s="6" t="s">
        <v>12</v>
      </c>
      <c r="I62" s="6" t="s">
        <v>60</v>
      </c>
      <c r="J62" s="6" t="s">
        <v>146</v>
      </c>
      <c r="K62" s="6" t="s">
        <v>60</v>
      </c>
      <c r="L62" s="5">
        <v>0</v>
      </c>
      <c r="M62" s="5">
        <v>0</v>
      </c>
    </row>
    <row r="63" spans="1:13" x14ac:dyDescent="0.25">
      <c r="A63" s="6" t="s">
        <v>510</v>
      </c>
      <c r="B63" s="5" t="s">
        <v>601</v>
      </c>
      <c r="C63" s="6" t="s">
        <v>295</v>
      </c>
      <c r="D63" s="5">
        <v>1989</v>
      </c>
      <c r="E63" s="5">
        <v>1989</v>
      </c>
      <c r="F63" s="7" t="s">
        <v>602</v>
      </c>
      <c r="G63" s="7" t="s">
        <v>11</v>
      </c>
      <c r="H63" s="6" t="s">
        <v>12</v>
      </c>
      <c r="I63" s="6" t="s">
        <v>136</v>
      </c>
      <c r="J63" s="6" t="s">
        <v>137</v>
      </c>
      <c r="K63" s="6" t="s">
        <v>502</v>
      </c>
      <c r="L63" s="5">
        <v>0</v>
      </c>
      <c r="M63" s="5">
        <v>0</v>
      </c>
    </row>
    <row r="64" spans="1:13" x14ac:dyDescent="0.25">
      <c r="A64" s="6" t="s">
        <v>510</v>
      </c>
      <c r="B64" s="5" t="s">
        <v>603</v>
      </c>
      <c r="C64" s="6" t="s">
        <v>297</v>
      </c>
      <c r="D64" s="5">
        <v>1979</v>
      </c>
      <c r="E64" s="5">
        <v>1979</v>
      </c>
      <c r="F64" s="7" t="s">
        <v>604</v>
      </c>
      <c r="G64" s="7" t="s">
        <v>23</v>
      </c>
      <c r="H64" s="6" t="s">
        <v>12</v>
      </c>
      <c r="I64" s="6" t="s">
        <v>136</v>
      </c>
      <c r="J64" s="6" t="s">
        <v>137</v>
      </c>
      <c r="K64" s="6" t="s">
        <v>502</v>
      </c>
      <c r="L64" s="5">
        <v>0</v>
      </c>
      <c r="M64" s="5">
        <v>0</v>
      </c>
    </row>
    <row r="65" spans="1:13" x14ac:dyDescent="0.25">
      <c r="A65" s="6" t="s">
        <v>510</v>
      </c>
      <c r="B65" s="5" t="s">
        <v>605</v>
      </c>
      <c r="C65" s="6" t="s">
        <v>299</v>
      </c>
      <c r="D65" s="5">
        <v>2004</v>
      </c>
      <c r="E65" s="5">
        <v>2004</v>
      </c>
      <c r="F65" s="7" t="s">
        <v>515</v>
      </c>
      <c r="G65" s="7" t="s">
        <v>49</v>
      </c>
      <c r="H65" s="6" t="s">
        <v>12</v>
      </c>
      <c r="I65" s="6" t="s">
        <v>82</v>
      </c>
      <c r="J65" s="6" t="s">
        <v>57</v>
      </c>
      <c r="K65" s="6" t="s">
        <v>91</v>
      </c>
      <c r="L65" s="5">
        <v>1</v>
      </c>
      <c r="M65" s="5">
        <v>0</v>
      </c>
    </row>
    <row r="66" spans="1:13" x14ac:dyDescent="0.25">
      <c r="A66" s="6" t="s">
        <v>510</v>
      </c>
      <c r="B66" s="5" t="s">
        <v>606</v>
      </c>
      <c r="C66" s="6" t="s">
        <v>305</v>
      </c>
      <c r="D66" s="5">
        <v>2003</v>
      </c>
      <c r="E66" s="5">
        <v>2003</v>
      </c>
      <c r="F66" s="7" t="s">
        <v>541</v>
      </c>
      <c r="G66" s="7" t="s">
        <v>28</v>
      </c>
      <c r="H66" s="6" t="s">
        <v>40</v>
      </c>
      <c r="I66" s="6" t="s">
        <v>107</v>
      </c>
      <c r="J66" s="6" t="s">
        <v>96</v>
      </c>
      <c r="K66" s="6" t="s">
        <v>494</v>
      </c>
      <c r="L66" s="5">
        <v>0</v>
      </c>
      <c r="M66" s="5">
        <v>0</v>
      </c>
    </row>
    <row r="67" spans="1:13" x14ac:dyDescent="0.25">
      <c r="A67" s="6" t="s">
        <v>510</v>
      </c>
      <c r="B67" s="5" t="s">
        <v>607</v>
      </c>
      <c r="C67" s="6" t="s">
        <v>307</v>
      </c>
      <c r="D67" s="5">
        <v>2001</v>
      </c>
      <c r="E67" s="5">
        <v>2001</v>
      </c>
      <c r="F67" s="7" t="s">
        <v>608</v>
      </c>
      <c r="G67" s="7" t="s">
        <v>49</v>
      </c>
      <c r="H67" s="6" t="s">
        <v>18</v>
      </c>
      <c r="I67" s="6" t="s">
        <v>19</v>
      </c>
      <c r="J67" s="6" t="s">
        <v>20</v>
      </c>
      <c r="K67" s="6" t="s">
        <v>18</v>
      </c>
      <c r="L67" s="5">
        <v>0</v>
      </c>
      <c r="M67" s="5">
        <v>0</v>
      </c>
    </row>
    <row r="68" spans="1:13" x14ac:dyDescent="0.25">
      <c r="A68" s="6" t="s">
        <v>510</v>
      </c>
      <c r="B68" s="5" t="s">
        <v>609</v>
      </c>
      <c r="C68" s="6" t="s">
        <v>309</v>
      </c>
      <c r="D68" s="5">
        <v>1981</v>
      </c>
      <c r="E68" s="5">
        <v>1981</v>
      </c>
      <c r="F68" s="7" t="s">
        <v>525</v>
      </c>
      <c r="G68" s="7" t="s">
        <v>11</v>
      </c>
      <c r="H68" s="6" t="s">
        <v>12</v>
      </c>
      <c r="I68" s="6" t="s">
        <v>60</v>
      </c>
      <c r="J68" s="6" t="s">
        <v>146</v>
      </c>
      <c r="K68" s="6" t="s">
        <v>60</v>
      </c>
      <c r="L68" s="5">
        <v>0</v>
      </c>
      <c r="M68" s="5">
        <v>0</v>
      </c>
    </row>
    <row r="69" spans="1:13" x14ac:dyDescent="0.25">
      <c r="A69" s="6" t="s">
        <v>510</v>
      </c>
      <c r="B69" s="5" t="s">
        <v>610</v>
      </c>
      <c r="C69" s="6" t="s">
        <v>314</v>
      </c>
      <c r="D69" s="5">
        <v>1968</v>
      </c>
      <c r="E69" s="5">
        <v>1968</v>
      </c>
      <c r="F69" s="7" t="s">
        <v>611</v>
      </c>
      <c r="G69" s="7" t="s">
        <v>28</v>
      </c>
      <c r="H69" s="6" t="s">
        <v>12</v>
      </c>
      <c r="I69" s="6" t="s">
        <v>24</v>
      </c>
      <c r="J69" s="6" t="s">
        <v>513</v>
      </c>
      <c r="K69" s="6" t="s">
        <v>24</v>
      </c>
      <c r="L69" s="5">
        <v>1</v>
      </c>
      <c r="M69" s="5">
        <v>0</v>
      </c>
    </row>
    <row r="70" spans="1:13" x14ac:dyDescent="0.25">
      <c r="A70" s="6" t="s">
        <v>510</v>
      </c>
      <c r="B70" s="5" t="s">
        <v>612</v>
      </c>
      <c r="C70" s="6" t="s">
        <v>316</v>
      </c>
      <c r="D70" s="5">
        <v>1995</v>
      </c>
      <c r="E70" s="5">
        <v>1995</v>
      </c>
      <c r="F70" s="7" t="s">
        <v>613</v>
      </c>
      <c r="G70" s="7" t="s">
        <v>64</v>
      </c>
      <c r="H70" s="6" t="s">
        <v>40</v>
      </c>
      <c r="I70" s="6" t="s">
        <v>317</v>
      </c>
      <c r="J70" s="6" t="s">
        <v>318</v>
      </c>
      <c r="K70" s="6" t="s">
        <v>346</v>
      </c>
      <c r="L70" s="5">
        <v>0</v>
      </c>
      <c r="M70" s="5">
        <v>0</v>
      </c>
    </row>
    <row r="71" spans="1:13" x14ac:dyDescent="0.25">
      <c r="A71" s="6" t="s">
        <v>510</v>
      </c>
      <c r="B71" s="5" t="s">
        <v>614</v>
      </c>
      <c r="C71" s="6" t="s">
        <v>322</v>
      </c>
      <c r="D71" s="5">
        <v>1990</v>
      </c>
      <c r="E71" s="5">
        <v>1990</v>
      </c>
      <c r="F71" s="7" t="s">
        <v>576</v>
      </c>
      <c r="G71" s="7" t="s">
        <v>11</v>
      </c>
      <c r="H71" s="6" t="s">
        <v>12</v>
      </c>
      <c r="I71" s="6" t="s">
        <v>323</v>
      </c>
      <c r="J71" s="6" t="s">
        <v>324</v>
      </c>
      <c r="K71" s="6" t="s">
        <v>500</v>
      </c>
      <c r="L71" s="5">
        <v>1</v>
      </c>
      <c r="M71" s="5">
        <v>0</v>
      </c>
    </row>
    <row r="72" spans="1:13" x14ac:dyDescent="0.25">
      <c r="A72" s="6" t="s">
        <v>510</v>
      </c>
      <c r="B72" s="5" t="s">
        <v>615</v>
      </c>
      <c r="C72" s="6" t="s">
        <v>326</v>
      </c>
      <c r="D72" s="5">
        <v>1958</v>
      </c>
      <c r="E72" s="5">
        <v>1958</v>
      </c>
      <c r="F72" s="7" t="s">
        <v>616</v>
      </c>
      <c r="G72" s="7" t="s">
        <v>23</v>
      </c>
      <c r="H72" s="6" t="s">
        <v>12</v>
      </c>
      <c r="I72" s="6" t="s">
        <v>136</v>
      </c>
      <c r="J72" s="6" t="s">
        <v>137</v>
      </c>
      <c r="K72" s="6" t="s">
        <v>502</v>
      </c>
      <c r="L72" s="5">
        <v>0</v>
      </c>
      <c r="M72" s="5">
        <v>0</v>
      </c>
    </row>
    <row r="73" spans="1:13" x14ac:dyDescent="0.25">
      <c r="A73" s="6" t="s">
        <v>510</v>
      </c>
      <c r="B73" s="5" t="s">
        <v>617</v>
      </c>
      <c r="C73" s="6" t="s">
        <v>328</v>
      </c>
      <c r="D73" s="5">
        <v>2003</v>
      </c>
      <c r="E73" s="5">
        <v>2003</v>
      </c>
      <c r="F73" s="7" t="s">
        <v>541</v>
      </c>
      <c r="G73" s="7" t="s">
        <v>49</v>
      </c>
      <c r="H73" s="6" t="s">
        <v>12</v>
      </c>
      <c r="I73" s="6" t="s">
        <v>50</v>
      </c>
      <c r="J73" s="6" t="s">
        <v>127</v>
      </c>
      <c r="K73" s="6" t="s">
        <v>91</v>
      </c>
      <c r="L73" s="5">
        <v>0</v>
      </c>
      <c r="M73" s="5">
        <v>0</v>
      </c>
    </row>
    <row r="74" spans="1:13" x14ac:dyDescent="0.25">
      <c r="A74" s="6" t="s">
        <v>510</v>
      </c>
      <c r="B74" s="5" t="s">
        <v>618</v>
      </c>
      <c r="C74" s="6" t="s">
        <v>332</v>
      </c>
      <c r="D74" s="5">
        <v>1990</v>
      </c>
      <c r="E74" s="5">
        <v>1990</v>
      </c>
      <c r="F74" s="7" t="s">
        <v>576</v>
      </c>
      <c r="G74" s="7" t="s">
        <v>85</v>
      </c>
      <c r="H74" s="6" t="s">
        <v>12</v>
      </c>
      <c r="I74" s="6" t="s">
        <v>333</v>
      </c>
      <c r="J74" s="6" t="s">
        <v>513</v>
      </c>
      <c r="K74" s="6" t="s">
        <v>13</v>
      </c>
      <c r="L74" s="5">
        <v>0</v>
      </c>
      <c r="M74" s="5">
        <v>0</v>
      </c>
    </row>
    <row r="75" spans="1:13" x14ac:dyDescent="0.25">
      <c r="A75" s="6" t="s">
        <v>510</v>
      </c>
      <c r="B75" s="5" t="s">
        <v>619</v>
      </c>
      <c r="C75" s="6" t="s">
        <v>335</v>
      </c>
      <c r="D75" s="5">
        <v>1955</v>
      </c>
      <c r="E75" s="5">
        <v>1955</v>
      </c>
      <c r="F75" s="7" t="s">
        <v>593</v>
      </c>
      <c r="G75" s="7" t="s">
        <v>23</v>
      </c>
      <c r="H75" s="6" t="s">
        <v>12</v>
      </c>
      <c r="I75" s="6" t="s">
        <v>336</v>
      </c>
      <c r="J75" s="6" t="s">
        <v>79</v>
      </c>
      <c r="K75" s="6" t="s">
        <v>13</v>
      </c>
      <c r="L75" s="5">
        <v>0</v>
      </c>
      <c r="M75" s="5">
        <v>0</v>
      </c>
    </row>
    <row r="76" spans="1:13" x14ac:dyDescent="0.25">
      <c r="A76" s="6" t="s">
        <v>510</v>
      </c>
      <c r="B76" s="5" t="s">
        <v>620</v>
      </c>
      <c r="C76" s="6" t="s">
        <v>341</v>
      </c>
      <c r="D76" s="5">
        <v>2002</v>
      </c>
      <c r="E76" s="5">
        <v>2002</v>
      </c>
      <c r="F76" s="7" t="s">
        <v>523</v>
      </c>
      <c r="G76" s="7" t="s">
        <v>23</v>
      </c>
      <c r="H76" s="6" t="s">
        <v>18</v>
      </c>
      <c r="I76" s="6" t="s">
        <v>32</v>
      </c>
      <c r="J76" s="6" t="s">
        <v>33</v>
      </c>
      <c r="K76" s="6" t="s">
        <v>499</v>
      </c>
      <c r="L76" s="5">
        <v>0</v>
      </c>
      <c r="M76" s="5">
        <v>0</v>
      </c>
    </row>
    <row r="77" spans="1:13" x14ac:dyDescent="0.25">
      <c r="A77" s="6" t="s">
        <v>510</v>
      </c>
      <c r="B77" s="5" t="s">
        <v>621</v>
      </c>
      <c r="C77" s="6" t="s">
        <v>349</v>
      </c>
      <c r="D77" s="5">
        <v>1983</v>
      </c>
      <c r="E77" s="5">
        <v>1983</v>
      </c>
      <c r="F77" s="7" t="s">
        <v>596</v>
      </c>
      <c r="G77" s="7" t="s">
        <v>64</v>
      </c>
      <c r="H77" s="6" t="s">
        <v>12</v>
      </c>
      <c r="I77" s="6" t="s">
        <v>45</v>
      </c>
      <c r="J77" s="6" t="s">
        <v>350</v>
      </c>
      <c r="K77" s="6" t="s">
        <v>45</v>
      </c>
      <c r="L77" s="5">
        <v>0</v>
      </c>
      <c r="M77" s="5">
        <v>0</v>
      </c>
    </row>
    <row r="78" spans="1:13" x14ac:dyDescent="0.25">
      <c r="A78" s="6" t="s">
        <v>510</v>
      </c>
      <c r="B78" s="5" t="s">
        <v>622</v>
      </c>
      <c r="C78" s="6" t="s">
        <v>354</v>
      </c>
      <c r="D78" s="5">
        <v>1978</v>
      </c>
      <c r="E78" s="5">
        <v>1978</v>
      </c>
      <c r="F78" s="7" t="s">
        <v>623</v>
      </c>
      <c r="G78" s="7" t="s">
        <v>23</v>
      </c>
      <c r="H78" s="6" t="s">
        <v>18</v>
      </c>
      <c r="I78" s="6" t="s">
        <v>32</v>
      </c>
      <c r="J78" s="6" t="s">
        <v>66</v>
      </c>
      <c r="K78" s="6" t="s">
        <v>499</v>
      </c>
      <c r="L78" s="5">
        <v>0</v>
      </c>
      <c r="M78" s="5">
        <v>0</v>
      </c>
    </row>
    <row r="79" spans="1:13" x14ac:dyDescent="0.25">
      <c r="A79" s="6" t="s">
        <v>510</v>
      </c>
      <c r="B79" s="5" t="s">
        <v>624</v>
      </c>
      <c r="C79" s="6" t="s">
        <v>365</v>
      </c>
      <c r="D79" s="5">
        <v>1963</v>
      </c>
      <c r="E79" s="5">
        <v>1963</v>
      </c>
      <c r="F79" s="7" t="s">
        <v>512</v>
      </c>
      <c r="G79" s="7" t="s">
        <v>23</v>
      </c>
      <c r="H79" s="6" t="s">
        <v>12</v>
      </c>
      <c r="I79" s="6" t="s">
        <v>65</v>
      </c>
      <c r="J79" s="6" t="s">
        <v>66</v>
      </c>
      <c r="K79" s="6" t="s">
        <v>495</v>
      </c>
      <c r="L79" s="5">
        <v>1</v>
      </c>
      <c r="M79" s="5">
        <v>0</v>
      </c>
    </row>
    <row r="80" spans="1:13" x14ac:dyDescent="0.25">
      <c r="A80" s="6" t="s">
        <v>510</v>
      </c>
      <c r="B80" s="5" t="s">
        <v>625</v>
      </c>
      <c r="C80" s="6" t="s">
        <v>367</v>
      </c>
      <c r="D80" s="5">
        <v>1988</v>
      </c>
      <c r="E80" s="5">
        <v>1988</v>
      </c>
      <c r="F80" s="7" t="s">
        <v>626</v>
      </c>
      <c r="G80" s="7" t="s">
        <v>11</v>
      </c>
      <c r="H80" s="6" t="s">
        <v>12</v>
      </c>
      <c r="I80" s="6" t="s">
        <v>45</v>
      </c>
      <c r="J80" s="6" t="s">
        <v>46</v>
      </c>
      <c r="K80" s="6" t="s">
        <v>45</v>
      </c>
      <c r="L80" s="5">
        <v>0</v>
      </c>
      <c r="M80" s="5">
        <v>0</v>
      </c>
    </row>
    <row r="81" spans="1:13" x14ac:dyDescent="0.25">
      <c r="A81" s="6" t="s">
        <v>510</v>
      </c>
      <c r="B81" s="5" t="s">
        <v>627</v>
      </c>
      <c r="C81" s="6" t="s">
        <v>377</v>
      </c>
      <c r="D81" s="5">
        <v>2000</v>
      </c>
      <c r="E81" s="5">
        <v>2000</v>
      </c>
      <c r="F81" s="7" t="s">
        <v>521</v>
      </c>
      <c r="G81" s="7" t="s">
        <v>85</v>
      </c>
      <c r="H81" s="6" t="s">
        <v>12</v>
      </c>
      <c r="I81" s="6" t="s">
        <v>99</v>
      </c>
      <c r="J81" s="6" t="s">
        <v>269</v>
      </c>
      <c r="K81" s="6" t="s">
        <v>498</v>
      </c>
      <c r="L81" s="5">
        <v>0</v>
      </c>
      <c r="M81" s="5">
        <v>0</v>
      </c>
    </row>
    <row r="82" spans="1:13" x14ac:dyDescent="0.25">
      <c r="A82" s="6" t="s">
        <v>510</v>
      </c>
      <c r="B82" s="5" t="s">
        <v>628</v>
      </c>
      <c r="C82" s="6" t="s">
        <v>383</v>
      </c>
      <c r="D82" s="5">
        <v>1976</v>
      </c>
      <c r="E82" s="5">
        <v>1976</v>
      </c>
      <c r="F82" s="7" t="s">
        <v>629</v>
      </c>
      <c r="G82" s="7" t="s">
        <v>23</v>
      </c>
      <c r="H82" s="6" t="s">
        <v>12</v>
      </c>
      <c r="I82" s="6" t="s">
        <v>136</v>
      </c>
      <c r="J82" s="6" t="s">
        <v>137</v>
      </c>
      <c r="K82" s="6" t="s">
        <v>502</v>
      </c>
      <c r="L82" s="5">
        <v>0</v>
      </c>
      <c r="M82" s="5">
        <v>0</v>
      </c>
    </row>
    <row r="83" spans="1:13" x14ac:dyDescent="0.25">
      <c r="A83" s="6" t="s">
        <v>510</v>
      </c>
      <c r="B83" s="5" t="s">
        <v>630</v>
      </c>
      <c r="C83" s="6" t="s">
        <v>385</v>
      </c>
      <c r="D83" s="5">
        <v>1958</v>
      </c>
      <c r="E83" s="5">
        <v>1958</v>
      </c>
      <c r="F83" s="7" t="s">
        <v>616</v>
      </c>
      <c r="G83" s="7" t="s">
        <v>11</v>
      </c>
      <c r="H83" s="6" t="s">
        <v>12</v>
      </c>
      <c r="I83" s="6" t="s">
        <v>386</v>
      </c>
      <c r="J83" s="6" t="s">
        <v>387</v>
      </c>
      <c r="K83" s="6" t="s">
        <v>500</v>
      </c>
      <c r="L83" s="5">
        <v>0</v>
      </c>
      <c r="M83" s="5">
        <v>0</v>
      </c>
    </row>
    <row r="84" spans="1:13" x14ac:dyDescent="0.25">
      <c r="A84" s="6" t="s">
        <v>510</v>
      </c>
      <c r="B84" s="5" t="s">
        <v>631</v>
      </c>
      <c r="C84" s="6" t="s">
        <v>391</v>
      </c>
      <c r="D84" s="5">
        <v>2003</v>
      </c>
      <c r="E84" s="5">
        <v>2003</v>
      </c>
      <c r="F84" s="7" t="s">
        <v>541</v>
      </c>
      <c r="G84" s="7" t="s">
        <v>49</v>
      </c>
      <c r="H84" s="6" t="s">
        <v>12</v>
      </c>
      <c r="I84" s="6" t="s">
        <v>50</v>
      </c>
      <c r="J84" s="6" t="s">
        <v>127</v>
      </c>
      <c r="K84" s="6" t="s">
        <v>91</v>
      </c>
      <c r="L84" s="5">
        <v>0</v>
      </c>
      <c r="M84" s="5">
        <v>0</v>
      </c>
    </row>
    <row r="85" spans="1:13" x14ac:dyDescent="0.25">
      <c r="A85" s="6" t="s">
        <v>510</v>
      </c>
      <c r="B85" s="5" t="s">
        <v>632</v>
      </c>
      <c r="C85" s="6" t="s">
        <v>393</v>
      </c>
      <c r="D85" s="5">
        <v>2000</v>
      </c>
      <c r="E85" s="5">
        <v>2000</v>
      </c>
      <c r="F85" s="7" t="s">
        <v>521</v>
      </c>
      <c r="G85" s="7" t="s">
        <v>85</v>
      </c>
      <c r="H85" s="6" t="s">
        <v>12</v>
      </c>
      <c r="I85" s="6" t="s">
        <v>99</v>
      </c>
      <c r="J85" s="6" t="s">
        <v>269</v>
      </c>
      <c r="K85" s="6" t="s">
        <v>498</v>
      </c>
      <c r="L85" s="5">
        <v>0</v>
      </c>
      <c r="M85" s="5">
        <v>0</v>
      </c>
    </row>
    <row r="86" spans="1:13" x14ac:dyDescent="0.25">
      <c r="A86" s="6" t="s">
        <v>510</v>
      </c>
      <c r="B86" s="5" t="s">
        <v>633</v>
      </c>
      <c r="C86" s="6" t="s">
        <v>395</v>
      </c>
      <c r="D86" s="5">
        <v>2002</v>
      </c>
      <c r="E86" s="5">
        <v>2002</v>
      </c>
      <c r="F86" s="7" t="s">
        <v>523</v>
      </c>
      <c r="G86" s="7" t="s">
        <v>23</v>
      </c>
      <c r="H86" s="6" t="s">
        <v>12</v>
      </c>
      <c r="I86" s="6" t="s">
        <v>82</v>
      </c>
      <c r="J86" s="6" t="s">
        <v>269</v>
      </c>
      <c r="K86" s="6" t="s">
        <v>498</v>
      </c>
      <c r="L86" s="5">
        <v>0</v>
      </c>
      <c r="M86" s="5">
        <v>0</v>
      </c>
    </row>
    <row r="87" spans="1:13" x14ac:dyDescent="0.25">
      <c r="A87" s="6" t="s">
        <v>510</v>
      </c>
      <c r="B87" s="5" t="s">
        <v>634</v>
      </c>
      <c r="C87" s="6" t="s">
        <v>397</v>
      </c>
      <c r="D87" s="5">
        <v>1959</v>
      </c>
      <c r="E87" s="5">
        <v>1959</v>
      </c>
      <c r="F87" s="7" t="s">
        <v>635</v>
      </c>
      <c r="G87" s="7" t="s">
        <v>23</v>
      </c>
      <c r="H87" s="6" t="s">
        <v>12</v>
      </c>
      <c r="I87" s="6" t="s">
        <v>336</v>
      </c>
      <c r="J87" s="6" t="s">
        <v>66</v>
      </c>
      <c r="K87" s="6" t="s">
        <v>13</v>
      </c>
      <c r="L87" s="5">
        <v>0</v>
      </c>
      <c r="M87" s="5">
        <v>0</v>
      </c>
    </row>
    <row r="88" spans="1:13" x14ac:dyDescent="0.25">
      <c r="A88" s="6" t="s">
        <v>510</v>
      </c>
      <c r="B88" s="5" t="s">
        <v>636</v>
      </c>
      <c r="C88" s="6" t="s">
        <v>399</v>
      </c>
      <c r="D88" s="5">
        <v>1968</v>
      </c>
      <c r="E88" s="5">
        <v>1968</v>
      </c>
      <c r="F88" s="7" t="s">
        <v>611</v>
      </c>
      <c r="G88" s="7" t="s">
        <v>64</v>
      </c>
      <c r="H88" s="6" t="s">
        <v>12</v>
      </c>
      <c r="I88" s="6" t="s">
        <v>24</v>
      </c>
      <c r="J88" s="6" t="s">
        <v>66</v>
      </c>
      <c r="K88" s="6" t="s">
        <v>24</v>
      </c>
      <c r="L88" s="5">
        <v>0</v>
      </c>
      <c r="M88" s="5">
        <v>0</v>
      </c>
    </row>
    <row r="89" spans="1:13" x14ac:dyDescent="0.25">
      <c r="A89" s="6" t="s">
        <v>510</v>
      </c>
      <c r="B89" s="5" t="s">
        <v>637</v>
      </c>
      <c r="C89" s="6" t="s">
        <v>403</v>
      </c>
      <c r="D89" s="5">
        <v>2005</v>
      </c>
      <c r="E89" s="5">
        <v>2005</v>
      </c>
      <c r="F89" s="7" t="s">
        <v>546</v>
      </c>
      <c r="G89" s="7" t="s">
        <v>11</v>
      </c>
      <c r="H89" s="6" t="s">
        <v>12</v>
      </c>
      <c r="I89" s="6" t="s">
        <v>56</v>
      </c>
      <c r="J89" s="6" t="s">
        <v>57</v>
      </c>
      <c r="K89" s="6" t="s">
        <v>91</v>
      </c>
      <c r="L89" s="5">
        <v>0</v>
      </c>
      <c r="M89" s="5">
        <v>0</v>
      </c>
    </row>
    <row r="90" spans="1:13" x14ac:dyDescent="0.25">
      <c r="A90" s="6" t="s">
        <v>510</v>
      </c>
      <c r="B90" s="5" t="s">
        <v>638</v>
      </c>
      <c r="C90" s="6" t="s">
        <v>405</v>
      </c>
      <c r="D90" s="5">
        <v>1998</v>
      </c>
      <c r="E90" s="5">
        <v>1998</v>
      </c>
      <c r="F90" s="7" t="s">
        <v>539</v>
      </c>
      <c r="G90" s="7" t="s">
        <v>85</v>
      </c>
      <c r="H90" s="6" t="s">
        <v>115</v>
      </c>
      <c r="I90" s="6" t="s">
        <v>406</v>
      </c>
      <c r="J90" s="6" t="s">
        <v>117</v>
      </c>
      <c r="K90" s="6" t="s">
        <v>346</v>
      </c>
      <c r="L90" s="5">
        <v>0</v>
      </c>
      <c r="M90" s="5">
        <v>0</v>
      </c>
    </row>
    <row r="91" spans="1:13" x14ac:dyDescent="0.25">
      <c r="A91" s="6" t="s">
        <v>510</v>
      </c>
      <c r="B91" s="5" t="s">
        <v>639</v>
      </c>
      <c r="C91" s="6" t="s">
        <v>410</v>
      </c>
      <c r="D91" s="5">
        <v>1963</v>
      </c>
      <c r="E91" s="5">
        <v>1963</v>
      </c>
      <c r="F91" s="7" t="s">
        <v>512</v>
      </c>
      <c r="G91" s="7" t="s">
        <v>23</v>
      </c>
      <c r="H91" s="6" t="s">
        <v>12</v>
      </c>
      <c r="I91" s="6" t="s">
        <v>136</v>
      </c>
      <c r="J91" s="6" t="s">
        <v>137</v>
      </c>
      <c r="K91" s="6" t="s">
        <v>502</v>
      </c>
      <c r="L91" s="5">
        <v>0</v>
      </c>
      <c r="M91" s="5">
        <v>0</v>
      </c>
    </row>
    <row r="92" spans="1:13" x14ac:dyDescent="0.25">
      <c r="A92" s="6" t="s">
        <v>510</v>
      </c>
      <c r="B92" s="5" t="s">
        <v>640</v>
      </c>
      <c r="C92" s="6" t="s">
        <v>416</v>
      </c>
      <c r="D92" s="5">
        <v>1952</v>
      </c>
      <c r="E92" s="5">
        <v>1952</v>
      </c>
      <c r="F92" s="7" t="s">
        <v>529</v>
      </c>
      <c r="G92" s="7" t="s">
        <v>85</v>
      </c>
      <c r="H92" s="6" t="s">
        <v>12</v>
      </c>
      <c r="I92" s="6" t="s">
        <v>65</v>
      </c>
      <c r="J92" s="6" t="s">
        <v>66</v>
      </c>
      <c r="K92" s="6" t="s">
        <v>495</v>
      </c>
      <c r="L92" s="5">
        <v>1</v>
      </c>
      <c r="M92" s="5">
        <v>0</v>
      </c>
    </row>
    <row r="93" spans="1:13" x14ac:dyDescent="0.25">
      <c r="A93" s="6" t="s">
        <v>510</v>
      </c>
      <c r="B93" s="5" t="s">
        <v>641</v>
      </c>
      <c r="C93" s="6" t="s">
        <v>424</v>
      </c>
      <c r="D93" s="5">
        <v>2007</v>
      </c>
      <c r="E93" s="5">
        <v>2007</v>
      </c>
      <c r="F93" s="7" t="s">
        <v>564</v>
      </c>
      <c r="G93" s="7" t="s">
        <v>188</v>
      </c>
      <c r="H93" s="6" t="s">
        <v>12</v>
      </c>
      <c r="I93" s="6" t="s">
        <v>56</v>
      </c>
      <c r="J93" s="6" t="s">
        <v>57</v>
      </c>
      <c r="K93" s="6" t="s">
        <v>91</v>
      </c>
      <c r="L93" s="5">
        <v>1</v>
      </c>
      <c r="M93" s="5">
        <v>0</v>
      </c>
    </row>
    <row r="94" spans="1:13" x14ac:dyDescent="0.25">
      <c r="A94" s="6" t="s">
        <v>510</v>
      </c>
      <c r="B94" s="5" t="s">
        <v>642</v>
      </c>
      <c r="C94" s="6" t="s">
        <v>426</v>
      </c>
      <c r="D94" s="5">
        <v>1981</v>
      </c>
      <c r="E94" s="5">
        <v>1981</v>
      </c>
      <c r="F94" s="7" t="s">
        <v>525</v>
      </c>
      <c r="G94" s="7" t="s">
        <v>28</v>
      </c>
      <c r="H94" s="6" t="s">
        <v>12</v>
      </c>
      <c r="I94" s="6" t="s">
        <v>24</v>
      </c>
      <c r="J94" s="6" t="s">
        <v>513</v>
      </c>
      <c r="K94" s="6" t="s">
        <v>24</v>
      </c>
      <c r="L94" s="5">
        <v>0</v>
      </c>
      <c r="M94" s="5">
        <v>0</v>
      </c>
    </row>
    <row r="95" spans="1:13" x14ac:dyDescent="0.25">
      <c r="A95" s="6" t="s">
        <v>510</v>
      </c>
      <c r="B95" s="5" t="s">
        <v>643</v>
      </c>
      <c r="C95" s="6" t="s">
        <v>430</v>
      </c>
      <c r="D95" s="5">
        <v>1972</v>
      </c>
      <c r="E95" s="5">
        <v>1972</v>
      </c>
      <c r="F95" s="7" t="s">
        <v>644</v>
      </c>
      <c r="G95" s="7" t="s">
        <v>11</v>
      </c>
      <c r="H95" s="6" t="s">
        <v>12</v>
      </c>
      <c r="I95" s="6" t="s">
        <v>60</v>
      </c>
      <c r="J95" s="6" t="s">
        <v>120</v>
      </c>
      <c r="K95" s="6" t="s">
        <v>60</v>
      </c>
      <c r="L95" s="5">
        <v>0</v>
      </c>
      <c r="M95" s="5">
        <v>0</v>
      </c>
    </row>
    <row r="96" spans="1:13" x14ac:dyDescent="0.25">
      <c r="A96" s="6" t="s">
        <v>510</v>
      </c>
      <c r="B96" s="5" t="s">
        <v>645</v>
      </c>
      <c r="C96" s="6" t="s">
        <v>432</v>
      </c>
      <c r="D96" s="5">
        <v>2000</v>
      </c>
      <c r="E96" s="5">
        <v>2000</v>
      </c>
      <c r="F96" s="7" t="s">
        <v>521</v>
      </c>
      <c r="G96" s="7" t="s">
        <v>23</v>
      </c>
      <c r="H96" s="6" t="s">
        <v>40</v>
      </c>
      <c r="I96" s="6" t="s">
        <v>41</v>
      </c>
      <c r="J96" s="6" t="s">
        <v>433</v>
      </c>
      <c r="K96" s="6" t="s">
        <v>346</v>
      </c>
      <c r="L96" s="5">
        <v>0</v>
      </c>
      <c r="M96" s="5">
        <v>0</v>
      </c>
    </row>
    <row r="97" spans="1:13" x14ac:dyDescent="0.25">
      <c r="A97" s="6" t="s">
        <v>510</v>
      </c>
      <c r="B97" s="5" t="s">
        <v>646</v>
      </c>
      <c r="C97" s="6" t="s">
        <v>435</v>
      </c>
      <c r="D97" s="5">
        <v>1976</v>
      </c>
      <c r="E97" s="5">
        <v>1976</v>
      </c>
      <c r="F97" s="7" t="s">
        <v>629</v>
      </c>
      <c r="G97" s="7" t="s">
        <v>23</v>
      </c>
      <c r="H97" s="6" t="s">
        <v>12</v>
      </c>
      <c r="I97" s="6" t="s">
        <v>13</v>
      </c>
      <c r="J97" s="6" t="s">
        <v>513</v>
      </c>
      <c r="K97" s="6" t="s">
        <v>13</v>
      </c>
      <c r="L97" s="5">
        <v>1</v>
      </c>
      <c r="M97" s="5">
        <v>0</v>
      </c>
    </row>
    <row r="98" spans="1:13" x14ac:dyDescent="0.25">
      <c r="A98" s="6" t="s">
        <v>510</v>
      </c>
      <c r="B98" s="5" t="s">
        <v>647</v>
      </c>
      <c r="C98" s="6" t="s">
        <v>445</v>
      </c>
      <c r="D98" s="5">
        <v>1985</v>
      </c>
      <c r="E98" s="5">
        <v>1985</v>
      </c>
      <c r="F98" s="7" t="s">
        <v>648</v>
      </c>
      <c r="G98" s="7" t="s">
        <v>85</v>
      </c>
      <c r="H98" s="6" t="s">
        <v>12</v>
      </c>
      <c r="I98" s="6" t="s">
        <v>78</v>
      </c>
      <c r="J98" s="6" t="s">
        <v>66</v>
      </c>
      <c r="K98" s="6" t="s">
        <v>13</v>
      </c>
      <c r="L98" s="5">
        <v>0</v>
      </c>
      <c r="M98" s="5">
        <v>0</v>
      </c>
    </row>
    <row r="99" spans="1:13" x14ac:dyDescent="0.25">
      <c r="A99" s="6" t="s">
        <v>510</v>
      </c>
      <c r="B99" s="5" t="s">
        <v>649</v>
      </c>
      <c r="C99" s="6" t="s">
        <v>447</v>
      </c>
      <c r="D99" s="5">
        <v>1962</v>
      </c>
      <c r="E99" s="5">
        <v>1962</v>
      </c>
      <c r="F99" s="7" t="s">
        <v>517</v>
      </c>
      <c r="G99" s="7" t="s">
        <v>23</v>
      </c>
      <c r="H99" s="6" t="s">
        <v>12</v>
      </c>
      <c r="I99" s="6" t="s">
        <v>74</v>
      </c>
      <c r="J99" s="6" t="s">
        <v>75</v>
      </c>
      <c r="K99" s="6" t="s">
        <v>74</v>
      </c>
      <c r="L99" s="5">
        <v>0</v>
      </c>
      <c r="M99" s="5">
        <v>0</v>
      </c>
    </row>
    <row r="100" spans="1:13" x14ac:dyDescent="0.25">
      <c r="A100" s="6" t="s">
        <v>510</v>
      </c>
      <c r="B100" s="5" t="s">
        <v>650</v>
      </c>
      <c r="C100" s="6" t="s">
        <v>449</v>
      </c>
      <c r="D100" s="5">
        <v>1993</v>
      </c>
      <c r="E100" s="5">
        <v>1993</v>
      </c>
      <c r="F100" s="7" t="s">
        <v>651</v>
      </c>
      <c r="G100" s="7" t="s">
        <v>11</v>
      </c>
      <c r="H100" s="6" t="s">
        <v>12</v>
      </c>
      <c r="I100" s="6" t="s">
        <v>136</v>
      </c>
      <c r="J100" s="6" t="s">
        <v>137</v>
      </c>
      <c r="K100" s="6" t="s">
        <v>502</v>
      </c>
      <c r="L100" s="5">
        <v>0</v>
      </c>
      <c r="M100" s="5">
        <v>0</v>
      </c>
    </row>
    <row r="101" spans="1:13" x14ac:dyDescent="0.25">
      <c r="A101" s="6" t="s">
        <v>510</v>
      </c>
      <c r="B101" s="5" t="s">
        <v>652</v>
      </c>
      <c r="C101" s="6" t="s">
        <v>451</v>
      </c>
      <c r="D101" s="5">
        <v>1972</v>
      </c>
      <c r="E101" s="5">
        <v>1972</v>
      </c>
      <c r="F101" s="7" t="s">
        <v>644</v>
      </c>
      <c r="G101" s="7" t="s">
        <v>11</v>
      </c>
      <c r="H101" s="6" t="s">
        <v>12</v>
      </c>
      <c r="I101" s="6" t="s">
        <v>136</v>
      </c>
      <c r="J101" s="6" t="s">
        <v>137</v>
      </c>
      <c r="K101" s="6" t="s">
        <v>502</v>
      </c>
      <c r="L101" s="5">
        <v>1</v>
      </c>
      <c r="M101" s="5">
        <v>0</v>
      </c>
    </row>
    <row r="102" spans="1:13" x14ac:dyDescent="0.25">
      <c r="A102" s="6" t="s">
        <v>510</v>
      </c>
      <c r="B102" s="5" t="s">
        <v>653</v>
      </c>
      <c r="C102" s="6" t="s">
        <v>458</v>
      </c>
      <c r="D102" s="5">
        <v>2002</v>
      </c>
      <c r="E102" s="5">
        <v>2002</v>
      </c>
      <c r="F102" s="7" t="s">
        <v>523</v>
      </c>
      <c r="G102" s="7" t="s">
        <v>28</v>
      </c>
      <c r="H102" s="6" t="s">
        <v>18</v>
      </c>
      <c r="I102" s="6" t="s">
        <v>19</v>
      </c>
      <c r="J102" s="6" t="s">
        <v>20</v>
      </c>
      <c r="K102" s="6" t="s">
        <v>18</v>
      </c>
      <c r="L102" s="5">
        <v>0</v>
      </c>
      <c r="M102" s="5">
        <v>0</v>
      </c>
    </row>
    <row r="103" spans="1:13" x14ac:dyDescent="0.25">
      <c r="A103" s="6" t="s">
        <v>510</v>
      </c>
      <c r="B103" s="5" t="s">
        <v>654</v>
      </c>
      <c r="C103" s="6" t="s">
        <v>464</v>
      </c>
      <c r="D103" s="5">
        <v>1981</v>
      </c>
      <c r="E103" s="5">
        <v>1981</v>
      </c>
      <c r="F103" s="7" t="s">
        <v>525</v>
      </c>
      <c r="G103" s="7" t="s">
        <v>23</v>
      </c>
      <c r="H103" s="6" t="s">
        <v>12</v>
      </c>
      <c r="I103" s="6" t="s">
        <v>465</v>
      </c>
      <c r="J103" s="6" t="s">
        <v>25</v>
      </c>
      <c r="K103" s="6" t="s">
        <v>24</v>
      </c>
      <c r="L103" s="5">
        <v>0</v>
      </c>
      <c r="M103" s="5">
        <v>0</v>
      </c>
    </row>
    <row r="104" spans="1:13" x14ac:dyDescent="0.25">
      <c r="A104" s="6" t="s">
        <v>510</v>
      </c>
      <c r="B104" s="5" t="s">
        <v>655</v>
      </c>
      <c r="C104" s="6" t="s">
        <v>467</v>
      </c>
      <c r="D104" s="5">
        <v>2004</v>
      </c>
      <c r="E104" s="5">
        <v>2004</v>
      </c>
      <c r="F104" s="7" t="s">
        <v>515</v>
      </c>
      <c r="G104" s="7" t="s">
        <v>71</v>
      </c>
      <c r="H104" s="6" t="s">
        <v>12</v>
      </c>
      <c r="I104" s="6" t="s">
        <v>82</v>
      </c>
      <c r="J104" s="6" t="s">
        <v>196</v>
      </c>
      <c r="K104" s="6" t="s">
        <v>91</v>
      </c>
      <c r="L104" s="5">
        <v>0</v>
      </c>
      <c r="M104" s="5">
        <v>0</v>
      </c>
    </row>
    <row r="105" spans="1:13" x14ac:dyDescent="0.25">
      <c r="A105" s="6" t="s">
        <v>510</v>
      </c>
      <c r="B105" s="5" t="s">
        <v>656</v>
      </c>
      <c r="C105" s="6" t="s">
        <v>474</v>
      </c>
      <c r="D105" s="5">
        <v>2004</v>
      </c>
      <c r="E105" s="5">
        <v>2004</v>
      </c>
      <c r="F105" s="7" t="s">
        <v>515</v>
      </c>
      <c r="G105" s="7" t="s">
        <v>71</v>
      </c>
      <c r="H105" s="6" t="s">
        <v>12</v>
      </c>
      <c r="I105" s="6" t="s">
        <v>99</v>
      </c>
      <c r="J105" s="6" t="s">
        <v>312</v>
      </c>
      <c r="K105" s="6" t="s">
        <v>503</v>
      </c>
      <c r="L105" s="5">
        <v>0</v>
      </c>
      <c r="M105" s="5">
        <v>0</v>
      </c>
    </row>
    <row r="106" spans="1:13" x14ac:dyDescent="0.25">
      <c r="A106" s="6" t="s">
        <v>510</v>
      </c>
      <c r="B106" s="5" t="s">
        <v>657</v>
      </c>
      <c r="C106" s="6" t="s">
        <v>483</v>
      </c>
      <c r="D106" s="5">
        <v>1978</v>
      </c>
      <c r="E106" s="5">
        <v>1978</v>
      </c>
      <c r="F106" s="7" t="s">
        <v>623</v>
      </c>
      <c r="G106" s="7" t="s">
        <v>23</v>
      </c>
      <c r="H106" s="6" t="s">
        <v>12</v>
      </c>
      <c r="I106" s="6" t="s">
        <v>74</v>
      </c>
      <c r="J106" s="6" t="s">
        <v>75</v>
      </c>
      <c r="K106" s="6" t="s">
        <v>74</v>
      </c>
      <c r="L106" s="5">
        <v>0</v>
      </c>
      <c r="M106" s="5">
        <v>0</v>
      </c>
    </row>
    <row r="107" spans="1:13" x14ac:dyDescent="0.25">
      <c r="A107" s="6" t="s">
        <v>510</v>
      </c>
      <c r="B107" s="5" t="s">
        <v>658</v>
      </c>
      <c r="C107" s="6" t="s">
        <v>485</v>
      </c>
      <c r="D107" s="5">
        <v>1975</v>
      </c>
      <c r="E107" s="5">
        <v>1975</v>
      </c>
      <c r="F107" s="7" t="s">
        <v>551</v>
      </c>
      <c r="G107" s="7" t="s">
        <v>71</v>
      </c>
      <c r="H107" s="6" t="s">
        <v>12</v>
      </c>
      <c r="I107" s="6" t="s">
        <v>45</v>
      </c>
      <c r="J107" s="6" t="s">
        <v>46</v>
      </c>
      <c r="K107" s="6" t="s">
        <v>45</v>
      </c>
      <c r="L107" s="5">
        <v>1</v>
      </c>
      <c r="M107" s="5">
        <v>0</v>
      </c>
    </row>
    <row r="108" spans="1:13" ht="30" customHeight="1" x14ac:dyDescent="0.25">
      <c r="A108" s="6" t="s">
        <v>659</v>
      </c>
      <c r="B108" s="5" t="s">
        <v>660</v>
      </c>
      <c r="C108" s="16" t="s">
        <v>661</v>
      </c>
      <c r="D108" s="5">
        <v>2002</v>
      </c>
      <c r="E108" s="5">
        <v>2000</v>
      </c>
      <c r="F108" s="17" t="s">
        <v>662</v>
      </c>
      <c r="G108" s="17" t="s">
        <v>663</v>
      </c>
      <c r="H108" s="6" t="s">
        <v>40</v>
      </c>
      <c r="I108" s="6" t="s">
        <v>41</v>
      </c>
      <c r="J108" s="16" t="s">
        <v>664</v>
      </c>
      <c r="K108" s="6" t="s">
        <v>346</v>
      </c>
      <c r="L108" s="5">
        <v>0</v>
      </c>
      <c r="M108" s="5">
        <v>0</v>
      </c>
    </row>
    <row r="109" spans="1:13" ht="30" customHeight="1" x14ac:dyDescent="0.25">
      <c r="A109" s="6" t="s">
        <v>659</v>
      </c>
      <c r="B109" s="5" t="s">
        <v>665</v>
      </c>
      <c r="C109" s="16" t="s">
        <v>666</v>
      </c>
      <c r="D109" s="5">
        <v>2000</v>
      </c>
      <c r="E109" s="5">
        <v>2000</v>
      </c>
      <c r="F109" s="17" t="s">
        <v>667</v>
      </c>
      <c r="G109" s="17" t="s">
        <v>668</v>
      </c>
      <c r="H109" s="16" t="s">
        <v>669</v>
      </c>
      <c r="I109" s="16" t="s">
        <v>670</v>
      </c>
      <c r="J109" s="16" t="s">
        <v>671</v>
      </c>
      <c r="K109" s="6" t="s">
        <v>91</v>
      </c>
      <c r="L109" s="5">
        <v>0</v>
      </c>
      <c r="M109" s="5">
        <v>0</v>
      </c>
    </row>
    <row r="110" spans="1:13" ht="30" customHeight="1" x14ac:dyDescent="0.25">
      <c r="A110" s="6" t="s">
        <v>659</v>
      </c>
      <c r="B110" s="5" t="s">
        <v>672</v>
      </c>
      <c r="C110" s="16" t="s">
        <v>673</v>
      </c>
      <c r="D110" s="5">
        <v>2003</v>
      </c>
      <c r="E110" s="5">
        <v>2002</v>
      </c>
      <c r="F110" s="17" t="s">
        <v>674</v>
      </c>
      <c r="G110" s="17" t="s">
        <v>675</v>
      </c>
      <c r="H110" s="6" t="s">
        <v>18</v>
      </c>
      <c r="I110" s="6" t="s">
        <v>19</v>
      </c>
      <c r="J110" s="6" t="s">
        <v>20</v>
      </c>
      <c r="K110" s="6" t="s">
        <v>18</v>
      </c>
      <c r="L110" s="5">
        <v>0</v>
      </c>
      <c r="M110" s="5">
        <v>0</v>
      </c>
    </row>
    <row r="111" spans="1:13" ht="30" customHeight="1" x14ac:dyDescent="0.25">
      <c r="A111" s="6" t="s">
        <v>659</v>
      </c>
      <c r="B111" s="5" t="s">
        <v>676</v>
      </c>
      <c r="C111" s="16" t="s">
        <v>677</v>
      </c>
      <c r="D111" s="5">
        <v>2003</v>
      </c>
      <c r="E111" s="5">
        <v>2003</v>
      </c>
      <c r="F111" s="17" t="s">
        <v>678</v>
      </c>
      <c r="G111" s="17" t="s">
        <v>679</v>
      </c>
      <c r="H111" s="6" t="s">
        <v>12</v>
      </c>
      <c r="I111" s="6" t="s">
        <v>50</v>
      </c>
      <c r="J111" s="6" t="s">
        <v>127</v>
      </c>
      <c r="K111" s="6" t="s">
        <v>91</v>
      </c>
      <c r="L111" s="5">
        <v>1</v>
      </c>
      <c r="M111" s="5">
        <v>0</v>
      </c>
    </row>
    <row r="112" spans="1:13" ht="30" customHeight="1" x14ac:dyDescent="0.25">
      <c r="A112" s="6" t="s">
        <v>659</v>
      </c>
      <c r="B112" s="5" t="s">
        <v>680</v>
      </c>
      <c r="C112" s="16" t="s">
        <v>681</v>
      </c>
      <c r="D112" s="5">
        <v>2003</v>
      </c>
      <c r="E112" s="5">
        <v>2000</v>
      </c>
      <c r="F112" s="17" t="s">
        <v>682</v>
      </c>
      <c r="G112" s="17" t="s">
        <v>663</v>
      </c>
      <c r="H112" s="6" t="s">
        <v>40</v>
      </c>
      <c r="I112" s="6" t="s">
        <v>41</v>
      </c>
      <c r="J112" s="6" t="s">
        <v>164</v>
      </c>
      <c r="K112" s="6" t="s">
        <v>346</v>
      </c>
      <c r="L112" s="5">
        <v>0</v>
      </c>
      <c r="M112" s="5">
        <v>0</v>
      </c>
    </row>
    <row r="113" spans="1:13" ht="30" customHeight="1" x14ac:dyDescent="0.25">
      <c r="A113" s="6" t="s">
        <v>659</v>
      </c>
      <c r="B113" s="5" t="s">
        <v>683</v>
      </c>
      <c r="C113" s="16" t="s">
        <v>684</v>
      </c>
      <c r="D113" s="5">
        <v>2003</v>
      </c>
      <c r="E113" s="5">
        <v>2003</v>
      </c>
      <c r="F113" s="17" t="s">
        <v>678</v>
      </c>
      <c r="G113" s="17" t="s">
        <v>679</v>
      </c>
      <c r="H113" s="6" t="s">
        <v>12</v>
      </c>
      <c r="I113" s="6" t="s">
        <v>50</v>
      </c>
      <c r="J113" s="16" t="s">
        <v>685</v>
      </c>
      <c r="K113" s="6" t="s">
        <v>91</v>
      </c>
      <c r="L113" s="5">
        <v>0</v>
      </c>
      <c r="M113" s="5">
        <v>0</v>
      </c>
    </row>
    <row r="114" spans="1:13" ht="30" customHeight="1" x14ac:dyDescent="0.25">
      <c r="A114" s="6" t="s">
        <v>659</v>
      </c>
      <c r="B114" s="5" t="s">
        <v>686</v>
      </c>
      <c r="C114" s="16" t="s">
        <v>687</v>
      </c>
      <c r="D114" s="5">
        <v>2004</v>
      </c>
      <c r="E114" s="5">
        <v>2002</v>
      </c>
      <c r="F114" s="17" t="s">
        <v>688</v>
      </c>
      <c r="G114" s="17" t="s">
        <v>689</v>
      </c>
      <c r="H114" s="6" t="s">
        <v>12</v>
      </c>
      <c r="I114" s="16" t="s">
        <v>690</v>
      </c>
      <c r="J114" s="16" t="s">
        <v>691</v>
      </c>
      <c r="K114" s="6" t="s">
        <v>91</v>
      </c>
      <c r="L114" s="5">
        <v>0</v>
      </c>
      <c r="M114" s="5">
        <v>0</v>
      </c>
    </row>
    <row r="115" spans="1:13" ht="30" customHeight="1" x14ac:dyDescent="0.25">
      <c r="A115" s="6" t="s">
        <v>659</v>
      </c>
      <c r="B115" s="5" t="s">
        <v>692</v>
      </c>
      <c r="C115" s="16" t="s">
        <v>693</v>
      </c>
      <c r="D115" s="5">
        <v>2000</v>
      </c>
      <c r="E115" s="5">
        <v>2000</v>
      </c>
      <c r="F115" s="17" t="s">
        <v>667</v>
      </c>
      <c r="G115" s="17" t="s">
        <v>668</v>
      </c>
      <c r="H115" s="6" t="s">
        <v>12</v>
      </c>
      <c r="I115" s="6" t="s">
        <v>99</v>
      </c>
      <c r="J115" s="6" t="s">
        <v>100</v>
      </c>
      <c r="K115" s="6" t="s">
        <v>503</v>
      </c>
      <c r="L115" s="5">
        <v>0</v>
      </c>
      <c r="M115" s="5">
        <v>0</v>
      </c>
    </row>
    <row r="116" spans="1:13" ht="30" customHeight="1" x14ac:dyDescent="0.25">
      <c r="A116" s="6" t="s">
        <v>659</v>
      </c>
      <c r="B116" s="5" t="s">
        <v>694</v>
      </c>
      <c r="C116" s="16" t="s">
        <v>695</v>
      </c>
      <c r="D116" s="5">
        <v>1998</v>
      </c>
      <c r="E116" s="5">
        <v>1998</v>
      </c>
      <c r="F116" s="17" t="s">
        <v>696</v>
      </c>
      <c r="G116" s="17" t="s">
        <v>668</v>
      </c>
      <c r="H116" s="6" t="s">
        <v>222</v>
      </c>
      <c r="I116" s="6" t="s">
        <v>223</v>
      </c>
      <c r="J116" s="6" t="s">
        <v>224</v>
      </c>
      <c r="K116" s="6" t="s">
        <v>346</v>
      </c>
      <c r="L116" s="5">
        <v>0</v>
      </c>
      <c r="M116" s="5">
        <v>0</v>
      </c>
    </row>
    <row r="117" spans="1:13" ht="30" customHeight="1" x14ac:dyDescent="0.25">
      <c r="A117" s="6" t="s">
        <v>659</v>
      </c>
      <c r="B117" s="5" t="s">
        <v>697</v>
      </c>
      <c r="C117" s="16" t="s">
        <v>698</v>
      </c>
      <c r="D117" s="5">
        <v>2004</v>
      </c>
      <c r="E117" s="5">
        <v>2003</v>
      </c>
      <c r="F117" s="17" t="s">
        <v>699</v>
      </c>
      <c r="G117" s="17" t="s">
        <v>700</v>
      </c>
      <c r="H117" s="6" t="s">
        <v>12</v>
      </c>
      <c r="I117" s="6" t="s">
        <v>82</v>
      </c>
      <c r="J117" s="16" t="s">
        <v>701</v>
      </c>
      <c r="K117" s="6" t="s">
        <v>91</v>
      </c>
      <c r="L117" s="5">
        <v>0</v>
      </c>
      <c r="M117" s="5">
        <v>0</v>
      </c>
    </row>
    <row r="118" spans="1:13" ht="30" customHeight="1" x14ac:dyDescent="0.25">
      <c r="A118" s="6" t="s">
        <v>659</v>
      </c>
      <c r="B118" s="5" t="s">
        <v>702</v>
      </c>
      <c r="C118" s="16" t="s">
        <v>703</v>
      </c>
      <c r="D118" s="5">
        <v>2004</v>
      </c>
      <c r="E118" s="5">
        <v>2001</v>
      </c>
      <c r="F118" s="17" t="s">
        <v>704</v>
      </c>
      <c r="G118" s="17" t="s">
        <v>705</v>
      </c>
      <c r="H118" s="6" t="s">
        <v>40</v>
      </c>
      <c r="I118" s="16" t="s">
        <v>706</v>
      </c>
      <c r="J118" s="6" t="s">
        <v>96</v>
      </c>
      <c r="K118" s="6" t="s">
        <v>494</v>
      </c>
      <c r="L118" s="5">
        <v>0</v>
      </c>
      <c r="M118" s="5">
        <v>0</v>
      </c>
    </row>
    <row r="119" spans="1:13" ht="30" customHeight="1" x14ac:dyDescent="0.25">
      <c r="A119" s="6" t="s">
        <v>659</v>
      </c>
      <c r="B119" s="5" t="s">
        <v>707</v>
      </c>
      <c r="C119" s="16" t="s">
        <v>708</v>
      </c>
      <c r="D119" s="5">
        <v>2003</v>
      </c>
      <c r="E119" s="5">
        <v>2003</v>
      </c>
      <c r="F119" s="17" t="s">
        <v>678</v>
      </c>
      <c r="G119" s="17" t="s">
        <v>675</v>
      </c>
      <c r="H119" s="6" t="s">
        <v>40</v>
      </c>
      <c r="I119" s="16" t="s">
        <v>709</v>
      </c>
      <c r="J119" s="16" t="s">
        <v>710</v>
      </c>
      <c r="K119" s="6" t="s">
        <v>494</v>
      </c>
      <c r="L119" s="5">
        <v>0</v>
      </c>
      <c r="M119" s="5">
        <v>0</v>
      </c>
    </row>
    <row r="120" spans="1:13" ht="30" customHeight="1" x14ac:dyDescent="0.25">
      <c r="A120" s="6" t="s">
        <v>659</v>
      </c>
      <c r="B120" s="5" t="s">
        <v>711</v>
      </c>
      <c r="C120" s="16" t="s">
        <v>712</v>
      </c>
      <c r="D120" s="5">
        <v>1995</v>
      </c>
      <c r="E120" s="5">
        <v>1995</v>
      </c>
      <c r="F120" s="17" t="s">
        <v>713</v>
      </c>
      <c r="G120" s="17" t="s">
        <v>714</v>
      </c>
      <c r="H120" s="6" t="s">
        <v>40</v>
      </c>
      <c r="I120" s="16" t="s">
        <v>715</v>
      </c>
      <c r="J120" s="16" t="s">
        <v>716</v>
      </c>
      <c r="K120" s="6" t="s">
        <v>346</v>
      </c>
      <c r="L120" s="5">
        <v>0</v>
      </c>
      <c r="M120" s="5">
        <v>0</v>
      </c>
    </row>
    <row r="121" spans="1:13" ht="30" customHeight="1" x14ac:dyDescent="0.25">
      <c r="A121" s="6" t="s">
        <v>659</v>
      </c>
      <c r="B121" s="5" t="s">
        <v>717</v>
      </c>
      <c r="C121" s="16" t="s">
        <v>718</v>
      </c>
      <c r="D121" s="5">
        <v>2004</v>
      </c>
      <c r="E121" s="5">
        <v>2004</v>
      </c>
      <c r="F121" s="17" t="s">
        <v>719</v>
      </c>
      <c r="G121" s="17" t="s">
        <v>700</v>
      </c>
      <c r="H121" s="6" t="s">
        <v>12</v>
      </c>
      <c r="I121" s="6" t="s">
        <v>99</v>
      </c>
      <c r="J121" s="6" t="s">
        <v>312</v>
      </c>
      <c r="K121" s="6" t="s">
        <v>503</v>
      </c>
      <c r="L121" s="5">
        <v>0</v>
      </c>
      <c r="M121" s="5">
        <v>0</v>
      </c>
    </row>
    <row r="122" spans="1:13" ht="30" customHeight="1" x14ac:dyDescent="0.25">
      <c r="A122" s="6" t="s">
        <v>659</v>
      </c>
      <c r="B122" s="5" t="s">
        <v>720</v>
      </c>
      <c r="C122" s="16" t="s">
        <v>721</v>
      </c>
      <c r="D122" s="5">
        <v>1991</v>
      </c>
      <c r="E122" s="5">
        <v>1991</v>
      </c>
      <c r="F122" s="17" t="s">
        <v>722</v>
      </c>
      <c r="G122" s="17" t="s">
        <v>714</v>
      </c>
      <c r="H122" s="6" t="s">
        <v>12</v>
      </c>
      <c r="I122" s="16" t="s">
        <v>723</v>
      </c>
      <c r="J122" s="16" t="s">
        <v>724</v>
      </c>
      <c r="K122" s="6" t="s">
        <v>497</v>
      </c>
      <c r="L122" s="5">
        <v>1</v>
      </c>
      <c r="M122" s="5">
        <v>0</v>
      </c>
    </row>
    <row r="123" spans="1:13" ht="30" customHeight="1" x14ac:dyDescent="0.25">
      <c r="A123" s="6" t="s">
        <v>659</v>
      </c>
      <c r="B123" s="5" t="s">
        <v>725</v>
      </c>
      <c r="C123" s="16" t="s">
        <v>726</v>
      </c>
      <c r="D123" s="5">
        <v>1990</v>
      </c>
      <c r="E123" s="5">
        <v>1990</v>
      </c>
      <c r="F123" s="17" t="s">
        <v>727</v>
      </c>
      <c r="G123" s="17" t="s">
        <v>714</v>
      </c>
      <c r="H123" s="6" t="s">
        <v>12</v>
      </c>
      <c r="I123" s="6" t="s">
        <v>192</v>
      </c>
      <c r="J123" s="16" t="s">
        <v>728</v>
      </c>
      <c r="K123" s="6" t="s">
        <v>501</v>
      </c>
      <c r="L123" s="5">
        <v>0</v>
      </c>
      <c r="M123" s="5">
        <v>0</v>
      </c>
    </row>
    <row r="124" spans="1:13" x14ac:dyDescent="0.25">
      <c r="A124" s="6" t="s">
        <v>729</v>
      </c>
      <c r="B124" s="5" t="s">
        <v>730</v>
      </c>
      <c r="C124" s="6" t="s">
        <v>27</v>
      </c>
      <c r="D124" s="5">
        <v>1963</v>
      </c>
      <c r="E124" s="5">
        <v>1963</v>
      </c>
      <c r="F124" s="7" t="s">
        <v>512</v>
      </c>
      <c r="G124" s="7" t="s">
        <v>28</v>
      </c>
      <c r="H124" s="6" t="s">
        <v>12</v>
      </c>
      <c r="I124" s="6" t="s">
        <v>24</v>
      </c>
      <c r="J124" s="6" t="s">
        <v>25</v>
      </c>
      <c r="K124" s="6" t="s">
        <v>24</v>
      </c>
      <c r="L124" s="5">
        <v>0</v>
      </c>
      <c r="M124" s="5">
        <v>0</v>
      </c>
    </row>
    <row r="125" spans="1:13" x14ac:dyDescent="0.25">
      <c r="A125" s="6" t="s">
        <v>729</v>
      </c>
      <c r="B125" s="5" t="s">
        <v>731</v>
      </c>
      <c r="C125" s="6" t="s">
        <v>48</v>
      </c>
      <c r="D125" s="5">
        <v>2003</v>
      </c>
      <c r="E125" s="5">
        <v>2003</v>
      </c>
      <c r="F125" s="7" t="s">
        <v>541</v>
      </c>
      <c r="G125" s="7" t="s">
        <v>49</v>
      </c>
      <c r="H125" s="6" t="s">
        <v>12</v>
      </c>
      <c r="I125" s="6" t="s">
        <v>50</v>
      </c>
      <c r="J125" s="6" t="s">
        <v>51</v>
      </c>
      <c r="K125" s="6" t="s">
        <v>91</v>
      </c>
      <c r="L125" s="5">
        <v>0</v>
      </c>
      <c r="M125" s="5">
        <v>0</v>
      </c>
    </row>
    <row r="126" spans="1:13" x14ac:dyDescent="0.25">
      <c r="A126" s="6" t="s">
        <v>729</v>
      </c>
      <c r="B126" s="5" t="s">
        <v>732</v>
      </c>
      <c r="C126" s="6" t="s">
        <v>59</v>
      </c>
      <c r="D126" s="5">
        <v>1984</v>
      </c>
      <c r="E126" s="5">
        <v>1984</v>
      </c>
      <c r="F126" s="7" t="s">
        <v>733</v>
      </c>
      <c r="G126" s="7" t="s">
        <v>11</v>
      </c>
      <c r="H126" s="6" t="s">
        <v>40</v>
      </c>
      <c r="I126" s="6" t="s">
        <v>60</v>
      </c>
      <c r="J126" s="6" t="s">
        <v>61</v>
      </c>
      <c r="K126" s="6" t="s">
        <v>60</v>
      </c>
      <c r="L126" s="5">
        <v>0</v>
      </c>
      <c r="M126" s="5">
        <v>0</v>
      </c>
    </row>
    <row r="127" spans="1:13" x14ac:dyDescent="0.25">
      <c r="A127" s="6" t="s">
        <v>729</v>
      </c>
      <c r="B127" s="5" t="s">
        <v>734</v>
      </c>
      <c r="C127" s="6" t="s">
        <v>70</v>
      </c>
      <c r="D127" s="5">
        <v>2001</v>
      </c>
      <c r="E127" s="5">
        <v>2001</v>
      </c>
      <c r="F127" s="7" t="s">
        <v>608</v>
      </c>
      <c r="G127" s="7" t="s">
        <v>71</v>
      </c>
      <c r="H127" s="6" t="s">
        <v>18</v>
      </c>
      <c r="I127" s="6" t="s">
        <v>19</v>
      </c>
      <c r="J127" s="6" t="s">
        <v>20</v>
      </c>
      <c r="K127" s="6" t="s">
        <v>18</v>
      </c>
      <c r="L127" s="5">
        <v>0</v>
      </c>
      <c r="M127" s="5">
        <v>0</v>
      </c>
    </row>
    <row r="128" spans="1:13" x14ac:dyDescent="0.25">
      <c r="A128" s="6" t="s">
        <v>729</v>
      </c>
      <c r="B128" s="5" t="s">
        <v>735</v>
      </c>
      <c r="C128" s="6" t="s">
        <v>90</v>
      </c>
      <c r="D128" s="5">
        <v>2007</v>
      </c>
      <c r="E128" s="5">
        <v>2007</v>
      </c>
      <c r="F128" s="7" t="s">
        <v>564</v>
      </c>
      <c r="G128" s="7" t="s">
        <v>11</v>
      </c>
      <c r="H128" s="6" t="s">
        <v>12</v>
      </c>
      <c r="I128" s="6" t="s">
        <v>91</v>
      </c>
      <c r="J128" s="6" t="s">
        <v>92</v>
      </c>
      <c r="K128" s="6" t="s">
        <v>91</v>
      </c>
      <c r="L128" s="5">
        <v>0</v>
      </c>
      <c r="M128" s="5">
        <v>0</v>
      </c>
    </row>
    <row r="129" spans="1:13" x14ac:dyDescent="0.25">
      <c r="A129" s="6" t="s">
        <v>729</v>
      </c>
      <c r="B129" s="5" t="s">
        <v>736</v>
      </c>
      <c r="C129" s="6" t="s">
        <v>106</v>
      </c>
      <c r="D129" s="5">
        <v>2003</v>
      </c>
      <c r="E129" s="5">
        <v>2003</v>
      </c>
      <c r="F129" s="7" t="s">
        <v>541</v>
      </c>
      <c r="G129" s="7" t="s">
        <v>28</v>
      </c>
      <c r="H129" s="6" t="s">
        <v>40</v>
      </c>
      <c r="I129" s="6" t="s">
        <v>107</v>
      </c>
      <c r="J129" s="6" t="s">
        <v>96</v>
      </c>
      <c r="K129" s="6" t="s">
        <v>494</v>
      </c>
      <c r="L129" s="5">
        <v>0</v>
      </c>
      <c r="M129" s="5">
        <v>0</v>
      </c>
    </row>
    <row r="130" spans="1:13" x14ac:dyDescent="0.25">
      <c r="A130" s="6" t="s">
        <v>729</v>
      </c>
      <c r="B130" s="5" t="s">
        <v>737</v>
      </c>
      <c r="C130" s="6" t="s">
        <v>112</v>
      </c>
      <c r="D130" s="5">
        <v>1997</v>
      </c>
      <c r="E130" s="5">
        <v>1997</v>
      </c>
      <c r="F130" s="7" t="s">
        <v>571</v>
      </c>
      <c r="G130" s="7" t="s">
        <v>23</v>
      </c>
      <c r="H130" s="6" t="s">
        <v>12</v>
      </c>
      <c r="I130" s="6" t="s">
        <v>99</v>
      </c>
      <c r="J130" s="6" t="s">
        <v>110</v>
      </c>
      <c r="K130" s="6" t="s">
        <v>497</v>
      </c>
      <c r="L130" s="5">
        <v>0</v>
      </c>
      <c r="M130" s="5">
        <v>0</v>
      </c>
    </row>
    <row r="131" spans="1:13" x14ac:dyDescent="0.25">
      <c r="A131" s="6" t="s">
        <v>729</v>
      </c>
      <c r="B131" s="5" t="s">
        <v>738</v>
      </c>
      <c r="C131" s="6" t="s">
        <v>122</v>
      </c>
      <c r="D131" s="5">
        <v>1988</v>
      </c>
      <c r="E131" s="5">
        <v>1988</v>
      </c>
      <c r="F131" s="7" t="s">
        <v>626</v>
      </c>
      <c r="G131" s="7" t="s">
        <v>28</v>
      </c>
      <c r="H131" s="6" t="s">
        <v>12</v>
      </c>
      <c r="I131" s="6" t="s">
        <v>60</v>
      </c>
      <c r="J131" s="6" t="s">
        <v>120</v>
      </c>
      <c r="K131" s="6" t="s">
        <v>60</v>
      </c>
      <c r="L131" s="5">
        <v>0</v>
      </c>
      <c r="M131" s="5">
        <v>0</v>
      </c>
    </row>
    <row r="132" spans="1:13" x14ac:dyDescent="0.25">
      <c r="A132" s="6" t="s">
        <v>729</v>
      </c>
      <c r="B132" s="5" t="s">
        <v>739</v>
      </c>
      <c r="C132" s="6" t="s">
        <v>133</v>
      </c>
      <c r="D132" s="5">
        <v>1978</v>
      </c>
      <c r="E132" s="5">
        <v>1978</v>
      </c>
      <c r="F132" s="7" t="s">
        <v>623</v>
      </c>
      <c r="G132" s="7" t="s">
        <v>23</v>
      </c>
      <c r="H132" s="6" t="s">
        <v>12</v>
      </c>
      <c r="I132" s="6" t="s">
        <v>60</v>
      </c>
      <c r="J132" s="6" t="s">
        <v>61</v>
      </c>
      <c r="K132" s="6" t="s">
        <v>60</v>
      </c>
      <c r="L132" s="5">
        <v>1</v>
      </c>
      <c r="M132" s="5">
        <v>0</v>
      </c>
    </row>
    <row r="133" spans="1:13" x14ac:dyDescent="0.25">
      <c r="A133" s="6" t="s">
        <v>729</v>
      </c>
      <c r="B133" s="5" t="s">
        <v>740</v>
      </c>
      <c r="C133" s="6" t="s">
        <v>172</v>
      </c>
      <c r="D133" s="5">
        <v>1978</v>
      </c>
      <c r="E133" s="5">
        <v>1978</v>
      </c>
      <c r="F133" s="7" t="s">
        <v>623</v>
      </c>
      <c r="G133" s="7" t="s">
        <v>28</v>
      </c>
      <c r="H133" s="6" t="s">
        <v>12</v>
      </c>
      <c r="I133" s="6" t="s">
        <v>173</v>
      </c>
      <c r="J133" s="6" t="s">
        <v>513</v>
      </c>
      <c r="K133" s="6" t="s">
        <v>24</v>
      </c>
      <c r="L133" s="5">
        <v>1</v>
      </c>
      <c r="M133" s="5">
        <v>0</v>
      </c>
    </row>
    <row r="134" spans="1:13" x14ac:dyDescent="0.25">
      <c r="A134" s="6" t="s">
        <v>729</v>
      </c>
      <c r="B134" s="5" t="s">
        <v>741</v>
      </c>
      <c r="C134" s="6" t="s">
        <v>177</v>
      </c>
      <c r="D134" s="5">
        <v>1994</v>
      </c>
      <c r="E134" s="5">
        <v>1994</v>
      </c>
      <c r="F134" s="7" t="s">
        <v>742</v>
      </c>
      <c r="G134" s="7" t="s">
        <v>11</v>
      </c>
      <c r="H134" s="6" t="s">
        <v>12</v>
      </c>
      <c r="I134" s="6" t="s">
        <v>36</v>
      </c>
      <c r="J134" s="6" t="s">
        <v>37</v>
      </c>
      <c r="K134" s="6" t="s">
        <v>91</v>
      </c>
      <c r="L134" s="5">
        <v>0</v>
      </c>
      <c r="M134" s="5">
        <v>0</v>
      </c>
    </row>
    <row r="135" spans="1:13" x14ac:dyDescent="0.25">
      <c r="A135" s="6" t="s">
        <v>729</v>
      </c>
      <c r="B135" s="5" t="s">
        <v>743</v>
      </c>
      <c r="C135" s="6" t="s">
        <v>181</v>
      </c>
      <c r="D135" s="5">
        <v>1997</v>
      </c>
      <c r="E135" s="5">
        <v>1997</v>
      </c>
      <c r="F135" s="7" t="s">
        <v>571</v>
      </c>
      <c r="G135" s="7" t="s">
        <v>85</v>
      </c>
      <c r="H135" s="6" t="s">
        <v>12</v>
      </c>
      <c r="I135" s="6" t="s">
        <v>82</v>
      </c>
      <c r="J135" s="6" t="s">
        <v>86</v>
      </c>
      <c r="K135" s="6" t="s">
        <v>91</v>
      </c>
      <c r="L135" s="5">
        <v>0</v>
      </c>
      <c r="M135" s="5">
        <v>0</v>
      </c>
    </row>
    <row r="136" spans="1:13" x14ac:dyDescent="0.25">
      <c r="A136" s="6" t="s">
        <v>729</v>
      </c>
      <c r="B136" s="5" t="s">
        <v>744</v>
      </c>
      <c r="C136" s="6" t="s">
        <v>183</v>
      </c>
      <c r="D136" s="5">
        <v>1978</v>
      </c>
      <c r="E136" s="5">
        <v>1978</v>
      </c>
      <c r="F136" s="7" t="s">
        <v>623</v>
      </c>
      <c r="G136" s="7" t="s">
        <v>23</v>
      </c>
      <c r="H136" s="6" t="s">
        <v>12</v>
      </c>
      <c r="I136" s="6" t="s">
        <v>60</v>
      </c>
      <c r="J136" s="6" t="s">
        <v>120</v>
      </c>
      <c r="K136" s="6" t="s">
        <v>60</v>
      </c>
      <c r="L136" s="5">
        <v>0</v>
      </c>
      <c r="M136" s="5">
        <v>0</v>
      </c>
    </row>
    <row r="137" spans="1:13" x14ac:dyDescent="0.25">
      <c r="A137" s="6" t="s">
        <v>729</v>
      </c>
      <c r="B137" s="5" t="s">
        <v>745</v>
      </c>
      <c r="C137" s="6" t="s">
        <v>198</v>
      </c>
      <c r="D137" s="5">
        <v>1992</v>
      </c>
      <c r="E137" s="5">
        <v>1992</v>
      </c>
      <c r="F137" s="7" t="s">
        <v>574</v>
      </c>
      <c r="G137" s="7" t="s">
        <v>11</v>
      </c>
      <c r="H137" s="6" t="s">
        <v>12</v>
      </c>
      <c r="I137" s="6" t="s">
        <v>13</v>
      </c>
      <c r="J137" s="6" t="s">
        <v>66</v>
      </c>
      <c r="K137" s="6" t="s">
        <v>13</v>
      </c>
      <c r="L137" s="5">
        <v>0</v>
      </c>
      <c r="M137" s="5">
        <v>0</v>
      </c>
    </row>
    <row r="138" spans="1:13" x14ac:dyDescent="0.25">
      <c r="A138" s="6" t="s">
        <v>729</v>
      </c>
      <c r="B138" s="5" t="s">
        <v>746</v>
      </c>
      <c r="C138" s="6" t="s">
        <v>205</v>
      </c>
      <c r="D138" s="5">
        <v>2003</v>
      </c>
      <c r="E138" s="5">
        <v>2003</v>
      </c>
      <c r="F138" s="7" t="s">
        <v>541</v>
      </c>
      <c r="G138" s="7" t="s">
        <v>49</v>
      </c>
      <c r="H138" s="6" t="s">
        <v>12</v>
      </c>
      <c r="I138" s="6" t="s">
        <v>50</v>
      </c>
      <c r="J138" s="6" t="s">
        <v>127</v>
      </c>
      <c r="K138" s="6" t="s">
        <v>91</v>
      </c>
      <c r="L138" s="5">
        <v>0</v>
      </c>
      <c r="M138" s="5">
        <v>0</v>
      </c>
    </row>
    <row r="139" spans="1:13" x14ac:dyDescent="0.25">
      <c r="A139" s="6" t="s">
        <v>729</v>
      </c>
      <c r="B139" s="5" t="s">
        <v>747</v>
      </c>
      <c r="C139" s="6" t="s">
        <v>207</v>
      </c>
      <c r="D139" s="5">
        <v>1986</v>
      </c>
      <c r="E139" s="5">
        <v>1986</v>
      </c>
      <c r="F139" s="7" t="s">
        <v>533</v>
      </c>
      <c r="G139" s="7" t="s">
        <v>23</v>
      </c>
      <c r="H139" s="6" t="s">
        <v>12</v>
      </c>
      <c r="I139" s="6" t="s">
        <v>136</v>
      </c>
      <c r="J139" s="6" t="s">
        <v>137</v>
      </c>
      <c r="K139" s="6" t="s">
        <v>502</v>
      </c>
      <c r="L139" s="5">
        <v>0</v>
      </c>
      <c r="M139" s="5">
        <v>0</v>
      </c>
    </row>
    <row r="140" spans="1:13" x14ac:dyDescent="0.25">
      <c r="A140" s="6" t="s">
        <v>729</v>
      </c>
      <c r="B140" s="5" t="s">
        <v>748</v>
      </c>
      <c r="C140" s="6" t="s">
        <v>228</v>
      </c>
      <c r="D140" s="5">
        <v>1985</v>
      </c>
      <c r="E140" s="5">
        <v>1985</v>
      </c>
      <c r="F140" s="7" t="s">
        <v>648</v>
      </c>
      <c r="G140" s="7" t="s">
        <v>28</v>
      </c>
      <c r="H140" s="6" t="s">
        <v>40</v>
      </c>
      <c r="I140" s="6" t="s">
        <v>136</v>
      </c>
      <c r="J140" s="6" t="s">
        <v>137</v>
      </c>
      <c r="K140" s="6" t="s">
        <v>502</v>
      </c>
      <c r="L140" s="5">
        <v>1</v>
      </c>
      <c r="M140" s="5">
        <v>0</v>
      </c>
    </row>
    <row r="141" spans="1:13" x14ac:dyDescent="0.25">
      <c r="A141" s="6" t="s">
        <v>729</v>
      </c>
      <c r="B141" s="5" t="s">
        <v>749</v>
      </c>
      <c r="C141" s="6" t="s">
        <v>234</v>
      </c>
      <c r="D141" s="5">
        <v>1997</v>
      </c>
      <c r="E141" s="5">
        <v>1997</v>
      </c>
      <c r="F141" s="7" t="s">
        <v>571</v>
      </c>
      <c r="G141" s="7" t="s">
        <v>11</v>
      </c>
      <c r="H141" s="6" t="s">
        <v>12</v>
      </c>
      <c r="I141" s="6" t="s">
        <v>36</v>
      </c>
      <c r="J141" s="6" t="s">
        <v>37</v>
      </c>
      <c r="K141" s="6" t="s">
        <v>91</v>
      </c>
      <c r="L141" s="5">
        <v>0</v>
      </c>
      <c r="M141" s="5">
        <v>0</v>
      </c>
    </row>
    <row r="142" spans="1:13" x14ac:dyDescent="0.25">
      <c r="A142" s="6" t="s">
        <v>729</v>
      </c>
      <c r="B142" s="5" t="s">
        <v>750</v>
      </c>
      <c r="C142" s="6" t="s">
        <v>240</v>
      </c>
      <c r="D142" s="5">
        <v>1997</v>
      </c>
      <c r="E142" s="5">
        <v>1997</v>
      </c>
      <c r="F142" s="7" t="s">
        <v>571</v>
      </c>
      <c r="G142" s="7" t="s">
        <v>64</v>
      </c>
      <c r="H142" s="6" t="s">
        <v>12</v>
      </c>
      <c r="I142" s="6" t="s">
        <v>192</v>
      </c>
      <c r="J142" s="6" t="s">
        <v>193</v>
      </c>
      <c r="K142" s="6" t="s">
        <v>498</v>
      </c>
      <c r="L142" s="5">
        <v>0</v>
      </c>
      <c r="M142" s="5">
        <v>0</v>
      </c>
    </row>
    <row r="143" spans="1:13" x14ac:dyDescent="0.25">
      <c r="A143" s="6" t="s">
        <v>729</v>
      </c>
      <c r="B143" s="5" t="s">
        <v>751</v>
      </c>
      <c r="C143" s="6" t="s">
        <v>251</v>
      </c>
      <c r="D143" s="5">
        <v>1999</v>
      </c>
      <c r="E143" s="5">
        <v>1999</v>
      </c>
      <c r="F143" s="7" t="s">
        <v>752</v>
      </c>
      <c r="G143" s="7" t="s">
        <v>85</v>
      </c>
      <c r="H143" s="6" t="s">
        <v>12</v>
      </c>
      <c r="I143" s="6" t="s">
        <v>244</v>
      </c>
      <c r="J143" s="6" t="s">
        <v>252</v>
      </c>
      <c r="K143" s="6" t="s">
        <v>13</v>
      </c>
      <c r="L143" s="5">
        <v>0</v>
      </c>
      <c r="M143" s="5">
        <v>0</v>
      </c>
    </row>
    <row r="144" spans="1:13" x14ac:dyDescent="0.25">
      <c r="A144" s="6" t="s">
        <v>729</v>
      </c>
      <c r="B144" s="5" t="s">
        <v>753</v>
      </c>
      <c r="C144" s="6" t="s">
        <v>257</v>
      </c>
      <c r="D144" s="5">
        <v>1984</v>
      </c>
      <c r="E144" s="5">
        <v>1984</v>
      </c>
      <c r="F144" s="7" t="s">
        <v>733</v>
      </c>
      <c r="G144" s="7" t="s">
        <v>23</v>
      </c>
      <c r="H144" s="6" t="s">
        <v>12</v>
      </c>
      <c r="I144" s="6" t="s">
        <v>60</v>
      </c>
      <c r="J144" s="6" t="s">
        <v>120</v>
      </c>
      <c r="K144" s="6" t="s">
        <v>60</v>
      </c>
      <c r="L144" s="5">
        <v>0</v>
      </c>
      <c r="M144" s="5">
        <v>0</v>
      </c>
    </row>
    <row r="145" spans="1:13" x14ac:dyDescent="0.25">
      <c r="A145" s="6" t="s">
        <v>729</v>
      </c>
      <c r="B145" s="5" t="s">
        <v>754</v>
      </c>
      <c r="C145" s="6" t="s">
        <v>271</v>
      </c>
      <c r="D145" s="5">
        <v>2005</v>
      </c>
      <c r="E145" s="5">
        <v>2005</v>
      </c>
      <c r="F145" s="7" t="s">
        <v>546</v>
      </c>
      <c r="G145" s="7" t="s">
        <v>17</v>
      </c>
      <c r="H145" s="6" t="s">
        <v>18</v>
      </c>
      <c r="I145" s="6" t="s">
        <v>19</v>
      </c>
      <c r="J145" s="6" t="s">
        <v>20</v>
      </c>
      <c r="K145" s="6" t="s">
        <v>18</v>
      </c>
      <c r="L145" s="5">
        <v>0</v>
      </c>
      <c r="M145" s="5">
        <v>0</v>
      </c>
    </row>
    <row r="146" spans="1:13" x14ac:dyDescent="0.25">
      <c r="A146" s="6" t="s">
        <v>729</v>
      </c>
      <c r="B146" s="5" t="s">
        <v>755</v>
      </c>
      <c r="C146" s="6" t="s">
        <v>281</v>
      </c>
      <c r="D146" s="5">
        <v>1987</v>
      </c>
      <c r="E146" s="5">
        <v>1987</v>
      </c>
      <c r="F146" s="7" t="s">
        <v>599</v>
      </c>
      <c r="G146" s="7" t="s">
        <v>282</v>
      </c>
      <c r="H146" s="6" t="s">
        <v>12</v>
      </c>
      <c r="I146" s="6" t="s">
        <v>192</v>
      </c>
      <c r="J146" s="6" t="s">
        <v>283</v>
      </c>
      <c r="K146" s="6" t="s">
        <v>496</v>
      </c>
      <c r="L146" s="5">
        <v>0</v>
      </c>
      <c r="M146" s="5">
        <v>0</v>
      </c>
    </row>
    <row r="147" spans="1:13" x14ac:dyDescent="0.25">
      <c r="A147" s="6" t="s">
        <v>729</v>
      </c>
      <c r="B147" s="5" t="s">
        <v>756</v>
      </c>
      <c r="C147" s="6" t="s">
        <v>287</v>
      </c>
      <c r="D147" s="5">
        <v>1993</v>
      </c>
      <c r="E147" s="5">
        <v>1993</v>
      </c>
      <c r="F147" s="7" t="s">
        <v>651</v>
      </c>
      <c r="G147" s="7" t="s">
        <v>85</v>
      </c>
      <c r="H147" s="6" t="s">
        <v>12</v>
      </c>
      <c r="I147" s="6" t="s">
        <v>99</v>
      </c>
      <c r="J147" s="6" t="s">
        <v>110</v>
      </c>
      <c r="K147" s="6" t="s">
        <v>497</v>
      </c>
      <c r="L147" s="5">
        <v>0</v>
      </c>
      <c r="M147" s="5">
        <v>0</v>
      </c>
    </row>
    <row r="148" spans="1:13" x14ac:dyDescent="0.25">
      <c r="A148" s="6" t="s">
        <v>729</v>
      </c>
      <c r="B148" s="5" t="s">
        <v>757</v>
      </c>
      <c r="C148" s="6" t="s">
        <v>291</v>
      </c>
      <c r="D148" s="5">
        <v>1993</v>
      </c>
      <c r="E148" s="5">
        <v>1993</v>
      </c>
      <c r="F148" s="7" t="s">
        <v>651</v>
      </c>
      <c r="G148" s="7" t="s">
        <v>23</v>
      </c>
      <c r="H148" s="6" t="s">
        <v>12</v>
      </c>
      <c r="I148" s="6" t="s">
        <v>136</v>
      </c>
      <c r="J148" s="6" t="s">
        <v>137</v>
      </c>
      <c r="K148" s="6" t="s">
        <v>502</v>
      </c>
      <c r="L148" s="5">
        <v>0</v>
      </c>
      <c r="M148" s="5">
        <v>0</v>
      </c>
    </row>
    <row r="149" spans="1:13" x14ac:dyDescent="0.25">
      <c r="A149" s="6" t="s">
        <v>729</v>
      </c>
      <c r="B149" s="5" t="s">
        <v>758</v>
      </c>
      <c r="C149" s="6" t="s">
        <v>293</v>
      </c>
      <c r="D149" s="5">
        <v>1978</v>
      </c>
      <c r="E149" s="5">
        <v>1978</v>
      </c>
      <c r="F149" s="7" t="s">
        <v>623</v>
      </c>
      <c r="G149" s="7" t="s">
        <v>85</v>
      </c>
      <c r="H149" s="6" t="s">
        <v>12</v>
      </c>
      <c r="I149" s="6" t="s">
        <v>74</v>
      </c>
      <c r="J149" s="6" t="s">
        <v>75</v>
      </c>
      <c r="K149" s="6" t="s">
        <v>74</v>
      </c>
      <c r="L149" s="5">
        <v>0</v>
      </c>
      <c r="M149" s="5">
        <v>0</v>
      </c>
    </row>
    <row r="150" spans="1:13" x14ac:dyDescent="0.25">
      <c r="A150" s="6" t="s">
        <v>729</v>
      </c>
      <c r="B150" s="5" t="s">
        <v>759</v>
      </c>
      <c r="C150" s="6" t="s">
        <v>320</v>
      </c>
      <c r="D150" s="5">
        <v>1994</v>
      </c>
      <c r="E150" s="5">
        <v>1994</v>
      </c>
      <c r="F150" s="7" t="s">
        <v>742</v>
      </c>
      <c r="G150" s="7" t="s">
        <v>11</v>
      </c>
      <c r="H150" s="6" t="s">
        <v>12</v>
      </c>
      <c r="I150" s="6" t="s">
        <v>13</v>
      </c>
      <c r="J150" s="6" t="s">
        <v>66</v>
      </c>
      <c r="K150" s="6" t="s">
        <v>13</v>
      </c>
      <c r="L150" s="5">
        <v>0</v>
      </c>
      <c r="M150" s="5">
        <v>0</v>
      </c>
    </row>
    <row r="151" spans="1:13" x14ac:dyDescent="0.25">
      <c r="A151" s="6" t="s">
        <v>729</v>
      </c>
      <c r="B151" s="5" t="s">
        <v>760</v>
      </c>
      <c r="C151" s="6" t="s">
        <v>330</v>
      </c>
      <c r="D151" s="5">
        <v>2003</v>
      </c>
      <c r="E151" s="5">
        <v>2003</v>
      </c>
      <c r="F151" s="7" t="s">
        <v>541</v>
      </c>
      <c r="G151" s="7" t="s">
        <v>17</v>
      </c>
      <c r="H151" s="6" t="s">
        <v>18</v>
      </c>
      <c r="I151" s="6" t="s">
        <v>19</v>
      </c>
      <c r="J151" s="6" t="s">
        <v>20</v>
      </c>
      <c r="K151" s="6" t="s">
        <v>18</v>
      </c>
      <c r="L151" s="5">
        <v>0</v>
      </c>
      <c r="M151" s="5">
        <v>0</v>
      </c>
    </row>
    <row r="152" spans="1:13" x14ac:dyDescent="0.25">
      <c r="A152" s="6" t="s">
        <v>729</v>
      </c>
      <c r="B152" s="5" t="s">
        <v>761</v>
      </c>
      <c r="C152" s="6" t="s">
        <v>338</v>
      </c>
      <c r="D152" s="5">
        <v>1998</v>
      </c>
      <c r="E152" s="5">
        <v>1998</v>
      </c>
      <c r="F152" s="7" t="s">
        <v>539</v>
      </c>
      <c r="G152" s="7" t="s">
        <v>85</v>
      </c>
      <c r="H152" s="6" t="s">
        <v>12</v>
      </c>
      <c r="I152" s="6" t="s">
        <v>99</v>
      </c>
      <c r="J152" s="6" t="s">
        <v>339</v>
      </c>
      <c r="K152" s="6" t="s">
        <v>497</v>
      </c>
      <c r="L152" s="5">
        <v>0</v>
      </c>
      <c r="M152" s="5">
        <v>0</v>
      </c>
    </row>
    <row r="153" spans="1:13" x14ac:dyDescent="0.25">
      <c r="A153" s="6" t="s">
        <v>729</v>
      </c>
      <c r="B153" s="5" t="s">
        <v>762</v>
      </c>
      <c r="C153" s="6" t="s">
        <v>345</v>
      </c>
      <c r="D153" s="5">
        <v>1998</v>
      </c>
      <c r="E153" s="5">
        <v>1998</v>
      </c>
      <c r="F153" s="7" t="s">
        <v>539</v>
      </c>
      <c r="G153" s="7" t="s">
        <v>85</v>
      </c>
      <c r="H153" s="6" t="s">
        <v>40</v>
      </c>
      <c r="I153" s="6" t="s">
        <v>346</v>
      </c>
      <c r="J153" s="6" t="s">
        <v>347</v>
      </c>
      <c r="K153" s="6" t="s">
        <v>346</v>
      </c>
      <c r="L153" s="5">
        <v>0</v>
      </c>
      <c r="M153" s="5">
        <v>0</v>
      </c>
    </row>
    <row r="154" spans="1:13" x14ac:dyDescent="0.25">
      <c r="A154" s="6" t="s">
        <v>729</v>
      </c>
      <c r="B154" s="5" t="s">
        <v>763</v>
      </c>
      <c r="C154" s="6" t="s">
        <v>352</v>
      </c>
      <c r="D154" s="5">
        <v>1985</v>
      </c>
      <c r="E154" s="5">
        <v>1985</v>
      </c>
      <c r="F154" s="7" t="s">
        <v>648</v>
      </c>
      <c r="G154" s="7" t="s">
        <v>64</v>
      </c>
      <c r="H154" s="6" t="s">
        <v>12</v>
      </c>
      <c r="I154" s="6" t="s">
        <v>56</v>
      </c>
      <c r="J154" s="6" t="s">
        <v>66</v>
      </c>
      <c r="K154" s="6" t="s">
        <v>91</v>
      </c>
      <c r="L154" s="5">
        <v>0</v>
      </c>
      <c r="M154" s="5">
        <v>0</v>
      </c>
    </row>
    <row r="155" spans="1:13" x14ac:dyDescent="0.25">
      <c r="A155" s="6" t="s">
        <v>729</v>
      </c>
      <c r="B155" s="5" t="s">
        <v>764</v>
      </c>
      <c r="C155" s="6" t="s">
        <v>356</v>
      </c>
      <c r="D155" s="5">
        <v>2001</v>
      </c>
      <c r="E155" s="5">
        <v>2001</v>
      </c>
      <c r="F155" s="7" t="s">
        <v>608</v>
      </c>
      <c r="G155" s="7" t="s">
        <v>85</v>
      </c>
      <c r="H155" s="6" t="s">
        <v>12</v>
      </c>
      <c r="I155" s="6" t="s">
        <v>357</v>
      </c>
      <c r="J155" s="6" t="s">
        <v>358</v>
      </c>
      <c r="K155" s="6" t="s">
        <v>91</v>
      </c>
      <c r="L155" s="5">
        <v>0</v>
      </c>
      <c r="M155" s="5">
        <v>0</v>
      </c>
    </row>
    <row r="156" spans="1:13" x14ac:dyDescent="0.25">
      <c r="A156" s="6" t="s">
        <v>729</v>
      </c>
      <c r="B156" s="5" t="s">
        <v>765</v>
      </c>
      <c r="C156" s="6" t="s">
        <v>360</v>
      </c>
      <c r="D156" s="5">
        <v>2005</v>
      </c>
      <c r="E156" s="5">
        <v>2005</v>
      </c>
      <c r="F156" s="7" t="s">
        <v>546</v>
      </c>
      <c r="G156" s="7" t="s">
        <v>28</v>
      </c>
      <c r="H156" s="6" t="s">
        <v>12</v>
      </c>
      <c r="I156" s="6" t="s">
        <v>357</v>
      </c>
      <c r="J156" s="6" t="s">
        <v>361</v>
      </c>
      <c r="K156" s="6" t="s">
        <v>91</v>
      </c>
      <c r="L156" s="5">
        <v>0</v>
      </c>
      <c r="M156" s="5">
        <v>0</v>
      </c>
    </row>
    <row r="157" spans="1:13" x14ac:dyDescent="0.25">
      <c r="A157" s="6" t="s">
        <v>729</v>
      </c>
      <c r="B157" s="5" t="s">
        <v>766</v>
      </c>
      <c r="C157" s="6" t="s">
        <v>363</v>
      </c>
      <c r="D157" s="5">
        <v>1995</v>
      </c>
      <c r="E157" s="5">
        <v>1995</v>
      </c>
      <c r="F157" s="7" t="s">
        <v>613</v>
      </c>
      <c r="G157" s="7" t="s">
        <v>23</v>
      </c>
      <c r="H157" s="6" t="s">
        <v>12</v>
      </c>
      <c r="I157" s="6" t="s">
        <v>65</v>
      </c>
      <c r="J157" s="6" t="s">
        <v>513</v>
      </c>
      <c r="K157" s="6" t="s">
        <v>495</v>
      </c>
      <c r="L157" s="5">
        <v>1</v>
      </c>
      <c r="M157" s="5">
        <v>0</v>
      </c>
    </row>
    <row r="158" spans="1:13" x14ac:dyDescent="0.25">
      <c r="A158" s="6" t="s">
        <v>729</v>
      </c>
      <c r="B158" s="5" t="s">
        <v>767</v>
      </c>
      <c r="C158" s="6" t="s">
        <v>369</v>
      </c>
      <c r="D158" s="5">
        <v>1996</v>
      </c>
      <c r="E158" s="5">
        <v>1996</v>
      </c>
      <c r="F158" s="7" t="s">
        <v>768</v>
      </c>
      <c r="G158" s="7" t="s">
        <v>11</v>
      </c>
      <c r="H158" s="6" t="s">
        <v>12</v>
      </c>
      <c r="I158" s="6" t="s">
        <v>36</v>
      </c>
      <c r="J158" s="6" t="s">
        <v>37</v>
      </c>
      <c r="K158" s="6" t="s">
        <v>91</v>
      </c>
      <c r="L158" s="5">
        <v>1</v>
      </c>
      <c r="M158" s="5">
        <v>0</v>
      </c>
    </row>
    <row r="159" spans="1:13" x14ac:dyDescent="0.25">
      <c r="A159" s="6" t="s">
        <v>729</v>
      </c>
      <c r="B159" s="5" t="s">
        <v>769</v>
      </c>
      <c r="C159" s="6" t="s">
        <v>371</v>
      </c>
      <c r="D159" s="5">
        <v>2003</v>
      </c>
      <c r="E159" s="5">
        <v>2003</v>
      </c>
      <c r="F159" s="7" t="s">
        <v>541</v>
      </c>
      <c r="G159" s="7" t="s">
        <v>49</v>
      </c>
      <c r="H159" s="6" t="s">
        <v>12</v>
      </c>
      <c r="I159" s="6" t="s">
        <v>50</v>
      </c>
      <c r="J159" s="6" t="s">
        <v>127</v>
      </c>
      <c r="K159" s="6" t="s">
        <v>91</v>
      </c>
      <c r="L159" s="5">
        <v>0</v>
      </c>
      <c r="M159" s="5">
        <v>0</v>
      </c>
    </row>
    <row r="160" spans="1:13" x14ac:dyDescent="0.25">
      <c r="A160" s="6" t="s">
        <v>729</v>
      </c>
      <c r="B160" s="5" t="s">
        <v>770</v>
      </c>
      <c r="C160" s="6" t="s">
        <v>401</v>
      </c>
      <c r="D160" s="5">
        <v>1974</v>
      </c>
      <c r="E160" s="5">
        <v>1974</v>
      </c>
      <c r="F160" s="7" t="s">
        <v>771</v>
      </c>
      <c r="G160" s="7" t="s">
        <v>85</v>
      </c>
      <c r="H160" s="6" t="s">
        <v>12</v>
      </c>
      <c r="I160" s="6" t="s">
        <v>24</v>
      </c>
      <c r="J160" s="6" t="s">
        <v>25</v>
      </c>
      <c r="K160" s="6" t="s">
        <v>24</v>
      </c>
      <c r="L160" s="5">
        <v>0</v>
      </c>
      <c r="M160" s="5">
        <v>0</v>
      </c>
    </row>
    <row r="161" spans="1:13" x14ac:dyDescent="0.25">
      <c r="A161" s="6" t="s">
        <v>729</v>
      </c>
      <c r="B161" s="5" t="s">
        <v>772</v>
      </c>
      <c r="C161" s="6" t="s">
        <v>408</v>
      </c>
      <c r="D161" s="5">
        <v>2004</v>
      </c>
      <c r="E161" s="5">
        <v>2004</v>
      </c>
      <c r="F161" s="7" t="s">
        <v>515</v>
      </c>
      <c r="G161" s="7" t="s">
        <v>49</v>
      </c>
      <c r="H161" s="6" t="s">
        <v>12</v>
      </c>
      <c r="I161" s="6" t="s">
        <v>50</v>
      </c>
      <c r="J161" s="6" t="s">
        <v>127</v>
      </c>
      <c r="K161" s="6" t="s">
        <v>91</v>
      </c>
      <c r="L161" s="5">
        <v>0</v>
      </c>
      <c r="M161" s="5">
        <v>0</v>
      </c>
    </row>
    <row r="162" spans="1:13" x14ac:dyDescent="0.25">
      <c r="A162" s="6" t="s">
        <v>729</v>
      </c>
      <c r="B162" s="5" t="s">
        <v>773</v>
      </c>
      <c r="C162" s="6" t="s">
        <v>412</v>
      </c>
      <c r="D162" s="5">
        <v>1971</v>
      </c>
      <c r="E162" s="5">
        <v>1971</v>
      </c>
      <c r="F162" s="7" t="s">
        <v>531</v>
      </c>
      <c r="G162" s="7" t="s">
        <v>64</v>
      </c>
      <c r="H162" s="6" t="s">
        <v>12</v>
      </c>
      <c r="I162" s="6" t="s">
        <v>136</v>
      </c>
      <c r="J162" s="6" t="s">
        <v>137</v>
      </c>
      <c r="K162" s="6" t="s">
        <v>502</v>
      </c>
      <c r="L162" s="5">
        <v>0</v>
      </c>
      <c r="M162" s="5">
        <v>0</v>
      </c>
    </row>
    <row r="163" spans="1:13" x14ac:dyDescent="0.25">
      <c r="A163" s="6" t="s">
        <v>729</v>
      </c>
      <c r="B163" s="5" t="s">
        <v>774</v>
      </c>
      <c r="C163" s="6" t="s">
        <v>414</v>
      </c>
      <c r="D163" s="5">
        <v>1996</v>
      </c>
      <c r="E163" s="5">
        <v>1996</v>
      </c>
      <c r="F163" s="7" t="s">
        <v>768</v>
      </c>
      <c r="G163" s="7" t="s">
        <v>85</v>
      </c>
      <c r="H163" s="6" t="s">
        <v>12</v>
      </c>
      <c r="I163" s="6" t="s">
        <v>56</v>
      </c>
      <c r="J163" s="6" t="s">
        <v>86</v>
      </c>
      <c r="K163" s="6" t="s">
        <v>91</v>
      </c>
      <c r="L163" s="5">
        <v>0</v>
      </c>
      <c r="M163" s="5">
        <v>0</v>
      </c>
    </row>
    <row r="164" spans="1:13" x14ac:dyDescent="0.25">
      <c r="A164" s="6" t="s">
        <v>729</v>
      </c>
      <c r="B164" s="5" t="s">
        <v>775</v>
      </c>
      <c r="C164" s="6" t="s">
        <v>422</v>
      </c>
      <c r="D164" s="5">
        <v>2001</v>
      </c>
      <c r="E164" s="5">
        <v>2001</v>
      </c>
      <c r="F164" s="7" t="s">
        <v>608</v>
      </c>
      <c r="G164" s="7" t="s">
        <v>23</v>
      </c>
      <c r="H164" s="6" t="s">
        <v>40</v>
      </c>
      <c r="I164" s="6" t="s">
        <v>419</v>
      </c>
      <c r="J164" s="6" t="s">
        <v>420</v>
      </c>
      <c r="K164" s="6" t="s">
        <v>346</v>
      </c>
      <c r="L164" s="5">
        <v>0</v>
      </c>
      <c r="M164" s="5">
        <v>0</v>
      </c>
    </row>
    <row r="165" spans="1:13" x14ac:dyDescent="0.25">
      <c r="A165" s="6" t="s">
        <v>729</v>
      </c>
      <c r="B165" s="5" t="s">
        <v>776</v>
      </c>
      <c r="C165" s="6" t="s">
        <v>437</v>
      </c>
      <c r="D165" s="5">
        <v>2001</v>
      </c>
      <c r="E165" s="5">
        <v>2001</v>
      </c>
      <c r="F165" s="7" t="s">
        <v>608</v>
      </c>
      <c r="G165" s="7" t="s">
        <v>85</v>
      </c>
      <c r="H165" s="6" t="s">
        <v>40</v>
      </c>
      <c r="I165" s="6" t="s">
        <v>438</v>
      </c>
      <c r="J165" s="6" t="s">
        <v>318</v>
      </c>
      <c r="K165" s="6" t="s">
        <v>346</v>
      </c>
      <c r="L165" s="5">
        <v>0</v>
      </c>
      <c r="M165" s="5">
        <v>0</v>
      </c>
    </row>
    <row r="166" spans="1:13" x14ac:dyDescent="0.25">
      <c r="A166" s="6" t="s">
        <v>729</v>
      </c>
      <c r="B166" s="5" t="s">
        <v>777</v>
      </c>
      <c r="C166" s="6" t="s">
        <v>460</v>
      </c>
      <c r="D166" s="5">
        <v>1984</v>
      </c>
      <c r="E166" s="5">
        <v>1984</v>
      </c>
      <c r="F166" s="7" t="s">
        <v>733</v>
      </c>
      <c r="G166" s="7" t="s">
        <v>23</v>
      </c>
      <c r="H166" s="6" t="s">
        <v>12</v>
      </c>
      <c r="I166" s="6" t="s">
        <v>136</v>
      </c>
      <c r="J166" s="6" t="s">
        <v>137</v>
      </c>
      <c r="K166" s="6" t="s">
        <v>502</v>
      </c>
      <c r="L166" s="5">
        <v>0</v>
      </c>
      <c r="M166" s="5">
        <v>0</v>
      </c>
    </row>
    <row r="167" spans="1:13" x14ac:dyDescent="0.25">
      <c r="A167" s="6" t="s">
        <v>729</v>
      </c>
      <c r="B167" s="5" t="s">
        <v>778</v>
      </c>
      <c r="C167" s="6" t="s">
        <v>462</v>
      </c>
      <c r="D167" s="5">
        <v>1980</v>
      </c>
      <c r="E167" s="5">
        <v>1980</v>
      </c>
      <c r="F167" s="7" t="s">
        <v>548</v>
      </c>
      <c r="G167" s="7" t="s">
        <v>28</v>
      </c>
      <c r="H167" s="6" t="s">
        <v>12</v>
      </c>
      <c r="I167" s="6" t="s">
        <v>24</v>
      </c>
      <c r="J167" s="6" t="s">
        <v>25</v>
      </c>
      <c r="K167" s="6" t="s">
        <v>24</v>
      </c>
      <c r="L167" s="5">
        <v>1</v>
      </c>
      <c r="M167" s="5">
        <v>0</v>
      </c>
    </row>
    <row r="168" spans="1:13" x14ac:dyDescent="0.25">
      <c r="A168" s="6" t="s">
        <v>729</v>
      </c>
      <c r="B168" s="5" t="s">
        <v>779</v>
      </c>
      <c r="C168" s="6" t="s">
        <v>471</v>
      </c>
      <c r="D168" s="5">
        <v>1997</v>
      </c>
      <c r="E168" s="5">
        <v>1997</v>
      </c>
      <c r="F168" s="7" t="s">
        <v>571</v>
      </c>
      <c r="G168" s="7" t="s">
        <v>85</v>
      </c>
      <c r="H168" s="6" t="s">
        <v>12</v>
      </c>
      <c r="I168" s="6" t="s">
        <v>244</v>
      </c>
      <c r="J168" s="6" t="s">
        <v>472</v>
      </c>
      <c r="K168" s="6" t="s">
        <v>91</v>
      </c>
      <c r="L168" s="5">
        <v>0</v>
      </c>
      <c r="M168" s="5">
        <v>0</v>
      </c>
    </row>
    <row r="169" spans="1:13" x14ac:dyDescent="0.25">
      <c r="A169" s="6" t="s">
        <v>729</v>
      </c>
      <c r="B169" s="5" t="s">
        <v>780</v>
      </c>
      <c r="C169" s="6" t="s">
        <v>476</v>
      </c>
      <c r="D169" s="5">
        <v>2000</v>
      </c>
      <c r="E169" s="5">
        <v>2000</v>
      </c>
      <c r="F169" s="7" t="s">
        <v>521</v>
      </c>
      <c r="G169" s="7" t="s">
        <v>64</v>
      </c>
      <c r="H169" s="6" t="s">
        <v>477</v>
      </c>
      <c r="I169" s="6" t="s">
        <v>478</v>
      </c>
      <c r="J169" s="6" t="s">
        <v>479</v>
      </c>
      <c r="K169" s="6" t="s">
        <v>346</v>
      </c>
      <c r="L169" s="5">
        <v>0</v>
      </c>
      <c r="M169" s="5">
        <v>0</v>
      </c>
    </row>
    <row r="170" spans="1:13" x14ac:dyDescent="0.25">
      <c r="A170" s="6" t="s">
        <v>729</v>
      </c>
      <c r="B170" s="5" t="s">
        <v>781</v>
      </c>
      <c r="C170" s="6" t="s">
        <v>481</v>
      </c>
      <c r="D170" s="5">
        <v>1989</v>
      </c>
      <c r="E170" s="5">
        <v>1989</v>
      </c>
      <c r="F170" s="7" t="s">
        <v>602</v>
      </c>
      <c r="G170" s="7" t="s">
        <v>282</v>
      </c>
      <c r="H170" s="6" t="s">
        <v>12</v>
      </c>
      <c r="I170" s="6" t="s">
        <v>13</v>
      </c>
      <c r="J170" s="6" t="s">
        <v>513</v>
      </c>
      <c r="K170" s="6" t="s">
        <v>13</v>
      </c>
      <c r="L170" s="5">
        <v>1</v>
      </c>
      <c r="M170" s="5">
        <v>0</v>
      </c>
    </row>
    <row r="171" spans="1:13" x14ac:dyDescent="0.25">
      <c r="A171" s="6" t="s">
        <v>782</v>
      </c>
      <c r="B171" s="5" t="s">
        <v>783</v>
      </c>
      <c r="C171" s="6" t="s">
        <v>39</v>
      </c>
      <c r="D171" s="5">
        <v>2002</v>
      </c>
      <c r="E171" s="5">
        <v>2002</v>
      </c>
      <c r="F171" s="7" t="s">
        <v>523</v>
      </c>
      <c r="G171" s="7" t="s">
        <v>23</v>
      </c>
      <c r="H171" s="6" t="s">
        <v>40</v>
      </c>
      <c r="I171" s="6" t="s">
        <v>41</v>
      </c>
      <c r="J171" s="6" t="s">
        <v>42</v>
      </c>
      <c r="K171" s="6" t="s">
        <v>346</v>
      </c>
      <c r="L171" s="5">
        <v>0</v>
      </c>
      <c r="M171" s="5">
        <v>0</v>
      </c>
    </row>
    <row r="172" spans="1:13" x14ac:dyDescent="0.25">
      <c r="A172" s="6" t="s">
        <v>782</v>
      </c>
      <c r="B172" s="5" t="s">
        <v>784</v>
      </c>
      <c r="C172" s="6" t="s">
        <v>88</v>
      </c>
      <c r="D172" s="5">
        <v>2000</v>
      </c>
      <c r="E172" s="5">
        <v>2000</v>
      </c>
      <c r="F172" s="7" t="s">
        <v>521</v>
      </c>
      <c r="G172" s="7" t="s">
        <v>85</v>
      </c>
      <c r="H172" s="6" t="s">
        <v>12</v>
      </c>
      <c r="I172" s="6" t="s">
        <v>82</v>
      </c>
      <c r="J172" s="6" t="s">
        <v>86</v>
      </c>
      <c r="K172" s="6" t="s">
        <v>91</v>
      </c>
      <c r="L172" s="5">
        <v>0</v>
      </c>
      <c r="M172" s="5">
        <v>0</v>
      </c>
    </row>
    <row r="173" spans="1:13" x14ac:dyDescent="0.25">
      <c r="A173" s="6" t="s">
        <v>782</v>
      </c>
      <c r="B173" s="5" t="s">
        <v>785</v>
      </c>
      <c r="C173" s="6" t="s">
        <v>94</v>
      </c>
      <c r="D173" s="5">
        <v>2004</v>
      </c>
      <c r="E173" s="5">
        <v>2004</v>
      </c>
      <c r="F173" s="7" t="s">
        <v>515</v>
      </c>
      <c r="G173" s="7" t="s">
        <v>28</v>
      </c>
      <c r="H173" s="6" t="s">
        <v>40</v>
      </c>
      <c r="I173" s="6" t="s">
        <v>95</v>
      </c>
      <c r="J173" s="6" t="s">
        <v>96</v>
      </c>
      <c r="K173" s="6" t="s">
        <v>494</v>
      </c>
      <c r="L173" s="5">
        <v>0</v>
      </c>
      <c r="M173" s="5">
        <v>0</v>
      </c>
    </row>
    <row r="174" spans="1:13" x14ac:dyDescent="0.25">
      <c r="A174" s="6" t="s">
        <v>782</v>
      </c>
      <c r="B174" s="5" t="s">
        <v>786</v>
      </c>
      <c r="C174" s="6" t="s">
        <v>98</v>
      </c>
      <c r="D174" s="5">
        <v>1999</v>
      </c>
      <c r="E174" s="5">
        <v>1999</v>
      </c>
      <c r="F174" s="7" t="s">
        <v>752</v>
      </c>
      <c r="G174" s="7" t="s">
        <v>85</v>
      </c>
      <c r="H174" s="6" t="s">
        <v>12</v>
      </c>
      <c r="I174" s="6" t="s">
        <v>99</v>
      </c>
      <c r="J174" s="6" t="s">
        <v>100</v>
      </c>
      <c r="K174" s="6" t="s">
        <v>503</v>
      </c>
      <c r="L174" s="5">
        <v>0</v>
      </c>
      <c r="M174" s="5">
        <v>0</v>
      </c>
    </row>
    <row r="175" spans="1:13" x14ac:dyDescent="0.25">
      <c r="A175" s="6" t="s">
        <v>782</v>
      </c>
      <c r="B175" s="5" t="s">
        <v>787</v>
      </c>
      <c r="C175" s="6" t="s">
        <v>102</v>
      </c>
      <c r="D175" s="5">
        <v>1998</v>
      </c>
      <c r="E175" s="5">
        <v>1998</v>
      </c>
      <c r="F175" s="7" t="s">
        <v>539</v>
      </c>
      <c r="G175" s="7" t="s">
        <v>71</v>
      </c>
      <c r="H175" s="6" t="s">
        <v>12</v>
      </c>
      <c r="I175" s="6" t="s">
        <v>36</v>
      </c>
      <c r="J175" s="6" t="s">
        <v>37</v>
      </c>
      <c r="K175" s="6" t="s">
        <v>91</v>
      </c>
      <c r="L175" s="5">
        <v>0</v>
      </c>
      <c r="M175" s="5">
        <v>0</v>
      </c>
    </row>
    <row r="176" spans="1:13" x14ac:dyDescent="0.25">
      <c r="A176" s="6" t="s">
        <v>782</v>
      </c>
      <c r="B176" s="5" t="s">
        <v>788</v>
      </c>
      <c r="C176" s="6" t="s">
        <v>104</v>
      </c>
      <c r="D176" s="5">
        <v>2003</v>
      </c>
      <c r="E176" s="5">
        <v>2003</v>
      </c>
      <c r="F176" s="7" t="s">
        <v>541</v>
      </c>
      <c r="G176" s="7" t="s">
        <v>28</v>
      </c>
      <c r="H176" s="6" t="s">
        <v>18</v>
      </c>
      <c r="I176" s="6" t="s">
        <v>19</v>
      </c>
      <c r="J176" s="6" t="s">
        <v>20</v>
      </c>
      <c r="K176" s="6" t="s">
        <v>18</v>
      </c>
      <c r="L176" s="5">
        <v>0</v>
      </c>
      <c r="M176" s="5">
        <v>0</v>
      </c>
    </row>
    <row r="177" spans="1:13" x14ac:dyDescent="0.25">
      <c r="A177" s="6" t="s">
        <v>782</v>
      </c>
      <c r="B177" s="5" t="s">
        <v>789</v>
      </c>
      <c r="C177" s="6" t="s">
        <v>109</v>
      </c>
      <c r="D177" s="5">
        <v>1995</v>
      </c>
      <c r="E177" s="5">
        <v>1995</v>
      </c>
      <c r="F177" s="7" t="s">
        <v>613</v>
      </c>
      <c r="G177" s="7" t="s">
        <v>85</v>
      </c>
      <c r="H177" s="6" t="s">
        <v>12</v>
      </c>
      <c r="I177" s="6" t="s">
        <v>99</v>
      </c>
      <c r="J177" s="6" t="s">
        <v>110</v>
      </c>
      <c r="K177" s="6" t="s">
        <v>497</v>
      </c>
      <c r="L177" s="5">
        <v>0</v>
      </c>
      <c r="M177" s="5">
        <v>0</v>
      </c>
    </row>
    <row r="178" spans="1:13" x14ac:dyDescent="0.25">
      <c r="A178" s="6" t="s">
        <v>782</v>
      </c>
      <c r="B178" s="5" t="s">
        <v>790</v>
      </c>
      <c r="C178" s="6" t="s">
        <v>114</v>
      </c>
      <c r="D178" s="5">
        <v>1998</v>
      </c>
      <c r="E178" s="5">
        <v>1998</v>
      </c>
      <c r="F178" s="7" t="s">
        <v>539</v>
      </c>
      <c r="G178" s="7" t="s">
        <v>85</v>
      </c>
      <c r="H178" s="6" t="s">
        <v>115</v>
      </c>
      <c r="I178" s="6" t="s">
        <v>116</v>
      </c>
      <c r="J178" s="6" t="s">
        <v>117</v>
      </c>
      <c r="K178" s="6" t="s">
        <v>346</v>
      </c>
      <c r="L178" s="5">
        <v>0</v>
      </c>
      <c r="M178" s="5">
        <v>0</v>
      </c>
    </row>
    <row r="179" spans="1:13" x14ac:dyDescent="0.25">
      <c r="A179" s="6" t="s">
        <v>782</v>
      </c>
      <c r="B179" s="5" t="s">
        <v>791</v>
      </c>
      <c r="C179" s="6" t="s">
        <v>119</v>
      </c>
      <c r="D179" s="5">
        <v>1988</v>
      </c>
      <c r="E179" s="5">
        <v>1988</v>
      </c>
      <c r="F179" s="7" t="s">
        <v>626</v>
      </c>
      <c r="G179" s="7" t="s">
        <v>28</v>
      </c>
      <c r="H179" s="6" t="s">
        <v>12</v>
      </c>
      <c r="I179" s="6" t="s">
        <v>60</v>
      </c>
      <c r="J179" s="6" t="s">
        <v>120</v>
      </c>
      <c r="K179" s="6" t="s">
        <v>60</v>
      </c>
      <c r="L179" s="5">
        <v>0</v>
      </c>
      <c r="M179" s="5">
        <v>0</v>
      </c>
    </row>
    <row r="180" spans="1:13" x14ac:dyDescent="0.25">
      <c r="A180" s="6" t="s">
        <v>782</v>
      </c>
      <c r="B180" s="5" t="s">
        <v>71</v>
      </c>
      <c r="C180" s="6" t="s">
        <v>124</v>
      </c>
      <c r="D180" s="5">
        <v>1986</v>
      </c>
      <c r="E180" s="5">
        <v>1986</v>
      </c>
      <c r="F180" s="7" t="s">
        <v>533</v>
      </c>
      <c r="G180" s="7" t="s">
        <v>85</v>
      </c>
      <c r="H180" s="6" t="s">
        <v>12</v>
      </c>
      <c r="I180" s="6" t="s">
        <v>60</v>
      </c>
      <c r="J180" s="6" t="s">
        <v>61</v>
      </c>
      <c r="K180" s="6" t="s">
        <v>60</v>
      </c>
      <c r="L180" s="5">
        <v>0</v>
      </c>
      <c r="M180" s="5">
        <v>0</v>
      </c>
    </row>
    <row r="181" spans="1:13" x14ac:dyDescent="0.25">
      <c r="A181" s="6" t="s">
        <v>782</v>
      </c>
      <c r="B181" s="5" t="s">
        <v>792</v>
      </c>
      <c r="C181" s="6" t="s">
        <v>141</v>
      </c>
      <c r="D181" s="5">
        <v>2005</v>
      </c>
      <c r="E181" s="5">
        <v>2005</v>
      </c>
      <c r="F181" s="7" t="s">
        <v>546</v>
      </c>
      <c r="G181" s="7" t="s">
        <v>28</v>
      </c>
      <c r="H181" s="6" t="s">
        <v>40</v>
      </c>
      <c r="I181" s="6" t="s">
        <v>95</v>
      </c>
      <c r="J181" s="6" t="s">
        <v>96</v>
      </c>
      <c r="K181" s="6" t="s">
        <v>494</v>
      </c>
      <c r="L181" s="5">
        <v>0</v>
      </c>
      <c r="M181" s="5">
        <v>0</v>
      </c>
    </row>
    <row r="182" spans="1:13" x14ac:dyDescent="0.25">
      <c r="A182" s="6" t="s">
        <v>782</v>
      </c>
      <c r="B182" s="5" t="s">
        <v>793</v>
      </c>
      <c r="C182" s="6" t="s">
        <v>163</v>
      </c>
      <c r="D182" s="5">
        <v>2003</v>
      </c>
      <c r="E182" s="5">
        <v>2003</v>
      </c>
      <c r="F182" s="7" t="s">
        <v>541</v>
      </c>
      <c r="G182" s="7" t="s">
        <v>23</v>
      </c>
      <c r="H182" s="6" t="s">
        <v>40</v>
      </c>
      <c r="I182" s="6" t="s">
        <v>41</v>
      </c>
      <c r="J182" s="6" t="s">
        <v>164</v>
      </c>
      <c r="K182" s="6" t="s">
        <v>346</v>
      </c>
      <c r="L182" s="5">
        <v>1</v>
      </c>
      <c r="M182" s="5">
        <v>0</v>
      </c>
    </row>
    <row r="183" spans="1:13" x14ac:dyDescent="0.25">
      <c r="A183" s="6" t="s">
        <v>782</v>
      </c>
      <c r="B183" s="5" t="s">
        <v>794</v>
      </c>
      <c r="C183" s="6" t="s">
        <v>166</v>
      </c>
      <c r="D183" s="5">
        <v>2007</v>
      </c>
      <c r="E183" s="5">
        <v>2007</v>
      </c>
      <c r="F183" s="7" t="s">
        <v>564</v>
      </c>
      <c r="G183" s="7" t="s">
        <v>17</v>
      </c>
      <c r="H183" s="6" t="s">
        <v>40</v>
      </c>
      <c r="I183" s="6" t="s">
        <v>107</v>
      </c>
      <c r="J183" s="6" t="s">
        <v>96</v>
      </c>
      <c r="K183" s="6" t="s">
        <v>494</v>
      </c>
      <c r="L183" s="5">
        <v>0</v>
      </c>
      <c r="M183" s="5">
        <v>0</v>
      </c>
    </row>
    <row r="184" spans="1:13" x14ac:dyDescent="0.25">
      <c r="A184" s="6" t="s">
        <v>782</v>
      </c>
      <c r="B184" s="5" t="s">
        <v>795</v>
      </c>
      <c r="C184" s="6" t="s">
        <v>185</v>
      </c>
      <c r="D184" s="5">
        <v>2000</v>
      </c>
      <c r="E184" s="5">
        <v>2000</v>
      </c>
      <c r="F184" s="7" t="s">
        <v>521</v>
      </c>
      <c r="G184" s="7" t="s">
        <v>85</v>
      </c>
      <c r="H184" s="6" t="s">
        <v>12</v>
      </c>
      <c r="I184" s="6" t="s">
        <v>99</v>
      </c>
      <c r="J184" s="6" t="s">
        <v>100</v>
      </c>
      <c r="K184" s="6" t="s">
        <v>503</v>
      </c>
      <c r="L184" s="5">
        <v>0</v>
      </c>
      <c r="M184" s="5">
        <v>0</v>
      </c>
    </row>
    <row r="185" spans="1:13" x14ac:dyDescent="0.25">
      <c r="A185" s="6" t="s">
        <v>782</v>
      </c>
      <c r="B185" s="5" t="s">
        <v>796</v>
      </c>
      <c r="C185" s="6" t="s">
        <v>202</v>
      </c>
      <c r="D185" s="5">
        <v>1990</v>
      </c>
      <c r="E185" s="5">
        <v>1990</v>
      </c>
      <c r="F185" s="7" t="s">
        <v>576</v>
      </c>
      <c r="G185" s="7" t="s">
        <v>85</v>
      </c>
      <c r="H185" s="6" t="s">
        <v>12</v>
      </c>
      <c r="I185" s="6" t="s">
        <v>203</v>
      </c>
      <c r="J185" s="6" t="s">
        <v>66</v>
      </c>
      <c r="K185" s="6" t="s">
        <v>13</v>
      </c>
      <c r="L185" s="5">
        <v>0</v>
      </c>
      <c r="M185" s="5">
        <v>0</v>
      </c>
    </row>
    <row r="186" spans="1:13" x14ac:dyDescent="0.25">
      <c r="A186" s="6" t="s">
        <v>782</v>
      </c>
      <c r="B186" s="5" t="s">
        <v>797</v>
      </c>
      <c r="C186" s="6" t="s">
        <v>215</v>
      </c>
      <c r="D186" s="5">
        <v>2000</v>
      </c>
      <c r="E186" s="5">
        <v>2000</v>
      </c>
      <c r="F186" s="7" t="s">
        <v>521</v>
      </c>
      <c r="G186" s="7" t="s">
        <v>85</v>
      </c>
      <c r="H186" s="6" t="s">
        <v>12</v>
      </c>
      <c r="I186" s="6" t="s">
        <v>99</v>
      </c>
      <c r="J186" s="6" t="s">
        <v>100</v>
      </c>
      <c r="K186" s="6" t="s">
        <v>503</v>
      </c>
      <c r="L186" s="5">
        <v>0</v>
      </c>
      <c r="M186" s="5">
        <v>0</v>
      </c>
    </row>
    <row r="187" spans="1:13" x14ac:dyDescent="0.25">
      <c r="A187" s="6" t="s">
        <v>782</v>
      </c>
      <c r="B187" s="5" t="s">
        <v>798</v>
      </c>
      <c r="C187" s="6" t="s">
        <v>221</v>
      </c>
      <c r="D187" s="5">
        <v>1998</v>
      </c>
      <c r="E187" s="5">
        <v>1998</v>
      </c>
      <c r="F187" s="7" t="s">
        <v>539</v>
      </c>
      <c r="G187" s="7" t="s">
        <v>85</v>
      </c>
      <c r="H187" s="6" t="s">
        <v>222</v>
      </c>
      <c r="I187" s="6" t="s">
        <v>223</v>
      </c>
      <c r="J187" s="6" t="s">
        <v>224</v>
      </c>
      <c r="K187" s="6" t="s">
        <v>346</v>
      </c>
      <c r="L187" s="5">
        <v>0</v>
      </c>
      <c r="M187" s="5">
        <v>0</v>
      </c>
    </row>
    <row r="188" spans="1:13" x14ac:dyDescent="0.25">
      <c r="A188" s="6" t="s">
        <v>782</v>
      </c>
      <c r="B188" s="5" t="s">
        <v>799</v>
      </c>
      <c r="C188" s="6" t="s">
        <v>226</v>
      </c>
      <c r="D188" s="5">
        <v>2000</v>
      </c>
      <c r="E188" s="5">
        <v>2000</v>
      </c>
      <c r="F188" s="7" t="s">
        <v>521</v>
      </c>
      <c r="G188" s="7" t="s">
        <v>23</v>
      </c>
      <c r="H188" s="6" t="s">
        <v>40</v>
      </c>
      <c r="I188" s="6" t="s">
        <v>41</v>
      </c>
      <c r="J188" s="6" t="s">
        <v>164</v>
      </c>
      <c r="K188" s="6" t="s">
        <v>346</v>
      </c>
      <c r="L188" s="5">
        <v>0</v>
      </c>
      <c r="M188" s="5">
        <v>0</v>
      </c>
    </row>
    <row r="189" spans="1:13" x14ac:dyDescent="0.25">
      <c r="A189" s="6" t="s">
        <v>782</v>
      </c>
      <c r="B189" s="5" t="s">
        <v>800</v>
      </c>
      <c r="C189" s="6" t="s">
        <v>232</v>
      </c>
      <c r="D189" s="5">
        <v>1998</v>
      </c>
      <c r="E189" s="5">
        <v>1998</v>
      </c>
      <c r="F189" s="7" t="s">
        <v>539</v>
      </c>
      <c r="G189" s="7" t="s">
        <v>85</v>
      </c>
      <c r="H189" s="6" t="s">
        <v>222</v>
      </c>
      <c r="I189" s="6" t="s">
        <v>223</v>
      </c>
      <c r="J189" s="6" t="s">
        <v>224</v>
      </c>
      <c r="K189" s="6" t="s">
        <v>346</v>
      </c>
      <c r="L189" s="5">
        <v>0</v>
      </c>
      <c r="M189" s="5">
        <v>0</v>
      </c>
    </row>
    <row r="190" spans="1:13" x14ac:dyDescent="0.25">
      <c r="A190" s="6" t="s">
        <v>782</v>
      </c>
      <c r="B190" s="5" t="s">
        <v>801</v>
      </c>
      <c r="C190" s="6" t="s">
        <v>242</v>
      </c>
      <c r="D190" s="5">
        <v>2000</v>
      </c>
      <c r="E190" s="5">
        <v>2000</v>
      </c>
      <c r="F190" s="7" t="s">
        <v>521</v>
      </c>
      <c r="G190" s="7" t="s">
        <v>85</v>
      </c>
      <c r="H190" s="6" t="s">
        <v>243</v>
      </c>
      <c r="I190" s="6" t="s">
        <v>244</v>
      </c>
      <c r="J190" s="6" t="s">
        <v>245</v>
      </c>
      <c r="K190" s="6" t="s">
        <v>498</v>
      </c>
      <c r="L190" s="5">
        <v>0</v>
      </c>
      <c r="M190" s="5">
        <v>0</v>
      </c>
    </row>
    <row r="191" spans="1:13" x14ac:dyDescent="0.25">
      <c r="A191" s="6" t="s">
        <v>782</v>
      </c>
      <c r="B191" s="5" t="s">
        <v>802</v>
      </c>
      <c r="C191" s="6" t="s">
        <v>247</v>
      </c>
      <c r="D191" s="5">
        <v>1960</v>
      </c>
      <c r="E191" s="5">
        <v>1960</v>
      </c>
      <c r="F191" s="7" t="s">
        <v>803</v>
      </c>
      <c r="G191" s="7" t="s">
        <v>85</v>
      </c>
      <c r="H191" s="6" t="s">
        <v>12</v>
      </c>
      <c r="I191" s="6" t="s">
        <v>13</v>
      </c>
      <c r="J191" s="6" t="s">
        <v>513</v>
      </c>
      <c r="K191" s="6" t="s">
        <v>13</v>
      </c>
      <c r="L191" s="5">
        <v>0</v>
      </c>
      <c r="M191" s="5">
        <v>0</v>
      </c>
    </row>
    <row r="192" spans="1:13" x14ac:dyDescent="0.25">
      <c r="A192" s="6" t="s">
        <v>782</v>
      </c>
      <c r="B192" s="5" t="s">
        <v>804</v>
      </c>
      <c r="C192" s="6" t="s">
        <v>254</v>
      </c>
      <c r="D192" s="5">
        <v>1976</v>
      </c>
      <c r="E192" s="5">
        <v>1976</v>
      </c>
      <c r="F192" s="7" t="s">
        <v>629</v>
      </c>
      <c r="G192" s="7" t="s">
        <v>64</v>
      </c>
      <c r="H192" s="6" t="s">
        <v>12</v>
      </c>
      <c r="I192" s="6" t="s">
        <v>45</v>
      </c>
      <c r="J192" s="6" t="s">
        <v>255</v>
      </c>
      <c r="K192" s="6" t="s">
        <v>45</v>
      </c>
      <c r="L192" s="5">
        <v>0</v>
      </c>
      <c r="M192" s="5">
        <v>0</v>
      </c>
    </row>
    <row r="193" spans="1:13" x14ac:dyDescent="0.25">
      <c r="A193" s="6" t="s">
        <v>782</v>
      </c>
      <c r="B193" s="5" t="s">
        <v>805</v>
      </c>
      <c r="C193" s="6" t="s">
        <v>263</v>
      </c>
      <c r="D193" s="5">
        <v>2003</v>
      </c>
      <c r="E193" s="5">
        <v>2003</v>
      </c>
      <c r="F193" s="7" t="s">
        <v>541</v>
      </c>
      <c r="G193" s="7" t="s">
        <v>28</v>
      </c>
      <c r="H193" s="6" t="s">
        <v>12</v>
      </c>
      <c r="I193" s="6" t="s">
        <v>82</v>
      </c>
      <c r="J193" s="6" t="s">
        <v>264</v>
      </c>
      <c r="K193" s="6" t="s">
        <v>91</v>
      </c>
      <c r="L193" s="5">
        <v>0</v>
      </c>
      <c r="M193" s="5">
        <v>0</v>
      </c>
    </row>
    <row r="194" spans="1:13" x14ac:dyDescent="0.25">
      <c r="A194" s="6" t="s">
        <v>782</v>
      </c>
      <c r="B194" s="5" t="s">
        <v>806</v>
      </c>
      <c r="C194" s="6" t="s">
        <v>285</v>
      </c>
      <c r="D194" s="5">
        <v>2001</v>
      </c>
      <c r="E194" s="5">
        <v>2001</v>
      </c>
      <c r="F194" s="7" t="s">
        <v>608</v>
      </c>
      <c r="G194" s="7" t="s">
        <v>23</v>
      </c>
      <c r="H194" s="6" t="s">
        <v>40</v>
      </c>
      <c r="I194" s="6" t="s">
        <v>107</v>
      </c>
      <c r="J194" s="6" t="s">
        <v>96</v>
      </c>
      <c r="K194" s="6" t="s">
        <v>494</v>
      </c>
      <c r="L194" s="5">
        <v>0</v>
      </c>
      <c r="M194" s="5">
        <v>0</v>
      </c>
    </row>
    <row r="195" spans="1:13" x14ac:dyDescent="0.25">
      <c r="A195" s="6" t="s">
        <v>782</v>
      </c>
      <c r="B195" s="5" t="s">
        <v>807</v>
      </c>
      <c r="C195" s="6" t="s">
        <v>301</v>
      </c>
      <c r="D195" s="5">
        <v>1996</v>
      </c>
      <c r="E195" s="5">
        <v>1996</v>
      </c>
      <c r="F195" s="7" t="s">
        <v>768</v>
      </c>
      <c r="G195" s="7" t="s">
        <v>64</v>
      </c>
      <c r="H195" s="6" t="s">
        <v>40</v>
      </c>
      <c r="I195" s="6" t="s">
        <v>302</v>
      </c>
      <c r="J195" s="6" t="s">
        <v>303</v>
      </c>
      <c r="K195" s="6" t="s">
        <v>346</v>
      </c>
      <c r="L195" s="5">
        <v>0</v>
      </c>
      <c r="M195" s="5">
        <v>0</v>
      </c>
    </row>
    <row r="196" spans="1:13" x14ac:dyDescent="0.25">
      <c r="A196" s="6" t="s">
        <v>782</v>
      </c>
      <c r="B196" s="5" t="s">
        <v>808</v>
      </c>
      <c r="C196" s="6" t="s">
        <v>305</v>
      </c>
      <c r="D196" s="5">
        <v>2003</v>
      </c>
      <c r="E196" s="5">
        <v>2003</v>
      </c>
      <c r="F196" s="7" t="s">
        <v>541</v>
      </c>
      <c r="G196" s="7" t="s">
        <v>28</v>
      </c>
      <c r="H196" s="6" t="s">
        <v>40</v>
      </c>
      <c r="I196" s="6" t="s">
        <v>107</v>
      </c>
      <c r="J196" s="6" t="s">
        <v>96</v>
      </c>
      <c r="K196" s="6" t="s">
        <v>494</v>
      </c>
      <c r="L196" s="5">
        <v>0</v>
      </c>
      <c r="M196" s="5">
        <v>0</v>
      </c>
    </row>
    <row r="197" spans="1:13" x14ac:dyDescent="0.25">
      <c r="A197" s="6" t="s">
        <v>782</v>
      </c>
      <c r="B197" s="5" t="s">
        <v>809</v>
      </c>
      <c r="C197" s="6" t="s">
        <v>311</v>
      </c>
      <c r="D197" s="5">
        <v>2002</v>
      </c>
      <c r="E197" s="5">
        <v>2002</v>
      </c>
      <c r="F197" s="7" t="s">
        <v>523</v>
      </c>
      <c r="G197" s="7" t="s">
        <v>71</v>
      </c>
      <c r="H197" s="6" t="s">
        <v>12</v>
      </c>
      <c r="I197" s="6" t="s">
        <v>99</v>
      </c>
      <c r="J197" s="6" t="s">
        <v>312</v>
      </c>
      <c r="K197" s="6" t="s">
        <v>503</v>
      </c>
      <c r="L197" s="5">
        <v>0</v>
      </c>
      <c r="M197" s="5">
        <v>0</v>
      </c>
    </row>
    <row r="198" spans="1:13" x14ac:dyDescent="0.25">
      <c r="A198" s="6" t="s">
        <v>782</v>
      </c>
      <c r="B198" s="5" t="s">
        <v>810</v>
      </c>
      <c r="C198" s="6" t="s">
        <v>316</v>
      </c>
      <c r="D198" s="5">
        <v>1995</v>
      </c>
      <c r="E198" s="5">
        <v>1995</v>
      </c>
      <c r="F198" s="7" t="s">
        <v>613</v>
      </c>
      <c r="G198" s="7" t="s">
        <v>64</v>
      </c>
      <c r="H198" s="6" t="s">
        <v>40</v>
      </c>
      <c r="I198" s="6" t="s">
        <v>317</v>
      </c>
      <c r="J198" s="6" t="s">
        <v>318</v>
      </c>
      <c r="K198" s="6" t="s">
        <v>346</v>
      </c>
      <c r="L198" s="5">
        <v>0</v>
      </c>
      <c r="M198" s="5">
        <v>0</v>
      </c>
    </row>
    <row r="199" spans="1:13" x14ac:dyDescent="0.25">
      <c r="A199" s="6" t="s">
        <v>782</v>
      </c>
      <c r="B199" s="5" t="s">
        <v>811</v>
      </c>
      <c r="C199" s="6" t="s">
        <v>328</v>
      </c>
      <c r="D199" s="5">
        <v>2003</v>
      </c>
      <c r="E199" s="5">
        <v>2003</v>
      </c>
      <c r="F199" s="7" t="s">
        <v>541</v>
      </c>
      <c r="G199" s="7" t="s">
        <v>49</v>
      </c>
      <c r="H199" s="6" t="s">
        <v>12</v>
      </c>
      <c r="I199" s="6" t="s">
        <v>50</v>
      </c>
      <c r="J199" s="6" t="s">
        <v>127</v>
      </c>
      <c r="K199" s="6" t="s">
        <v>91</v>
      </c>
      <c r="L199" s="5">
        <v>0</v>
      </c>
      <c r="M199" s="5">
        <v>0</v>
      </c>
    </row>
    <row r="200" spans="1:13" x14ac:dyDescent="0.25">
      <c r="A200" s="6" t="s">
        <v>782</v>
      </c>
      <c r="B200" s="5" t="s">
        <v>812</v>
      </c>
      <c r="C200" s="6" t="s">
        <v>341</v>
      </c>
      <c r="D200" s="5">
        <v>2002</v>
      </c>
      <c r="E200" s="5">
        <v>2002</v>
      </c>
      <c r="F200" s="7" t="s">
        <v>523</v>
      </c>
      <c r="G200" s="7" t="s">
        <v>23</v>
      </c>
      <c r="H200" s="6" t="s">
        <v>18</v>
      </c>
      <c r="I200" s="6" t="s">
        <v>32</v>
      </c>
      <c r="J200" s="6" t="s">
        <v>33</v>
      </c>
      <c r="K200" s="6" t="s">
        <v>499</v>
      </c>
      <c r="L200" s="5">
        <v>0</v>
      </c>
      <c r="M200" s="5">
        <v>0</v>
      </c>
    </row>
    <row r="201" spans="1:13" x14ac:dyDescent="0.25">
      <c r="A201" s="6" t="s">
        <v>782</v>
      </c>
      <c r="B201" s="5" t="s">
        <v>813</v>
      </c>
      <c r="C201" s="6" t="s">
        <v>343</v>
      </c>
      <c r="D201" s="5">
        <v>2004</v>
      </c>
      <c r="E201" s="5">
        <v>2004</v>
      </c>
      <c r="F201" s="7" t="s">
        <v>515</v>
      </c>
      <c r="G201" s="7" t="s">
        <v>28</v>
      </c>
      <c r="H201" s="6" t="s">
        <v>12</v>
      </c>
      <c r="I201" s="6" t="s">
        <v>99</v>
      </c>
      <c r="J201" s="6" t="s">
        <v>312</v>
      </c>
      <c r="K201" s="6" t="s">
        <v>503</v>
      </c>
      <c r="L201" s="5">
        <v>0</v>
      </c>
      <c r="M201" s="5">
        <v>0</v>
      </c>
    </row>
    <row r="202" spans="1:13" x14ac:dyDescent="0.25">
      <c r="A202" s="6" t="s">
        <v>782</v>
      </c>
      <c r="B202" s="5" t="s">
        <v>814</v>
      </c>
      <c r="C202" s="6" t="s">
        <v>354</v>
      </c>
      <c r="D202" s="5">
        <v>1978</v>
      </c>
      <c r="E202" s="5">
        <v>1978</v>
      </c>
      <c r="F202" s="7" t="s">
        <v>623</v>
      </c>
      <c r="G202" s="7" t="s">
        <v>23</v>
      </c>
      <c r="H202" s="6" t="s">
        <v>18</v>
      </c>
      <c r="I202" s="6" t="s">
        <v>32</v>
      </c>
      <c r="J202" s="6" t="s">
        <v>66</v>
      </c>
      <c r="K202" s="6" t="s">
        <v>499</v>
      </c>
      <c r="L202" s="5">
        <v>0</v>
      </c>
      <c r="M202" s="5">
        <v>0</v>
      </c>
    </row>
    <row r="203" spans="1:13" x14ac:dyDescent="0.25">
      <c r="A203" s="6" t="s">
        <v>782</v>
      </c>
      <c r="B203" s="5" t="s">
        <v>815</v>
      </c>
      <c r="C203" s="6" t="s">
        <v>373</v>
      </c>
      <c r="D203" s="5">
        <v>1995</v>
      </c>
      <c r="E203" s="5">
        <v>1995</v>
      </c>
      <c r="F203" s="7" t="s">
        <v>613</v>
      </c>
      <c r="G203" s="7" t="s">
        <v>64</v>
      </c>
      <c r="H203" s="6" t="s">
        <v>40</v>
      </c>
      <c r="I203" s="6" t="s">
        <v>374</v>
      </c>
      <c r="J203" s="6" t="s">
        <v>375</v>
      </c>
      <c r="K203" s="6" t="s">
        <v>346</v>
      </c>
      <c r="L203" s="5">
        <v>0</v>
      </c>
      <c r="M203" s="5">
        <v>0</v>
      </c>
    </row>
    <row r="204" spans="1:13" x14ac:dyDescent="0.25">
      <c r="A204" s="6" t="s">
        <v>782</v>
      </c>
      <c r="B204" s="5" t="s">
        <v>816</v>
      </c>
      <c r="C204" s="6" t="s">
        <v>377</v>
      </c>
      <c r="D204" s="5">
        <v>2000</v>
      </c>
      <c r="E204" s="5">
        <v>2000</v>
      </c>
      <c r="F204" s="7" t="s">
        <v>521</v>
      </c>
      <c r="G204" s="7" t="s">
        <v>85</v>
      </c>
      <c r="H204" s="6" t="s">
        <v>12</v>
      </c>
      <c r="I204" s="6" t="s">
        <v>99</v>
      </c>
      <c r="J204" s="6" t="s">
        <v>269</v>
      </c>
      <c r="K204" s="6" t="s">
        <v>498</v>
      </c>
      <c r="L204" s="5">
        <v>0</v>
      </c>
      <c r="M204" s="5">
        <v>0</v>
      </c>
    </row>
    <row r="205" spans="1:13" x14ac:dyDescent="0.25">
      <c r="A205" s="6" t="s">
        <v>782</v>
      </c>
      <c r="B205" s="5" t="s">
        <v>817</v>
      </c>
      <c r="C205" s="6" t="s">
        <v>379</v>
      </c>
      <c r="D205" s="5">
        <v>2000</v>
      </c>
      <c r="E205" s="5">
        <v>2000</v>
      </c>
      <c r="F205" s="7" t="s">
        <v>521</v>
      </c>
      <c r="G205" s="7" t="s">
        <v>85</v>
      </c>
      <c r="H205" s="6" t="s">
        <v>243</v>
      </c>
      <c r="I205" s="6" t="s">
        <v>380</v>
      </c>
      <c r="J205" s="6" t="s">
        <v>381</v>
      </c>
      <c r="K205" s="6" t="s">
        <v>91</v>
      </c>
      <c r="L205" s="5">
        <v>0</v>
      </c>
      <c r="M205" s="5">
        <v>0</v>
      </c>
    </row>
    <row r="206" spans="1:13" x14ac:dyDescent="0.25">
      <c r="A206" s="6" t="s">
        <v>782</v>
      </c>
      <c r="B206" s="5" t="s">
        <v>818</v>
      </c>
      <c r="C206" s="6" t="s">
        <v>389</v>
      </c>
      <c r="D206" s="5">
        <v>1952</v>
      </c>
      <c r="E206" s="5">
        <v>1952</v>
      </c>
      <c r="F206" s="7" t="s">
        <v>529</v>
      </c>
      <c r="G206" s="7" t="s">
        <v>85</v>
      </c>
      <c r="H206" s="6" t="s">
        <v>12</v>
      </c>
      <c r="I206" s="6" t="s">
        <v>13</v>
      </c>
      <c r="J206" s="6" t="s">
        <v>13</v>
      </c>
      <c r="K206" s="6" t="s">
        <v>13</v>
      </c>
      <c r="L206" s="5">
        <v>0</v>
      </c>
      <c r="M206" s="5">
        <v>0</v>
      </c>
    </row>
    <row r="207" spans="1:13" x14ac:dyDescent="0.25">
      <c r="A207" s="6" t="s">
        <v>782</v>
      </c>
      <c r="B207" s="5" t="s">
        <v>819</v>
      </c>
      <c r="C207" s="6" t="s">
        <v>405</v>
      </c>
      <c r="D207" s="5">
        <v>1998</v>
      </c>
      <c r="E207" s="5">
        <v>1998</v>
      </c>
      <c r="F207" s="7" t="s">
        <v>539</v>
      </c>
      <c r="G207" s="7" t="s">
        <v>85</v>
      </c>
      <c r="H207" s="6" t="s">
        <v>115</v>
      </c>
      <c r="I207" s="6" t="s">
        <v>406</v>
      </c>
      <c r="J207" s="6" t="s">
        <v>117</v>
      </c>
      <c r="K207" s="6" t="s">
        <v>346</v>
      </c>
      <c r="L207" s="5">
        <v>0</v>
      </c>
      <c r="M207" s="5">
        <v>0</v>
      </c>
    </row>
    <row r="208" spans="1:13" x14ac:dyDescent="0.25">
      <c r="A208" s="6" t="s">
        <v>782</v>
      </c>
      <c r="B208" s="5" t="s">
        <v>820</v>
      </c>
      <c r="C208" s="6" t="s">
        <v>418</v>
      </c>
      <c r="D208" s="5">
        <v>2003</v>
      </c>
      <c r="E208" s="5">
        <v>2003</v>
      </c>
      <c r="F208" s="7" t="s">
        <v>541</v>
      </c>
      <c r="G208" s="7" t="s">
        <v>28</v>
      </c>
      <c r="H208" s="6" t="s">
        <v>40</v>
      </c>
      <c r="I208" s="6" t="s">
        <v>419</v>
      </c>
      <c r="J208" s="6" t="s">
        <v>420</v>
      </c>
      <c r="K208" s="6" t="s">
        <v>346</v>
      </c>
      <c r="L208" s="5">
        <v>0</v>
      </c>
      <c r="M208" s="5">
        <v>0</v>
      </c>
    </row>
    <row r="209" spans="1:13" x14ac:dyDescent="0.25">
      <c r="A209" s="6" t="s">
        <v>782</v>
      </c>
      <c r="B209" s="5" t="s">
        <v>821</v>
      </c>
      <c r="C209" s="6" t="s">
        <v>428</v>
      </c>
      <c r="D209" s="5">
        <v>1991</v>
      </c>
      <c r="E209" s="5">
        <v>1991</v>
      </c>
      <c r="F209" s="7" t="s">
        <v>553</v>
      </c>
      <c r="G209" s="7" t="s">
        <v>64</v>
      </c>
      <c r="H209" s="6" t="s">
        <v>12</v>
      </c>
      <c r="I209" s="6" t="s">
        <v>99</v>
      </c>
      <c r="J209" s="6" t="s">
        <v>110</v>
      </c>
      <c r="K209" s="6" t="s">
        <v>497</v>
      </c>
      <c r="L209" s="5">
        <v>0</v>
      </c>
      <c r="M209" s="5">
        <v>0</v>
      </c>
    </row>
    <row r="210" spans="1:13" x14ac:dyDescent="0.25">
      <c r="A210" s="6" t="s">
        <v>782</v>
      </c>
      <c r="B210" s="5" t="s">
        <v>822</v>
      </c>
      <c r="C210" s="6" t="s">
        <v>432</v>
      </c>
      <c r="D210" s="5">
        <v>2000</v>
      </c>
      <c r="E210" s="5">
        <v>2000</v>
      </c>
      <c r="F210" s="7" t="s">
        <v>521</v>
      </c>
      <c r="G210" s="7" t="s">
        <v>23</v>
      </c>
      <c r="H210" s="6" t="s">
        <v>40</v>
      </c>
      <c r="I210" s="6" t="s">
        <v>41</v>
      </c>
      <c r="J210" s="6" t="s">
        <v>433</v>
      </c>
      <c r="K210" s="6" t="s">
        <v>346</v>
      </c>
      <c r="L210" s="5">
        <v>0</v>
      </c>
      <c r="M210" s="5">
        <v>0</v>
      </c>
    </row>
    <row r="211" spans="1:13" x14ac:dyDescent="0.25">
      <c r="A211" s="6" t="s">
        <v>782</v>
      </c>
      <c r="B211" s="5" t="s">
        <v>823</v>
      </c>
      <c r="C211" s="6" t="s">
        <v>445</v>
      </c>
      <c r="D211" s="5">
        <v>1985</v>
      </c>
      <c r="E211" s="5">
        <v>1985</v>
      </c>
      <c r="F211" s="7" t="s">
        <v>648</v>
      </c>
      <c r="G211" s="7" t="s">
        <v>85</v>
      </c>
      <c r="H211" s="6" t="s">
        <v>12</v>
      </c>
      <c r="I211" s="6" t="s">
        <v>78</v>
      </c>
      <c r="J211" s="6" t="s">
        <v>66</v>
      </c>
      <c r="K211" s="6" t="s">
        <v>13</v>
      </c>
      <c r="L211" s="5">
        <v>0</v>
      </c>
      <c r="M211" s="5">
        <v>0</v>
      </c>
    </row>
    <row r="212" spans="1:13" x14ac:dyDescent="0.25">
      <c r="A212" s="6" t="s">
        <v>782</v>
      </c>
      <c r="B212" s="5" t="s">
        <v>23</v>
      </c>
      <c r="C212" s="6" t="s">
        <v>453</v>
      </c>
      <c r="D212" s="5">
        <v>1990</v>
      </c>
      <c r="E212" s="5">
        <v>1990</v>
      </c>
      <c r="F212" s="7" t="s">
        <v>576</v>
      </c>
      <c r="G212" s="7" t="s">
        <v>64</v>
      </c>
      <c r="H212" s="6" t="s">
        <v>12</v>
      </c>
      <c r="I212" s="6" t="s">
        <v>192</v>
      </c>
      <c r="J212" s="6" t="s">
        <v>454</v>
      </c>
      <c r="K212" s="6" t="s">
        <v>501</v>
      </c>
      <c r="L212" s="5">
        <v>0</v>
      </c>
      <c r="M212" s="5">
        <v>0</v>
      </c>
    </row>
    <row r="213" spans="1:13" x14ac:dyDescent="0.25">
      <c r="A213" s="6" t="s">
        <v>782</v>
      </c>
      <c r="B213" s="5" t="s">
        <v>28</v>
      </c>
      <c r="C213" s="6" t="s">
        <v>456</v>
      </c>
      <c r="D213" s="5">
        <v>1990</v>
      </c>
      <c r="E213" s="5">
        <v>1990</v>
      </c>
      <c r="F213" s="7" t="s">
        <v>576</v>
      </c>
      <c r="G213" s="7" t="s">
        <v>64</v>
      </c>
      <c r="H213" s="6" t="s">
        <v>12</v>
      </c>
      <c r="I213" s="6" t="s">
        <v>192</v>
      </c>
      <c r="J213" s="6" t="s">
        <v>283</v>
      </c>
      <c r="K213" s="6" t="s">
        <v>501</v>
      </c>
      <c r="L213" s="5">
        <v>0</v>
      </c>
      <c r="M213" s="5">
        <v>0</v>
      </c>
    </row>
    <row r="214" spans="1:13" x14ac:dyDescent="0.25">
      <c r="A214" s="6" t="s">
        <v>782</v>
      </c>
      <c r="B214" s="5" t="s">
        <v>824</v>
      </c>
      <c r="C214" s="6" t="s">
        <v>458</v>
      </c>
      <c r="D214" s="5">
        <v>2002</v>
      </c>
      <c r="E214" s="5">
        <v>2002</v>
      </c>
      <c r="F214" s="7" t="s">
        <v>523</v>
      </c>
      <c r="G214" s="7" t="s">
        <v>28</v>
      </c>
      <c r="H214" s="6" t="s">
        <v>18</v>
      </c>
      <c r="I214" s="6" t="s">
        <v>19</v>
      </c>
      <c r="J214" s="6" t="s">
        <v>20</v>
      </c>
      <c r="K214" s="6" t="s">
        <v>18</v>
      </c>
      <c r="L214" s="5">
        <v>0</v>
      </c>
      <c r="M214" s="5">
        <v>0</v>
      </c>
    </row>
    <row r="215" spans="1:13" x14ac:dyDescent="0.25">
      <c r="A215" s="6" t="s">
        <v>782</v>
      </c>
      <c r="B215" s="5" t="s">
        <v>825</v>
      </c>
      <c r="C215" s="6" t="s">
        <v>467</v>
      </c>
      <c r="D215" s="5">
        <v>2004</v>
      </c>
      <c r="E215" s="5">
        <v>2004</v>
      </c>
      <c r="F215" s="7" t="s">
        <v>515</v>
      </c>
      <c r="G215" s="7" t="s">
        <v>71</v>
      </c>
      <c r="H215" s="6" t="s">
        <v>12</v>
      </c>
      <c r="I215" s="6" t="s">
        <v>82</v>
      </c>
      <c r="J215" s="6" t="s">
        <v>196</v>
      </c>
      <c r="K215" s="6" t="s">
        <v>91</v>
      </c>
      <c r="L215" s="5">
        <v>0</v>
      </c>
      <c r="M215" s="5">
        <v>0</v>
      </c>
    </row>
    <row r="216" spans="1:13" x14ac:dyDescent="0.25">
      <c r="A216" s="6" t="s">
        <v>782</v>
      </c>
      <c r="B216" s="5" t="s">
        <v>826</v>
      </c>
      <c r="C216" s="6" t="s">
        <v>469</v>
      </c>
      <c r="D216" s="5">
        <v>1963</v>
      </c>
      <c r="E216" s="5">
        <v>1963</v>
      </c>
      <c r="F216" s="7" t="s">
        <v>512</v>
      </c>
      <c r="G216" s="7" t="s">
        <v>11</v>
      </c>
      <c r="H216" s="6" t="s">
        <v>12</v>
      </c>
      <c r="I216" s="6" t="s">
        <v>513</v>
      </c>
      <c r="J216" s="6" t="s">
        <v>66</v>
      </c>
      <c r="K216" s="6" t="s">
        <v>13</v>
      </c>
      <c r="L216" s="5">
        <v>0</v>
      </c>
      <c r="M216" s="5">
        <v>0</v>
      </c>
    </row>
    <row r="217" spans="1:13" x14ac:dyDescent="0.25">
      <c r="A217" s="6" t="s">
        <v>827</v>
      </c>
      <c r="B217" s="5" t="s">
        <v>828</v>
      </c>
      <c r="C217" s="6" t="s">
        <v>48</v>
      </c>
      <c r="D217" s="5">
        <v>2003</v>
      </c>
      <c r="E217" s="5">
        <v>2003</v>
      </c>
      <c r="F217" s="7" t="s">
        <v>541</v>
      </c>
      <c r="G217" s="7" t="s">
        <v>49</v>
      </c>
      <c r="H217" s="6" t="s">
        <v>12</v>
      </c>
      <c r="I217" s="6" t="s">
        <v>50</v>
      </c>
      <c r="J217" s="6" t="s">
        <v>51</v>
      </c>
      <c r="K217" s="6" t="s">
        <v>91</v>
      </c>
      <c r="L217" s="5">
        <v>1</v>
      </c>
      <c r="M217" s="5">
        <v>0</v>
      </c>
    </row>
    <row r="218" spans="1:13" x14ac:dyDescent="0.25">
      <c r="A218" s="6" t="s">
        <v>827</v>
      </c>
      <c r="B218" s="5" t="s">
        <v>829</v>
      </c>
      <c r="C218" s="6" t="s">
        <v>73</v>
      </c>
      <c r="D218" s="5">
        <v>1973</v>
      </c>
      <c r="E218" s="5">
        <v>1973</v>
      </c>
      <c r="F218" s="7" t="s">
        <v>555</v>
      </c>
      <c r="G218" s="7" t="s">
        <v>11</v>
      </c>
      <c r="H218" s="6" t="s">
        <v>12</v>
      </c>
      <c r="I218" s="6" t="s">
        <v>74</v>
      </c>
      <c r="J218" s="6" t="s">
        <v>75</v>
      </c>
      <c r="K218" s="6" t="s">
        <v>74</v>
      </c>
      <c r="L218" s="5">
        <v>0</v>
      </c>
      <c r="M218" s="5">
        <v>0</v>
      </c>
    </row>
    <row r="219" spans="1:13" x14ac:dyDescent="0.25">
      <c r="A219" s="6" t="s">
        <v>827</v>
      </c>
      <c r="B219" s="5" t="s">
        <v>830</v>
      </c>
      <c r="C219" s="6" t="s">
        <v>106</v>
      </c>
      <c r="D219" s="5">
        <v>2003</v>
      </c>
      <c r="E219" s="5">
        <v>2003</v>
      </c>
      <c r="F219" s="7" t="s">
        <v>541</v>
      </c>
      <c r="G219" s="7" t="s">
        <v>28</v>
      </c>
      <c r="H219" s="6" t="s">
        <v>40</v>
      </c>
      <c r="I219" s="6" t="s">
        <v>107</v>
      </c>
      <c r="J219" s="6" t="s">
        <v>96</v>
      </c>
      <c r="K219" s="6" t="s">
        <v>494</v>
      </c>
      <c r="L219" s="5">
        <v>0</v>
      </c>
      <c r="M219" s="5">
        <v>0</v>
      </c>
    </row>
    <row r="220" spans="1:13" x14ac:dyDescent="0.25">
      <c r="A220" s="6" t="s">
        <v>827</v>
      </c>
      <c r="B220" s="5" t="s">
        <v>831</v>
      </c>
      <c r="C220" s="6" t="s">
        <v>177</v>
      </c>
      <c r="D220" s="5">
        <v>1994</v>
      </c>
      <c r="E220" s="5">
        <v>1994</v>
      </c>
      <c r="F220" s="7" t="s">
        <v>742</v>
      </c>
      <c r="G220" s="7" t="s">
        <v>11</v>
      </c>
      <c r="H220" s="6" t="s">
        <v>12</v>
      </c>
      <c r="I220" s="6" t="s">
        <v>36</v>
      </c>
      <c r="J220" s="6" t="s">
        <v>37</v>
      </c>
      <c r="K220" s="6" t="s">
        <v>91</v>
      </c>
      <c r="L220" s="5">
        <v>1</v>
      </c>
      <c r="M220" s="5">
        <v>0</v>
      </c>
    </row>
    <row r="221" spans="1:13" x14ac:dyDescent="0.25">
      <c r="A221" s="6" t="s">
        <v>827</v>
      </c>
      <c r="B221" s="5" t="s">
        <v>832</v>
      </c>
      <c r="C221" s="6" t="s">
        <v>181</v>
      </c>
      <c r="D221" s="5">
        <v>1997</v>
      </c>
      <c r="E221" s="5">
        <v>1997</v>
      </c>
      <c r="F221" s="7" t="s">
        <v>571</v>
      </c>
      <c r="G221" s="7" t="s">
        <v>85</v>
      </c>
      <c r="H221" s="6" t="s">
        <v>12</v>
      </c>
      <c r="I221" s="6" t="s">
        <v>82</v>
      </c>
      <c r="J221" s="6" t="s">
        <v>86</v>
      </c>
      <c r="K221" s="6" t="s">
        <v>91</v>
      </c>
      <c r="L221" s="5">
        <v>0</v>
      </c>
      <c r="M221" s="5">
        <v>0</v>
      </c>
    </row>
    <row r="222" spans="1:13" x14ac:dyDescent="0.25">
      <c r="A222" s="6" t="s">
        <v>827</v>
      </c>
      <c r="B222" s="5" t="s">
        <v>833</v>
      </c>
      <c r="C222" s="6" t="s">
        <v>205</v>
      </c>
      <c r="D222" s="5">
        <v>2003</v>
      </c>
      <c r="E222" s="5">
        <v>2003</v>
      </c>
      <c r="F222" s="7" t="s">
        <v>541</v>
      </c>
      <c r="G222" s="7" t="s">
        <v>49</v>
      </c>
      <c r="H222" s="6" t="s">
        <v>12</v>
      </c>
      <c r="I222" s="6" t="s">
        <v>50</v>
      </c>
      <c r="J222" s="6" t="s">
        <v>127</v>
      </c>
      <c r="K222" s="6" t="s">
        <v>91</v>
      </c>
      <c r="L222" s="5">
        <v>1</v>
      </c>
      <c r="M222" s="5">
        <v>0</v>
      </c>
    </row>
    <row r="223" spans="1:13" x14ac:dyDescent="0.25">
      <c r="A223" s="6" t="s">
        <v>827</v>
      </c>
      <c r="B223" s="5" t="s">
        <v>834</v>
      </c>
      <c r="C223" s="6" t="s">
        <v>234</v>
      </c>
      <c r="D223" s="5">
        <v>1997</v>
      </c>
      <c r="E223" s="5">
        <v>1997</v>
      </c>
      <c r="F223" s="7" t="s">
        <v>571</v>
      </c>
      <c r="G223" s="7" t="s">
        <v>11</v>
      </c>
      <c r="H223" s="6" t="s">
        <v>12</v>
      </c>
      <c r="I223" s="6" t="s">
        <v>36</v>
      </c>
      <c r="J223" s="6" t="s">
        <v>37</v>
      </c>
      <c r="K223" s="6" t="s">
        <v>91</v>
      </c>
      <c r="L223" s="5">
        <v>0</v>
      </c>
      <c r="M223" s="5">
        <v>0</v>
      </c>
    </row>
    <row r="224" spans="1:13" x14ac:dyDescent="0.25">
      <c r="A224" s="6" t="s">
        <v>827</v>
      </c>
      <c r="B224" s="5" t="s">
        <v>835</v>
      </c>
      <c r="C224" s="6" t="s">
        <v>240</v>
      </c>
      <c r="D224" s="5">
        <v>1997</v>
      </c>
      <c r="E224" s="5">
        <v>1997</v>
      </c>
      <c r="F224" s="7" t="s">
        <v>571</v>
      </c>
      <c r="G224" s="7" t="s">
        <v>64</v>
      </c>
      <c r="H224" s="6" t="s">
        <v>12</v>
      </c>
      <c r="I224" s="6" t="s">
        <v>192</v>
      </c>
      <c r="J224" s="6" t="s">
        <v>193</v>
      </c>
      <c r="K224" s="6" t="s">
        <v>498</v>
      </c>
      <c r="L224" s="5">
        <v>0</v>
      </c>
      <c r="M224" s="5">
        <v>0</v>
      </c>
    </row>
    <row r="225" spans="1:13" x14ac:dyDescent="0.25">
      <c r="A225" s="6" t="s">
        <v>827</v>
      </c>
      <c r="B225" s="5" t="s">
        <v>836</v>
      </c>
      <c r="C225" s="6" t="s">
        <v>251</v>
      </c>
      <c r="D225" s="5">
        <v>1999</v>
      </c>
      <c r="E225" s="5">
        <v>1999</v>
      </c>
      <c r="F225" s="7" t="s">
        <v>752</v>
      </c>
      <c r="G225" s="7" t="s">
        <v>85</v>
      </c>
      <c r="H225" s="6" t="s">
        <v>12</v>
      </c>
      <c r="I225" s="6" t="s">
        <v>244</v>
      </c>
      <c r="J225" s="6" t="s">
        <v>252</v>
      </c>
      <c r="K225" s="6" t="s">
        <v>13</v>
      </c>
      <c r="L225" s="5">
        <v>0</v>
      </c>
      <c r="M225" s="5">
        <v>0</v>
      </c>
    </row>
    <row r="226" spans="1:13" x14ac:dyDescent="0.25">
      <c r="A226" s="6" t="s">
        <v>827</v>
      </c>
      <c r="B226" s="5" t="s">
        <v>837</v>
      </c>
      <c r="C226" s="6" t="s">
        <v>271</v>
      </c>
      <c r="D226" s="5">
        <v>2005</v>
      </c>
      <c r="E226" s="5">
        <v>2005</v>
      </c>
      <c r="F226" s="7" t="s">
        <v>546</v>
      </c>
      <c r="G226" s="7" t="s">
        <v>17</v>
      </c>
      <c r="H226" s="6" t="s">
        <v>18</v>
      </c>
      <c r="I226" s="6" t="s">
        <v>19</v>
      </c>
      <c r="J226" s="6" t="s">
        <v>20</v>
      </c>
      <c r="K226" s="6" t="s">
        <v>18</v>
      </c>
      <c r="L226" s="5">
        <v>0</v>
      </c>
      <c r="M226" s="5">
        <v>0</v>
      </c>
    </row>
    <row r="227" spans="1:13" x14ac:dyDescent="0.25">
      <c r="A227" s="6" t="s">
        <v>827</v>
      </c>
      <c r="B227" s="5" t="s">
        <v>838</v>
      </c>
      <c r="C227" s="6" t="s">
        <v>281</v>
      </c>
      <c r="D227" s="5">
        <v>1987</v>
      </c>
      <c r="E227" s="5">
        <v>1987</v>
      </c>
      <c r="F227" s="7" t="s">
        <v>599</v>
      </c>
      <c r="G227" s="7" t="s">
        <v>282</v>
      </c>
      <c r="H227" s="6" t="s">
        <v>12</v>
      </c>
      <c r="I227" s="6" t="s">
        <v>192</v>
      </c>
      <c r="J227" s="6" t="s">
        <v>283</v>
      </c>
      <c r="K227" s="6" t="s">
        <v>496</v>
      </c>
      <c r="L227" s="5">
        <v>0</v>
      </c>
      <c r="M227" s="5">
        <v>0</v>
      </c>
    </row>
    <row r="228" spans="1:13" x14ac:dyDescent="0.25">
      <c r="A228" s="6" t="s">
        <v>827</v>
      </c>
      <c r="B228" s="5" t="s">
        <v>839</v>
      </c>
      <c r="C228" s="6" t="s">
        <v>330</v>
      </c>
      <c r="D228" s="5">
        <v>2003</v>
      </c>
      <c r="E228" s="5">
        <v>2003</v>
      </c>
      <c r="F228" s="7" t="s">
        <v>541</v>
      </c>
      <c r="G228" s="7" t="s">
        <v>17</v>
      </c>
      <c r="H228" s="6" t="s">
        <v>18</v>
      </c>
      <c r="I228" s="6" t="s">
        <v>19</v>
      </c>
      <c r="J228" s="6" t="s">
        <v>20</v>
      </c>
      <c r="K228" s="6" t="s">
        <v>18</v>
      </c>
      <c r="L228" s="5">
        <v>0</v>
      </c>
      <c r="M228" s="5">
        <v>0</v>
      </c>
    </row>
    <row r="229" spans="1:13" x14ac:dyDescent="0.25">
      <c r="A229" s="6" t="s">
        <v>827</v>
      </c>
      <c r="B229" s="5" t="s">
        <v>840</v>
      </c>
      <c r="C229" s="6" t="s">
        <v>345</v>
      </c>
      <c r="D229" s="5">
        <v>1998</v>
      </c>
      <c r="E229" s="5">
        <v>1998</v>
      </c>
      <c r="F229" s="7" t="s">
        <v>539</v>
      </c>
      <c r="G229" s="7" t="s">
        <v>85</v>
      </c>
      <c r="H229" s="6" t="s">
        <v>40</v>
      </c>
      <c r="I229" s="6" t="s">
        <v>346</v>
      </c>
      <c r="J229" s="6" t="s">
        <v>347</v>
      </c>
      <c r="K229" s="6" t="s">
        <v>346</v>
      </c>
      <c r="L229" s="5">
        <v>0</v>
      </c>
      <c r="M229" s="5">
        <v>0</v>
      </c>
    </row>
    <row r="230" spans="1:13" x14ac:dyDescent="0.25">
      <c r="A230" s="6" t="s">
        <v>827</v>
      </c>
      <c r="B230" s="5" t="s">
        <v>841</v>
      </c>
      <c r="C230" s="6" t="s">
        <v>356</v>
      </c>
      <c r="D230" s="5">
        <v>2001</v>
      </c>
      <c r="E230" s="5">
        <v>2001</v>
      </c>
      <c r="F230" s="7" t="s">
        <v>608</v>
      </c>
      <c r="G230" s="7" t="s">
        <v>85</v>
      </c>
      <c r="H230" s="6" t="s">
        <v>12</v>
      </c>
      <c r="I230" s="6" t="s">
        <v>357</v>
      </c>
      <c r="J230" s="6" t="s">
        <v>358</v>
      </c>
      <c r="K230" s="6" t="s">
        <v>91</v>
      </c>
      <c r="L230" s="5">
        <v>0</v>
      </c>
      <c r="M230" s="5">
        <v>0</v>
      </c>
    </row>
    <row r="231" spans="1:13" x14ac:dyDescent="0.25">
      <c r="A231" s="6" t="s">
        <v>827</v>
      </c>
      <c r="B231" s="5" t="s">
        <v>842</v>
      </c>
      <c r="C231" s="6" t="s">
        <v>360</v>
      </c>
      <c r="D231" s="5">
        <v>2005</v>
      </c>
      <c r="E231" s="5">
        <v>2005</v>
      </c>
      <c r="F231" s="7" t="s">
        <v>546</v>
      </c>
      <c r="G231" s="7" t="s">
        <v>28</v>
      </c>
      <c r="H231" s="6" t="s">
        <v>12</v>
      </c>
      <c r="I231" s="6" t="s">
        <v>357</v>
      </c>
      <c r="J231" s="6" t="s">
        <v>361</v>
      </c>
      <c r="K231" s="6" t="s">
        <v>91</v>
      </c>
      <c r="L231" s="5">
        <v>0</v>
      </c>
      <c r="M231" s="5">
        <v>0</v>
      </c>
    </row>
    <row r="232" spans="1:13" x14ac:dyDescent="0.25">
      <c r="A232" s="6" t="s">
        <v>827</v>
      </c>
      <c r="B232" s="5" t="s">
        <v>843</v>
      </c>
      <c r="C232" s="6" t="s">
        <v>371</v>
      </c>
      <c r="D232" s="5">
        <v>2003</v>
      </c>
      <c r="E232" s="5">
        <v>2003</v>
      </c>
      <c r="F232" s="7" t="s">
        <v>541</v>
      </c>
      <c r="G232" s="7" t="s">
        <v>49</v>
      </c>
      <c r="H232" s="6" t="s">
        <v>12</v>
      </c>
      <c r="I232" s="6" t="s">
        <v>50</v>
      </c>
      <c r="J232" s="6" t="s">
        <v>127</v>
      </c>
      <c r="K232" s="6" t="s">
        <v>91</v>
      </c>
      <c r="L232" s="5">
        <v>1</v>
      </c>
      <c r="M232" s="5">
        <v>0</v>
      </c>
    </row>
    <row r="233" spans="1:13" x14ac:dyDescent="0.25">
      <c r="A233" s="6" t="s">
        <v>827</v>
      </c>
      <c r="B233" s="5" t="s">
        <v>844</v>
      </c>
      <c r="C233" s="6" t="s">
        <v>408</v>
      </c>
      <c r="D233" s="5">
        <v>2004</v>
      </c>
      <c r="E233" s="5">
        <v>2004</v>
      </c>
      <c r="F233" s="7" t="s">
        <v>515</v>
      </c>
      <c r="G233" s="7" t="s">
        <v>49</v>
      </c>
      <c r="H233" s="6" t="s">
        <v>12</v>
      </c>
      <c r="I233" s="6" t="s">
        <v>50</v>
      </c>
      <c r="J233" s="6" t="s">
        <v>127</v>
      </c>
      <c r="K233" s="6" t="s">
        <v>91</v>
      </c>
      <c r="L233" s="5">
        <v>1</v>
      </c>
      <c r="M233" s="5">
        <v>0</v>
      </c>
    </row>
    <row r="234" spans="1:13" x14ac:dyDescent="0.25">
      <c r="A234" s="6" t="s">
        <v>827</v>
      </c>
      <c r="B234" s="5" t="s">
        <v>845</v>
      </c>
      <c r="C234" s="6" t="s">
        <v>422</v>
      </c>
      <c r="D234" s="5">
        <v>2001</v>
      </c>
      <c r="E234" s="5">
        <v>2001</v>
      </c>
      <c r="F234" s="7" t="s">
        <v>608</v>
      </c>
      <c r="G234" s="7" t="s">
        <v>23</v>
      </c>
      <c r="H234" s="6" t="s">
        <v>40</v>
      </c>
      <c r="I234" s="6" t="s">
        <v>419</v>
      </c>
      <c r="J234" s="6" t="s">
        <v>420</v>
      </c>
      <c r="K234" s="6" t="s">
        <v>346</v>
      </c>
      <c r="L234" s="5">
        <v>0</v>
      </c>
      <c r="M234" s="5">
        <v>0</v>
      </c>
    </row>
    <row r="235" spans="1:13" x14ac:dyDescent="0.25">
      <c r="A235" s="6" t="s">
        <v>827</v>
      </c>
      <c r="B235" s="5" t="s">
        <v>846</v>
      </c>
      <c r="C235" s="6" t="s">
        <v>437</v>
      </c>
      <c r="D235" s="5">
        <v>2001</v>
      </c>
      <c r="E235" s="5">
        <v>2001</v>
      </c>
      <c r="F235" s="7" t="s">
        <v>608</v>
      </c>
      <c r="G235" s="7" t="s">
        <v>85</v>
      </c>
      <c r="H235" s="6" t="s">
        <v>40</v>
      </c>
      <c r="I235" s="6" t="s">
        <v>438</v>
      </c>
      <c r="J235" s="6" t="s">
        <v>318</v>
      </c>
      <c r="K235" s="6" t="s">
        <v>346</v>
      </c>
      <c r="L235" s="5">
        <v>0</v>
      </c>
      <c r="M235" s="5">
        <v>0</v>
      </c>
    </row>
    <row r="236" spans="1:13" x14ac:dyDescent="0.25">
      <c r="A236" s="6" t="s">
        <v>827</v>
      </c>
      <c r="B236" s="5" t="s">
        <v>847</v>
      </c>
      <c r="C236" s="6" t="s">
        <v>440</v>
      </c>
      <c r="D236" s="5">
        <v>1991</v>
      </c>
      <c r="E236" s="5">
        <v>1991</v>
      </c>
      <c r="F236" s="7" t="s">
        <v>553</v>
      </c>
      <c r="G236" s="7" t="s">
        <v>64</v>
      </c>
      <c r="H236" s="6" t="s">
        <v>441</v>
      </c>
      <c r="I236" s="6" t="s">
        <v>442</v>
      </c>
      <c r="J236" s="6" t="s">
        <v>443</v>
      </c>
      <c r="K236" s="6" t="s">
        <v>13</v>
      </c>
      <c r="L236" s="5">
        <v>0</v>
      </c>
      <c r="M236" s="5">
        <v>0</v>
      </c>
    </row>
    <row r="237" spans="1:13" x14ac:dyDescent="0.25">
      <c r="A237" s="6" t="s">
        <v>827</v>
      </c>
      <c r="B237" s="5" t="s">
        <v>848</v>
      </c>
      <c r="C237" s="6" t="s">
        <v>476</v>
      </c>
      <c r="D237" s="5">
        <v>2000</v>
      </c>
      <c r="E237" s="5">
        <v>2000</v>
      </c>
      <c r="F237" s="7" t="s">
        <v>521</v>
      </c>
      <c r="G237" s="7" t="s">
        <v>64</v>
      </c>
      <c r="H237" s="6" t="s">
        <v>477</v>
      </c>
      <c r="I237" s="6" t="s">
        <v>478</v>
      </c>
      <c r="J237" s="6" t="s">
        <v>479</v>
      </c>
      <c r="K237" s="6" t="s">
        <v>346</v>
      </c>
      <c r="L237" s="5">
        <v>0</v>
      </c>
      <c r="M237" s="5">
        <v>0</v>
      </c>
    </row>
  </sheetData>
  <autoFilter ref="A1:M237"/>
  <pageMargins left="0.7" right="0.7" top="0.75" bottom="0.75" header="0.3" footer="0.3"/>
  <pageSetup paperSize="9" orientation="portrait" r:id="rId1"/>
  <ignoredErrors>
    <ignoredError sqref="F2:F107 G4 G7 G9 G12:G13 G17:G19 G24 G26 G29 G32 G35 G38 G40 G43:G44 G46 G51:G52 G55:G56 G60:G62 G64 G66 G69 G72 G75:G76 G78:G79 G82 G86:G87 G91 G94 G96:G97 G99 G102:G107 F124:G124 F125:F237 G127 G129:G133 G136 G139:G140 G144 G148 G156:G157 G164 G166:G167 G171 G173 G175:G176 G179 G181:G182 G188 G193:G194 G196:G197 G200:G202 G208 G210 G214:G215 G219 G231 G2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Разряды и звания</vt:lpstr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2017-06-04T14:51:30Z</dcterms:created>
  <dcterms:modified xsi:type="dcterms:W3CDTF">2017-06-04T14:54:01Z</dcterms:modified>
</cp:coreProperties>
</file>