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alom\2015\2015-ЧемпионатРоссии\"/>
    </mc:Choice>
  </mc:AlternateContent>
  <bookViews>
    <workbookView xWindow="0" yWindow="0" windowWidth="13800" windowHeight="6108"/>
  </bookViews>
  <sheets>
    <sheet name="Комплексный зачёт" sheetId="13" r:id="rId1"/>
    <sheet name="Разряды и звания" sheetId="12" r:id="rId2"/>
    <sheet name="Командные гонки(п)" sheetId="11" r:id="rId3"/>
    <sheet name="Командные гонки" sheetId="10" r:id="rId4"/>
    <sheet name="Финал(п)" sheetId="9" r:id="rId5"/>
    <sheet name="Финал" sheetId="8" r:id="rId6"/>
    <sheet name="Полуфинал(п)" sheetId="7" r:id="rId7"/>
    <sheet name="Полуфинал" sheetId="6" r:id="rId8"/>
    <sheet name="Квалификация(п)" sheetId="5" r:id="rId9"/>
    <sheet name="Квалификация" sheetId="4" r:id="rId10"/>
    <sheet name="Экипажи индивидуальных гонок" sheetId="3" r:id="rId11"/>
    <sheet name="Все участники соревнований" sheetId="2" r:id="rId12"/>
  </sheets>
  <definedNames>
    <definedName name="_xlnm._FilterDatabase" localSheetId="10" hidden="1">'Экипажи индивидуальных гонок'!$A$1:$I$272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91" i="11" l="1"/>
  <c r="AH191" i="11"/>
  <c r="AH188" i="11"/>
  <c r="AI188" i="11" s="1"/>
  <c r="AJ188" i="11" s="1"/>
  <c r="AH185" i="11"/>
  <c r="AI185" i="11" s="1"/>
  <c r="AJ185" i="11" s="1"/>
  <c r="AH182" i="11"/>
  <c r="AI182" i="11" s="1"/>
  <c r="AJ182" i="11" s="1"/>
  <c r="AH179" i="11"/>
  <c r="AI179" i="11" s="1"/>
  <c r="AJ179" i="11" s="1"/>
  <c r="AJ172" i="11"/>
  <c r="AH172" i="11"/>
  <c r="AH169" i="11"/>
  <c r="AI169" i="11" s="1"/>
  <c r="AJ169" i="11" s="1"/>
  <c r="AH166" i="11"/>
  <c r="AI166" i="11" s="1"/>
  <c r="AJ166" i="11" s="1"/>
  <c r="AH163" i="11"/>
  <c r="AI163" i="11" s="1"/>
  <c r="AJ163" i="11" s="1"/>
  <c r="AH160" i="11"/>
  <c r="AI160" i="11" s="1"/>
  <c r="AJ160" i="11" s="1"/>
  <c r="AH157" i="11"/>
  <c r="AI157" i="11" s="1"/>
  <c r="AJ157" i="11" s="1"/>
  <c r="AH154" i="11"/>
  <c r="AI154" i="11" s="1"/>
  <c r="AJ154" i="11" s="1"/>
  <c r="AH151" i="11"/>
  <c r="AI151" i="11" s="1"/>
  <c r="AJ151" i="11" s="1"/>
  <c r="AH148" i="11"/>
  <c r="AI148" i="11" s="1"/>
  <c r="AJ148" i="11" s="1"/>
  <c r="AH145" i="11"/>
  <c r="AI145" i="11" s="1"/>
  <c r="AJ145" i="11" s="1"/>
  <c r="AH142" i="11"/>
  <c r="AI142" i="11" s="1"/>
  <c r="AJ142" i="11" s="1"/>
  <c r="AH139" i="11"/>
  <c r="AI139" i="11" s="1"/>
  <c r="AJ139" i="11" s="1"/>
  <c r="AH136" i="11"/>
  <c r="AI136" i="11" s="1"/>
  <c r="AJ136" i="11" s="1"/>
  <c r="AH133" i="11"/>
  <c r="AI133" i="11" s="1"/>
  <c r="AJ133" i="11" s="1"/>
  <c r="AH130" i="11"/>
  <c r="AI130" i="11" s="1"/>
  <c r="AJ130" i="11" s="1"/>
  <c r="AH127" i="11"/>
  <c r="AI127" i="11" s="1"/>
  <c r="AJ127" i="11" s="1"/>
  <c r="AH124" i="11"/>
  <c r="AI124" i="11" s="1"/>
  <c r="AJ124" i="11" s="1"/>
  <c r="AH117" i="11"/>
  <c r="AI117" i="11" s="1"/>
  <c r="AJ117" i="11" s="1"/>
  <c r="AH114" i="11"/>
  <c r="AI114" i="11" s="1"/>
  <c r="AJ114" i="11" s="1"/>
  <c r="AH111" i="11"/>
  <c r="AI111" i="11" s="1"/>
  <c r="AJ111" i="11" s="1"/>
  <c r="AH108" i="11"/>
  <c r="AI108" i="11" s="1"/>
  <c r="AJ108" i="11" s="1"/>
  <c r="AH105" i="11"/>
  <c r="AI105" i="11" s="1"/>
  <c r="AJ105" i="11" s="1"/>
  <c r="AH102" i="11"/>
  <c r="AI102" i="11" s="1"/>
  <c r="AJ102" i="11" s="1"/>
  <c r="AH99" i="11"/>
  <c r="AI99" i="11" s="1"/>
  <c r="AJ99" i="11" s="1"/>
  <c r="AH96" i="11"/>
  <c r="AI96" i="11" s="1"/>
  <c r="AJ96" i="11" s="1"/>
  <c r="AH93" i="11"/>
  <c r="AI93" i="11" s="1"/>
  <c r="AJ93" i="11" s="1"/>
  <c r="AH86" i="11"/>
  <c r="AI86" i="11" s="1"/>
  <c r="AJ86" i="11" s="1"/>
  <c r="AH83" i="11"/>
  <c r="AI83" i="11" s="1"/>
  <c r="AJ83" i="11" s="1"/>
  <c r="AH80" i="11"/>
  <c r="AI80" i="11" s="1"/>
  <c r="AJ80" i="11" s="1"/>
  <c r="AH77" i="11"/>
  <c r="AI77" i="11" s="1"/>
  <c r="AJ77" i="11" s="1"/>
  <c r="AH74" i="11"/>
  <c r="AI74" i="11" s="1"/>
  <c r="AJ74" i="11" s="1"/>
  <c r="AH71" i="11"/>
  <c r="AI71" i="11" s="1"/>
  <c r="AJ71" i="11" s="1"/>
  <c r="AH68" i="11"/>
  <c r="AI68" i="11" s="1"/>
  <c r="AJ68" i="11" s="1"/>
  <c r="AH65" i="11"/>
  <c r="AI65" i="11" s="1"/>
  <c r="AJ65" i="11" s="1"/>
  <c r="AH58" i="11"/>
  <c r="AI58" i="11" s="1"/>
  <c r="AJ58" i="11" s="1"/>
  <c r="AH55" i="11"/>
  <c r="AI55" i="11" s="1"/>
  <c r="AJ55" i="11" s="1"/>
  <c r="AH52" i="11"/>
  <c r="AI52" i="11" s="1"/>
  <c r="AJ52" i="11" s="1"/>
  <c r="AH49" i="11"/>
  <c r="AI49" i="11" s="1"/>
  <c r="AJ49" i="11" s="1"/>
  <c r="AH46" i="11"/>
  <c r="AI46" i="11" s="1"/>
  <c r="AJ46" i="11" s="1"/>
  <c r="AH43" i="11"/>
  <c r="AI43" i="11" s="1"/>
  <c r="AJ43" i="11" s="1"/>
  <c r="AH40" i="11"/>
  <c r="AI40" i="11" s="1"/>
  <c r="AJ40" i="11" s="1"/>
  <c r="AH37" i="11"/>
  <c r="AI37" i="11" s="1"/>
  <c r="AJ37" i="11" s="1"/>
  <c r="AH34" i="11"/>
  <c r="AI34" i="11" s="1"/>
  <c r="AJ34" i="11" s="1"/>
  <c r="AH31" i="11"/>
  <c r="AI31" i="11" s="1"/>
  <c r="AJ31" i="11" s="1"/>
  <c r="AH28" i="11"/>
  <c r="AI28" i="11" s="1"/>
  <c r="AJ28" i="11" s="1"/>
  <c r="AH25" i="11"/>
  <c r="AI25" i="11" s="1"/>
  <c r="AJ25" i="11" s="1"/>
  <c r="AH22" i="11"/>
  <c r="AI22" i="11" s="1"/>
  <c r="AJ22" i="11" s="1"/>
  <c r="AH19" i="11"/>
  <c r="AI19" i="11" s="1"/>
  <c r="AJ19" i="11" s="1"/>
  <c r="AH16" i="11"/>
  <c r="AI16" i="11" s="1"/>
  <c r="AJ16" i="11" s="1"/>
  <c r="AH13" i="11"/>
  <c r="AI13" i="11" s="1"/>
  <c r="AJ13" i="11" s="1"/>
  <c r="AH10" i="11"/>
  <c r="AI10" i="11" s="1"/>
  <c r="AJ10" i="11" s="1"/>
  <c r="L80" i="10"/>
  <c r="L79" i="10"/>
  <c r="L78" i="10"/>
  <c r="L77" i="10"/>
  <c r="M77" i="10"/>
  <c r="L71" i="10"/>
  <c r="L70" i="10"/>
  <c r="L69" i="10"/>
  <c r="L68" i="10"/>
  <c r="M68" i="10" s="1"/>
  <c r="L67" i="10"/>
  <c r="L66" i="10"/>
  <c r="L65" i="10"/>
  <c r="L64" i="10"/>
  <c r="L63" i="10"/>
  <c r="L62" i="10"/>
  <c r="L61" i="10"/>
  <c r="L60" i="10"/>
  <c r="L59" i="10"/>
  <c r="L58" i="10"/>
  <c r="L57" i="10"/>
  <c r="L56" i="10"/>
  <c r="M56" i="10"/>
  <c r="M67" i="10"/>
  <c r="M69" i="10"/>
  <c r="L51" i="10"/>
  <c r="L50" i="10"/>
  <c r="L49" i="10"/>
  <c r="L48" i="10"/>
  <c r="L47" i="10"/>
  <c r="L46" i="10"/>
  <c r="L45" i="10"/>
  <c r="L44" i="10"/>
  <c r="L43" i="10"/>
  <c r="M43" i="10" s="1"/>
  <c r="L38" i="10"/>
  <c r="L37" i="10"/>
  <c r="L36" i="10"/>
  <c r="L35" i="10"/>
  <c r="L34" i="10"/>
  <c r="L33" i="10"/>
  <c r="L32" i="10"/>
  <c r="L31" i="10"/>
  <c r="M31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AJ68" i="9"/>
  <c r="AK68" i="9" s="1"/>
  <c r="AJ69" i="9"/>
  <c r="AK69" i="9" s="1"/>
  <c r="AJ70" i="9"/>
  <c r="AK70" i="9" s="1"/>
  <c r="AJ71" i="9"/>
  <c r="AK71" i="9" s="1"/>
  <c r="AJ72" i="9"/>
  <c r="AK72" i="9" s="1"/>
  <c r="AJ73" i="9"/>
  <c r="AK73" i="9" s="1"/>
  <c r="AJ74" i="9"/>
  <c r="AK74" i="9" s="1"/>
  <c r="AJ75" i="9"/>
  <c r="AK75" i="9" s="1"/>
  <c r="AJ76" i="9"/>
  <c r="AK76" i="9" s="1"/>
  <c r="AJ77" i="9"/>
  <c r="AK77" i="9" s="1"/>
  <c r="AJ53" i="9"/>
  <c r="AK53" i="9" s="1"/>
  <c r="AJ54" i="9"/>
  <c r="AK54" i="9" s="1"/>
  <c r="AJ55" i="9"/>
  <c r="AK55" i="9" s="1"/>
  <c r="AJ56" i="9"/>
  <c r="AK56" i="9" s="1"/>
  <c r="AJ57" i="9"/>
  <c r="AK57" i="9" s="1"/>
  <c r="AJ58" i="9"/>
  <c r="AK58" i="9" s="1"/>
  <c r="AJ59" i="9"/>
  <c r="AK59" i="9" s="1"/>
  <c r="AJ60" i="9"/>
  <c r="AK60" i="9" s="1"/>
  <c r="AJ61" i="9"/>
  <c r="AK61" i="9" s="1"/>
  <c r="AJ62" i="9"/>
  <c r="AK62" i="9" s="1"/>
  <c r="AJ63" i="9"/>
  <c r="AK63" i="9" s="1"/>
  <c r="AJ38" i="9"/>
  <c r="AK38" i="9" s="1"/>
  <c r="AJ39" i="9"/>
  <c r="AK39" i="9" s="1"/>
  <c r="AJ40" i="9"/>
  <c r="AK40" i="9" s="1"/>
  <c r="AJ41" i="9"/>
  <c r="AK41" i="9" s="1"/>
  <c r="AJ42" i="9"/>
  <c r="AK42" i="9" s="1"/>
  <c r="AJ43" i="9"/>
  <c r="AK43" i="9" s="1"/>
  <c r="AJ44" i="9"/>
  <c r="AK44" i="9" s="1"/>
  <c r="AJ45" i="9"/>
  <c r="AK45" i="9" s="1"/>
  <c r="AJ46" i="9"/>
  <c r="AK46" i="9" s="1"/>
  <c r="AJ47" i="9"/>
  <c r="AK47" i="9" s="1"/>
  <c r="AJ48" i="9"/>
  <c r="AK48" i="9" s="1"/>
  <c r="AJ24" i="9"/>
  <c r="AK24" i="9" s="1"/>
  <c r="AJ25" i="9"/>
  <c r="AK25" i="9" s="1"/>
  <c r="AJ26" i="9"/>
  <c r="AK26" i="9" s="1"/>
  <c r="AJ27" i="9"/>
  <c r="AK27" i="9" s="1"/>
  <c r="AJ28" i="9"/>
  <c r="AK28" i="9" s="1"/>
  <c r="AJ29" i="9"/>
  <c r="AK29" i="9" s="1"/>
  <c r="AJ30" i="9"/>
  <c r="AK30" i="9" s="1"/>
  <c r="AJ31" i="9"/>
  <c r="AK31" i="9" s="1"/>
  <c r="AJ32" i="9"/>
  <c r="AK32" i="9" s="1"/>
  <c r="AJ33" i="9"/>
  <c r="AK33" i="9" s="1"/>
  <c r="AJ10" i="9"/>
  <c r="AK10" i="9" s="1"/>
  <c r="AJ11" i="9"/>
  <c r="AK11" i="9" s="1"/>
  <c r="AJ12" i="9"/>
  <c r="AK12" i="9" s="1"/>
  <c r="AJ13" i="9"/>
  <c r="AK13" i="9" s="1"/>
  <c r="AJ14" i="9"/>
  <c r="AK14" i="9" s="1"/>
  <c r="AJ15" i="9"/>
  <c r="AK15" i="9" s="1"/>
  <c r="AJ16" i="9"/>
  <c r="AK16" i="9" s="1"/>
  <c r="AJ17" i="9"/>
  <c r="AK17" i="9" s="1"/>
  <c r="AJ18" i="9"/>
  <c r="AK18" i="9" s="1"/>
  <c r="AJ19" i="9"/>
  <c r="AK19" i="9" s="1"/>
  <c r="L68" i="8"/>
  <c r="M68" i="8" s="1"/>
  <c r="L69" i="8"/>
  <c r="L70" i="8"/>
  <c r="L71" i="8"/>
  <c r="L72" i="8"/>
  <c r="L73" i="8"/>
  <c r="L74" i="8"/>
  <c r="L75" i="8"/>
  <c r="L76" i="8"/>
  <c r="L77" i="8"/>
  <c r="L53" i="8"/>
  <c r="M53" i="8" s="1"/>
  <c r="L54" i="8"/>
  <c r="L55" i="8"/>
  <c r="L56" i="8"/>
  <c r="L57" i="8"/>
  <c r="L58" i="8"/>
  <c r="L59" i="8"/>
  <c r="L60" i="8"/>
  <c r="L61" i="8"/>
  <c r="L62" i="8"/>
  <c r="L63" i="8"/>
  <c r="L38" i="8"/>
  <c r="M38" i="8" s="1"/>
  <c r="L39" i="8"/>
  <c r="L40" i="8"/>
  <c r="L41" i="8"/>
  <c r="L42" i="8"/>
  <c r="L43" i="8"/>
  <c r="L44" i="8"/>
  <c r="L45" i="8"/>
  <c r="L46" i="8"/>
  <c r="L47" i="8"/>
  <c r="L48" i="8"/>
  <c r="L24" i="8"/>
  <c r="M24" i="8" s="1"/>
  <c r="L25" i="8"/>
  <c r="L26" i="8"/>
  <c r="L27" i="8"/>
  <c r="L28" i="8"/>
  <c r="L29" i="8"/>
  <c r="L30" i="8"/>
  <c r="M30" i="8" s="1"/>
  <c r="L31" i="8"/>
  <c r="M31" i="8" s="1"/>
  <c r="L32" i="8"/>
  <c r="L33" i="8"/>
  <c r="L10" i="8"/>
  <c r="M10" i="8" s="1"/>
  <c r="L11" i="8"/>
  <c r="L12" i="8"/>
  <c r="L13" i="8"/>
  <c r="L14" i="8"/>
  <c r="M14" i="8" s="1"/>
  <c r="L15" i="8"/>
  <c r="L16" i="8"/>
  <c r="M16" i="8" s="1"/>
  <c r="L17" i="8"/>
  <c r="M17" i="8" s="1"/>
  <c r="L18" i="8"/>
  <c r="L19" i="8"/>
  <c r="AG156" i="7"/>
  <c r="AH156" i="7" s="1"/>
  <c r="AG157" i="7"/>
  <c r="AH157" i="7" s="1"/>
  <c r="AG158" i="7"/>
  <c r="AH158" i="7" s="1"/>
  <c r="AG159" i="7"/>
  <c r="AH159" i="7" s="1"/>
  <c r="AG160" i="7"/>
  <c r="AH160" i="7" s="1"/>
  <c r="AG161" i="7"/>
  <c r="AH161" i="7" s="1"/>
  <c r="AG162" i="7"/>
  <c r="AH162" i="7" s="1"/>
  <c r="AG163" i="7"/>
  <c r="AH163" i="7" s="1"/>
  <c r="AG164" i="7"/>
  <c r="AH164" i="7" s="1"/>
  <c r="AG165" i="7"/>
  <c r="AH165" i="7" s="1"/>
  <c r="AG166" i="7"/>
  <c r="AH166" i="7" s="1"/>
  <c r="AG167" i="7"/>
  <c r="AH167" i="7" s="1"/>
  <c r="AG168" i="7"/>
  <c r="AH168" i="7" s="1"/>
  <c r="AG169" i="7"/>
  <c r="AG109" i="7"/>
  <c r="AH109" i="7" s="1"/>
  <c r="AG110" i="7"/>
  <c r="AH110" i="7" s="1"/>
  <c r="AG111" i="7"/>
  <c r="AH111" i="7" s="1"/>
  <c r="AG112" i="7"/>
  <c r="AH112" i="7" s="1"/>
  <c r="AG113" i="7"/>
  <c r="AH113" i="7" s="1"/>
  <c r="AG114" i="7"/>
  <c r="AH114" i="7" s="1"/>
  <c r="AG115" i="7"/>
  <c r="AH115" i="7" s="1"/>
  <c r="AG116" i="7"/>
  <c r="AH116" i="7" s="1"/>
  <c r="AG117" i="7"/>
  <c r="AH117" i="7" s="1"/>
  <c r="AG118" i="7"/>
  <c r="AH118" i="7" s="1"/>
  <c r="AG119" i="7"/>
  <c r="AH119" i="7" s="1"/>
  <c r="AG120" i="7"/>
  <c r="AH120" i="7" s="1"/>
  <c r="AG121" i="7"/>
  <c r="AH121" i="7" s="1"/>
  <c r="AG122" i="7"/>
  <c r="AH122" i="7" s="1"/>
  <c r="AG123" i="7"/>
  <c r="AH123" i="7" s="1"/>
  <c r="AG124" i="7"/>
  <c r="AH124" i="7" s="1"/>
  <c r="AG125" i="7"/>
  <c r="AH125" i="7" s="1"/>
  <c r="AG126" i="7"/>
  <c r="AH126" i="7" s="1"/>
  <c r="AG127" i="7"/>
  <c r="AH127" i="7" s="1"/>
  <c r="AG128" i="7"/>
  <c r="AH128" i="7" s="1"/>
  <c r="AG129" i="7"/>
  <c r="AH129" i="7" s="1"/>
  <c r="AG130" i="7"/>
  <c r="AH130" i="7" s="1"/>
  <c r="AG131" i="7"/>
  <c r="AH131" i="7" s="1"/>
  <c r="AG132" i="7"/>
  <c r="AH132" i="7" s="1"/>
  <c r="AG133" i="7"/>
  <c r="AH133" i="7" s="1"/>
  <c r="AG134" i="7"/>
  <c r="AH134" i="7" s="1"/>
  <c r="AG135" i="7"/>
  <c r="AH135" i="7" s="1"/>
  <c r="AG136" i="7"/>
  <c r="AH136" i="7" s="1"/>
  <c r="AG137" i="7"/>
  <c r="AH137" i="7" s="1"/>
  <c r="AG138" i="7"/>
  <c r="AH138" i="7" s="1"/>
  <c r="AG139" i="7"/>
  <c r="AH139" i="7" s="1"/>
  <c r="AG140" i="7"/>
  <c r="AH140" i="7" s="1"/>
  <c r="AG141" i="7"/>
  <c r="AH141" i="7" s="1"/>
  <c r="AG142" i="7"/>
  <c r="AH142" i="7" s="1"/>
  <c r="AG143" i="7"/>
  <c r="AH143" i="7" s="1"/>
  <c r="AG144" i="7"/>
  <c r="AH144" i="7" s="1"/>
  <c r="AG145" i="7"/>
  <c r="AH145" i="7" s="1"/>
  <c r="AG146" i="7"/>
  <c r="AH146" i="7" s="1"/>
  <c r="AG147" i="7"/>
  <c r="AH147" i="7" s="1"/>
  <c r="AG148" i="7"/>
  <c r="AH148" i="7" s="1"/>
  <c r="AG149" i="7"/>
  <c r="AH149" i="7" s="1"/>
  <c r="AG150" i="7"/>
  <c r="AH150" i="7" s="1"/>
  <c r="AG151" i="7"/>
  <c r="AG77" i="7"/>
  <c r="AH77" i="7" s="1"/>
  <c r="AG78" i="7"/>
  <c r="AH78" i="7" s="1"/>
  <c r="AG79" i="7"/>
  <c r="AH79" i="7" s="1"/>
  <c r="AG80" i="7"/>
  <c r="AH80" i="7" s="1"/>
  <c r="AG81" i="7"/>
  <c r="AH81" i="7" s="1"/>
  <c r="AG82" i="7"/>
  <c r="AH82" i="7" s="1"/>
  <c r="AG83" i="7"/>
  <c r="AH83" i="7" s="1"/>
  <c r="AG84" i="7"/>
  <c r="AH84" i="7" s="1"/>
  <c r="AG85" i="7"/>
  <c r="AH85" i="7" s="1"/>
  <c r="AG86" i="7"/>
  <c r="AH86" i="7" s="1"/>
  <c r="AG87" i="7"/>
  <c r="AH87" i="7" s="1"/>
  <c r="AG88" i="7"/>
  <c r="AH88" i="7" s="1"/>
  <c r="AG89" i="7"/>
  <c r="AH89" i="7" s="1"/>
  <c r="AG90" i="7"/>
  <c r="AH90" i="7" s="1"/>
  <c r="AG91" i="7"/>
  <c r="AH91" i="7" s="1"/>
  <c r="AG92" i="7"/>
  <c r="AH92" i="7" s="1"/>
  <c r="AG93" i="7"/>
  <c r="AH93" i="7" s="1"/>
  <c r="AG94" i="7"/>
  <c r="AH94" i="7" s="1"/>
  <c r="AG95" i="7"/>
  <c r="AH95" i="7" s="1"/>
  <c r="AG96" i="7"/>
  <c r="AH96" i="7" s="1"/>
  <c r="AG97" i="7"/>
  <c r="AH97" i="7" s="1"/>
  <c r="AG98" i="7"/>
  <c r="AH98" i="7" s="1"/>
  <c r="AG99" i="7"/>
  <c r="AH99" i="7" s="1"/>
  <c r="AG100" i="7"/>
  <c r="AH100" i="7" s="1"/>
  <c r="AG101" i="7"/>
  <c r="AH101" i="7" s="1"/>
  <c r="AG102" i="7"/>
  <c r="AH102" i="7" s="1"/>
  <c r="AG103" i="7"/>
  <c r="AG104" i="7"/>
  <c r="AG56" i="7"/>
  <c r="AH56" i="7" s="1"/>
  <c r="AG57" i="7"/>
  <c r="AH57" i="7" s="1"/>
  <c r="AG58" i="7"/>
  <c r="AH58" i="7" s="1"/>
  <c r="AG59" i="7"/>
  <c r="AH59" i="7" s="1"/>
  <c r="AG60" i="7"/>
  <c r="AH60" i="7" s="1"/>
  <c r="AG61" i="7"/>
  <c r="AH61" i="7" s="1"/>
  <c r="AG62" i="7"/>
  <c r="AH62" i="7" s="1"/>
  <c r="AG63" i="7"/>
  <c r="AH63" i="7" s="1"/>
  <c r="AG64" i="7"/>
  <c r="AH64" i="7" s="1"/>
  <c r="AG65" i="7"/>
  <c r="AH65" i="7" s="1"/>
  <c r="AG66" i="7"/>
  <c r="AH66" i="7" s="1"/>
  <c r="AG67" i="7"/>
  <c r="AH67" i="7" s="1"/>
  <c r="AG68" i="7"/>
  <c r="AH68" i="7" s="1"/>
  <c r="AG69" i="7"/>
  <c r="AH69" i="7" s="1"/>
  <c r="AG70" i="7"/>
  <c r="AH70" i="7" s="1"/>
  <c r="AG71" i="7"/>
  <c r="AH71" i="7" s="1"/>
  <c r="AG72" i="7"/>
  <c r="AH72" i="7" s="1"/>
  <c r="AG10" i="7"/>
  <c r="AH10" i="7" s="1"/>
  <c r="AG11" i="7"/>
  <c r="AH11" i="7" s="1"/>
  <c r="AG12" i="7"/>
  <c r="AH12" i="7" s="1"/>
  <c r="AG13" i="7"/>
  <c r="AH13" i="7" s="1"/>
  <c r="AG14" i="7"/>
  <c r="AH14" i="7" s="1"/>
  <c r="AG15" i="7"/>
  <c r="AH15" i="7" s="1"/>
  <c r="AG16" i="7"/>
  <c r="AH16" i="7" s="1"/>
  <c r="AG17" i="7"/>
  <c r="AH17" i="7" s="1"/>
  <c r="AG18" i="7"/>
  <c r="AH18" i="7" s="1"/>
  <c r="AG19" i="7"/>
  <c r="AH19" i="7" s="1"/>
  <c r="AG20" i="7"/>
  <c r="AH20" i="7" s="1"/>
  <c r="AG21" i="7"/>
  <c r="AH21" i="7" s="1"/>
  <c r="AG22" i="7"/>
  <c r="AH22" i="7" s="1"/>
  <c r="AG23" i="7"/>
  <c r="AH23" i="7" s="1"/>
  <c r="AG24" i="7"/>
  <c r="AH24" i="7" s="1"/>
  <c r="AG25" i="7"/>
  <c r="AH25" i="7" s="1"/>
  <c r="AG26" i="7"/>
  <c r="AH26" i="7" s="1"/>
  <c r="AG27" i="7"/>
  <c r="AH27" i="7" s="1"/>
  <c r="AG28" i="7"/>
  <c r="AH28" i="7" s="1"/>
  <c r="AG29" i="7"/>
  <c r="AH29" i="7" s="1"/>
  <c r="AG30" i="7"/>
  <c r="AH30" i="7" s="1"/>
  <c r="AG31" i="7"/>
  <c r="AH31" i="7" s="1"/>
  <c r="AG32" i="7"/>
  <c r="AH32" i="7" s="1"/>
  <c r="AG33" i="7"/>
  <c r="AH33" i="7" s="1"/>
  <c r="AG34" i="7"/>
  <c r="AH34" i="7" s="1"/>
  <c r="AG35" i="7"/>
  <c r="AH35" i="7" s="1"/>
  <c r="AG36" i="7"/>
  <c r="AH36" i="7" s="1"/>
  <c r="AG37" i="7"/>
  <c r="AH37" i="7" s="1"/>
  <c r="AG38" i="7"/>
  <c r="AH38" i="7" s="1"/>
  <c r="AG39" i="7"/>
  <c r="AH39" i="7" s="1"/>
  <c r="AG40" i="7"/>
  <c r="AH40" i="7" s="1"/>
  <c r="AG41" i="7"/>
  <c r="AH41" i="7" s="1"/>
  <c r="AG42" i="7"/>
  <c r="AH42" i="7" s="1"/>
  <c r="AG43" i="7"/>
  <c r="AH43" i="7" s="1"/>
  <c r="AG44" i="7"/>
  <c r="AH44" i="7" s="1"/>
  <c r="AG45" i="7"/>
  <c r="AH45" i="7" s="1"/>
  <c r="AG46" i="7"/>
  <c r="AH46" i="7" s="1"/>
  <c r="AG47" i="7"/>
  <c r="AH47" i="7" s="1"/>
  <c r="AG48" i="7"/>
  <c r="AH48" i="7" s="1"/>
  <c r="AG49" i="7"/>
  <c r="AH49" i="7" s="1"/>
  <c r="AG50" i="7"/>
  <c r="AH50" i="7" s="1"/>
  <c r="AG51" i="7"/>
  <c r="AH51" i="7" s="1"/>
  <c r="L156" i="6"/>
  <c r="M156" i="6" s="1"/>
  <c r="L157" i="6"/>
  <c r="L158" i="6"/>
  <c r="L159" i="6"/>
  <c r="L160" i="6"/>
  <c r="L161" i="6"/>
  <c r="L162" i="6"/>
  <c r="L163" i="6"/>
  <c r="L164" i="6"/>
  <c r="L165" i="6"/>
  <c r="L166" i="6"/>
  <c r="L167" i="6"/>
  <c r="L168" i="6"/>
  <c r="L109" i="6"/>
  <c r="M109" i="6" s="1"/>
  <c r="L110" i="6"/>
  <c r="L111" i="6"/>
  <c r="L112" i="6"/>
  <c r="L113" i="6"/>
  <c r="L114" i="6"/>
  <c r="L115" i="6"/>
  <c r="L116" i="6"/>
  <c r="M116" i="6" s="1"/>
  <c r="L117" i="6"/>
  <c r="L118" i="6"/>
  <c r="L119" i="6"/>
  <c r="L120" i="6"/>
  <c r="L121" i="6"/>
  <c r="L122" i="6"/>
  <c r="L123" i="6"/>
  <c r="L124" i="6"/>
  <c r="M124" i="6" s="1"/>
  <c r="L125" i="6"/>
  <c r="L126" i="6"/>
  <c r="L127" i="6"/>
  <c r="L128" i="6"/>
  <c r="L129" i="6"/>
  <c r="M129" i="6" s="1"/>
  <c r="L130" i="6"/>
  <c r="L131" i="6"/>
  <c r="L132" i="6"/>
  <c r="M132" i="6" s="1"/>
  <c r="L133" i="6"/>
  <c r="L134" i="6"/>
  <c r="L135" i="6"/>
  <c r="L136" i="6"/>
  <c r="L137" i="6"/>
  <c r="M137" i="6" s="1"/>
  <c r="L138" i="6"/>
  <c r="L139" i="6"/>
  <c r="L140" i="6"/>
  <c r="M140" i="6" s="1"/>
  <c r="L141" i="6"/>
  <c r="L142" i="6"/>
  <c r="L143" i="6"/>
  <c r="L144" i="6"/>
  <c r="L145" i="6"/>
  <c r="L146" i="6"/>
  <c r="L147" i="6"/>
  <c r="L148" i="6"/>
  <c r="M148" i="6" s="1"/>
  <c r="L149" i="6"/>
  <c r="L150" i="6"/>
  <c r="L77" i="6"/>
  <c r="M77" i="6" s="1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56" i="6"/>
  <c r="M56" i="6" s="1"/>
  <c r="L57" i="6"/>
  <c r="L58" i="6"/>
  <c r="L59" i="6"/>
  <c r="L60" i="6"/>
  <c r="M60" i="6" s="1"/>
  <c r="L61" i="6"/>
  <c r="L62" i="6"/>
  <c r="M62" i="6" s="1"/>
  <c r="L63" i="6"/>
  <c r="M63" i="6" s="1"/>
  <c r="L64" i="6"/>
  <c r="L65" i="6"/>
  <c r="L66" i="6"/>
  <c r="L67" i="6"/>
  <c r="M67" i="6" s="1"/>
  <c r="L68" i="6"/>
  <c r="M68" i="6" s="1"/>
  <c r="L69" i="6"/>
  <c r="M69" i="6" s="1"/>
  <c r="L70" i="6"/>
  <c r="L71" i="6"/>
  <c r="M71" i="6" s="1"/>
  <c r="L72" i="6"/>
  <c r="L10" i="6"/>
  <c r="M10" i="6" s="1"/>
  <c r="L11" i="6"/>
  <c r="L12" i="6"/>
  <c r="L13" i="6"/>
  <c r="L14" i="6"/>
  <c r="L15" i="6"/>
  <c r="L16" i="6"/>
  <c r="L17" i="6"/>
  <c r="M17" i="6" s="1"/>
  <c r="L18" i="6"/>
  <c r="L19" i="6"/>
  <c r="L20" i="6"/>
  <c r="L21" i="6"/>
  <c r="M21" i="6" s="1"/>
  <c r="L22" i="6"/>
  <c r="M22" i="6" s="1"/>
  <c r="L23" i="6"/>
  <c r="L24" i="6"/>
  <c r="L25" i="6"/>
  <c r="L26" i="6"/>
  <c r="L27" i="6"/>
  <c r="L28" i="6"/>
  <c r="L29" i="6"/>
  <c r="L30" i="6"/>
  <c r="L31" i="6"/>
  <c r="M31" i="6" s="1"/>
  <c r="L32" i="6"/>
  <c r="M32" i="6" s="1"/>
  <c r="L33" i="6"/>
  <c r="M33" i="6" s="1"/>
  <c r="L34" i="6"/>
  <c r="L35" i="6"/>
  <c r="L36" i="6"/>
  <c r="L37" i="6"/>
  <c r="L38" i="6"/>
  <c r="L39" i="6"/>
  <c r="L40" i="6"/>
  <c r="L41" i="6"/>
  <c r="L42" i="6"/>
  <c r="L43" i="6"/>
  <c r="L44" i="6"/>
  <c r="L45" i="6"/>
  <c r="M45" i="6" s="1"/>
  <c r="L46" i="6"/>
  <c r="M46" i="6" s="1"/>
  <c r="L47" i="6"/>
  <c r="M47" i="6" s="1"/>
  <c r="L48" i="6"/>
  <c r="L49" i="6"/>
  <c r="L50" i="6"/>
  <c r="L51" i="6"/>
  <c r="BG260" i="5"/>
  <c r="BG261" i="5"/>
  <c r="BG262" i="5"/>
  <c r="BG263" i="5"/>
  <c r="BG264" i="5"/>
  <c r="BG265" i="5"/>
  <c r="BG266" i="5"/>
  <c r="BG267" i="5"/>
  <c r="BG268" i="5"/>
  <c r="BG269" i="5"/>
  <c r="BG270" i="5"/>
  <c r="BG271" i="5"/>
  <c r="BG272" i="5"/>
  <c r="BG273" i="5"/>
  <c r="BG274" i="5"/>
  <c r="BG275" i="5"/>
  <c r="BG276" i="5"/>
  <c r="BG277" i="5"/>
  <c r="BG278" i="5"/>
  <c r="BG279" i="5"/>
  <c r="BG280" i="5"/>
  <c r="BG281" i="5"/>
  <c r="BF260" i="5"/>
  <c r="BF261" i="5"/>
  <c r="BF262" i="5"/>
  <c r="BF263" i="5"/>
  <c r="BF264" i="5"/>
  <c r="BF265" i="5"/>
  <c r="BF266" i="5"/>
  <c r="BF267" i="5"/>
  <c r="BF268" i="5"/>
  <c r="BF269" i="5"/>
  <c r="BF270" i="5"/>
  <c r="BF271" i="5"/>
  <c r="BF272" i="5"/>
  <c r="BF273" i="5"/>
  <c r="BF274" i="5"/>
  <c r="BF275" i="5"/>
  <c r="BF276" i="5"/>
  <c r="BF277" i="5"/>
  <c r="BF278" i="5"/>
  <c r="BF279" i="5"/>
  <c r="BF280" i="5"/>
  <c r="BF281" i="5"/>
  <c r="BF282" i="5"/>
  <c r="AH261" i="5"/>
  <c r="AH264" i="5"/>
  <c r="AH268" i="5"/>
  <c r="AH269" i="5"/>
  <c r="BH269" i="5" s="1"/>
  <c r="AH270" i="5"/>
  <c r="BH270" i="5" s="1"/>
  <c r="AH271" i="5"/>
  <c r="BH271" i="5" s="1"/>
  <c r="AH272" i="5"/>
  <c r="BH272" i="5" s="1"/>
  <c r="AH273" i="5"/>
  <c r="BH273" i="5" s="1"/>
  <c r="AH274" i="5"/>
  <c r="BH274" i="5" s="1"/>
  <c r="AH275" i="5"/>
  <c r="BH275" i="5" s="1"/>
  <c r="AH276" i="5"/>
  <c r="BH276" i="5" s="1"/>
  <c r="AH277" i="5"/>
  <c r="BH277" i="5" s="1"/>
  <c r="AH281" i="5"/>
  <c r="AG260" i="5"/>
  <c r="AH260" i="5" s="1"/>
  <c r="AG261" i="5"/>
  <c r="AG262" i="5"/>
  <c r="AH262" i="5" s="1"/>
  <c r="AG263" i="5"/>
  <c r="AH263" i="5" s="1"/>
  <c r="AG264" i="5"/>
  <c r="AG265" i="5"/>
  <c r="AH265" i="5" s="1"/>
  <c r="BH265" i="5" s="1"/>
  <c r="AG266" i="5"/>
  <c r="AH266" i="5" s="1"/>
  <c r="BH266" i="5" s="1"/>
  <c r="AG267" i="5"/>
  <c r="AH267" i="5" s="1"/>
  <c r="AG268" i="5"/>
  <c r="AG269" i="5"/>
  <c r="AG270" i="5"/>
  <c r="AG271" i="5"/>
  <c r="AG272" i="5"/>
  <c r="AG273" i="5"/>
  <c r="AG274" i="5"/>
  <c r="AG275" i="5"/>
  <c r="AG276" i="5"/>
  <c r="AG277" i="5"/>
  <c r="AG278" i="5"/>
  <c r="AH278" i="5" s="1"/>
  <c r="BH278" i="5" s="1"/>
  <c r="AG279" i="5"/>
  <c r="AH279" i="5" s="1"/>
  <c r="AG280" i="5"/>
  <c r="AH280" i="5" s="1"/>
  <c r="AG281" i="5"/>
  <c r="AG282" i="5"/>
  <c r="BG184" i="5"/>
  <c r="BG185" i="5"/>
  <c r="BG186" i="5"/>
  <c r="BG187" i="5"/>
  <c r="BG188" i="5"/>
  <c r="BG189" i="5"/>
  <c r="BG190" i="5"/>
  <c r="BG192" i="5"/>
  <c r="BG193" i="5"/>
  <c r="BG194" i="5"/>
  <c r="BG195" i="5"/>
  <c r="BG196" i="5"/>
  <c r="BG197" i="5"/>
  <c r="BG198" i="5"/>
  <c r="BG199" i="5"/>
  <c r="BG200" i="5"/>
  <c r="BG201" i="5"/>
  <c r="BG202" i="5"/>
  <c r="BG203" i="5"/>
  <c r="BG204" i="5"/>
  <c r="BG205" i="5"/>
  <c r="BG206" i="5"/>
  <c r="BG207" i="5"/>
  <c r="BG208" i="5"/>
  <c r="BG209" i="5"/>
  <c r="BG210" i="5"/>
  <c r="BG211" i="5"/>
  <c r="BG212" i="5"/>
  <c r="BG213" i="5"/>
  <c r="BG214" i="5"/>
  <c r="BG215" i="5"/>
  <c r="BG216" i="5"/>
  <c r="BG217" i="5"/>
  <c r="BG218" i="5"/>
  <c r="BG219" i="5"/>
  <c r="BG220" i="5"/>
  <c r="BG221" i="5"/>
  <c r="BG222" i="5"/>
  <c r="BG223" i="5"/>
  <c r="BG224" i="5"/>
  <c r="BG225" i="5"/>
  <c r="BG226" i="5"/>
  <c r="BG227" i="5"/>
  <c r="BG228" i="5"/>
  <c r="BG229" i="5"/>
  <c r="BG230" i="5"/>
  <c r="BG231" i="5"/>
  <c r="BG232" i="5"/>
  <c r="BG233" i="5"/>
  <c r="BG234" i="5"/>
  <c r="BG235" i="5"/>
  <c r="BG236" i="5"/>
  <c r="BG237" i="5"/>
  <c r="BG238" i="5"/>
  <c r="BG239" i="5"/>
  <c r="BG240" i="5"/>
  <c r="BG241" i="5"/>
  <c r="BG242" i="5"/>
  <c r="BG243" i="5"/>
  <c r="BG244" i="5"/>
  <c r="BG245" i="5"/>
  <c r="BG246" i="5"/>
  <c r="BG247" i="5"/>
  <c r="BG248" i="5"/>
  <c r="BG249" i="5"/>
  <c r="BG250" i="5"/>
  <c r="BF180" i="5"/>
  <c r="BG180" i="5" s="1"/>
  <c r="BF181" i="5"/>
  <c r="BG181" i="5" s="1"/>
  <c r="BF182" i="5"/>
  <c r="BG182" i="5" s="1"/>
  <c r="BF183" i="5"/>
  <c r="BG183" i="5" s="1"/>
  <c r="BF184" i="5"/>
  <c r="BF185" i="5"/>
  <c r="BF186" i="5"/>
  <c r="BF187" i="5"/>
  <c r="BF188" i="5"/>
  <c r="BF189" i="5"/>
  <c r="BF190" i="5"/>
  <c r="BF191" i="5"/>
  <c r="BG191" i="5" s="1"/>
  <c r="BF192" i="5"/>
  <c r="BF193" i="5"/>
  <c r="BF194" i="5"/>
  <c r="BF195" i="5"/>
  <c r="BF196" i="5"/>
  <c r="BF197" i="5"/>
  <c r="BF198" i="5"/>
  <c r="BF199" i="5"/>
  <c r="BF200" i="5"/>
  <c r="BF201" i="5"/>
  <c r="BF202" i="5"/>
  <c r="BF203" i="5"/>
  <c r="BF204" i="5"/>
  <c r="BF205" i="5"/>
  <c r="BF206" i="5"/>
  <c r="BF207" i="5"/>
  <c r="BF208" i="5"/>
  <c r="BF209" i="5"/>
  <c r="BF210" i="5"/>
  <c r="BF211" i="5"/>
  <c r="BF212" i="5"/>
  <c r="BF213" i="5"/>
  <c r="BF214" i="5"/>
  <c r="BF215" i="5"/>
  <c r="BF216" i="5"/>
  <c r="BF217" i="5"/>
  <c r="BF218" i="5"/>
  <c r="BF219" i="5"/>
  <c r="BF220" i="5"/>
  <c r="BF221" i="5"/>
  <c r="BF222" i="5"/>
  <c r="BF223" i="5"/>
  <c r="BF224" i="5"/>
  <c r="BF225" i="5"/>
  <c r="BF226" i="5"/>
  <c r="BF227" i="5"/>
  <c r="BF228" i="5"/>
  <c r="BF229" i="5"/>
  <c r="BF230" i="5"/>
  <c r="BF231" i="5"/>
  <c r="BF232" i="5"/>
  <c r="BF233" i="5"/>
  <c r="BF234" i="5"/>
  <c r="BF235" i="5"/>
  <c r="BF236" i="5"/>
  <c r="BF237" i="5"/>
  <c r="BF238" i="5"/>
  <c r="BF239" i="5"/>
  <c r="BF240" i="5"/>
  <c r="BF241" i="5"/>
  <c r="BF242" i="5"/>
  <c r="BF243" i="5"/>
  <c r="BF244" i="5"/>
  <c r="BF245" i="5"/>
  <c r="BF246" i="5"/>
  <c r="BF247" i="5"/>
  <c r="BF248" i="5"/>
  <c r="BF249" i="5"/>
  <c r="BF250" i="5"/>
  <c r="BF251" i="5"/>
  <c r="BG251" i="5" s="1"/>
  <c r="BF252" i="5"/>
  <c r="BF253" i="5"/>
  <c r="BF254" i="5"/>
  <c r="BF255" i="5"/>
  <c r="AH183" i="5"/>
  <c r="AH184" i="5"/>
  <c r="AH185" i="5"/>
  <c r="AH186" i="5"/>
  <c r="AH187" i="5"/>
  <c r="AH188" i="5"/>
  <c r="AH189" i="5"/>
  <c r="AH190" i="5"/>
  <c r="AH191" i="5"/>
  <c r="AH197" i="5"/>
  <c r="BH197" i="5" s="1"/>
  <c r="AH198" i="5"/>
  <c r="BH198" i="5" s="1"/>
  <c r="AH199" i="5"/>
  <c r="BH199" i="5" s="1"/>
  <c r="AH200" i="5"/>
  <c r="BH200" i="5" s="1"/>
  <c r="AH201" i="5"/>
  <c r="BH201" i="5" s="1"/>
  <c r="AH202" i="5"/>
  <c r="BH202" i="5" s="1"/>
  <c r="AH203" i="5"/>
  <c r="BH203" i="5" s="1"/>
  <c r="AH204" i="5"/>
  <c r="BH204" i="5" s="1"/>
  <c r="AH205" i="5"/>
  <c r="BH205" i="5" s="1"/>
  <c r="AH206" i="5"/>
  <c r="BH206" i="5" s="1"/>
  <c r="AH207" i="5"/>
  <c r="BH207" i="5" s="1"/>
  <c r="AH208" i="5"/>
  <c r="BH208" i="5" s="1"/>
  <c r="AH209" i="5"/>
  <c r="BH209" i="5" s="1"/>
  <c r="AH210" i="5"/>
  <c r="BH210" i="5" s="1"/>
  <c r="AH211" i="5"/>
  <c r="BH211" i="5" s="1"/>
  <c r="AH212" i="5"/>
  <c r="BH212" i="5" s="1"/>
  <c r="AH213" i="5"/>
  <c r="BH213" i="5" s="1"/>
  <c r="AH214" i="5"/>
  <c r="BH214" i="5" s="1"/>
  <c r="AH215" i="5"/>
  <c r="BH215" i="5" s="1"/>
  <c r="AH216" i="5"/>
  <c r="BH216" i="5" s="1"/>
  <c r="AH217" i="5"/>
  <c r="BH217" i="5" s="1"/>
  <c r="AH218" i="5"/>
  <c r="BH218" i="5" s="1"/>
  <c r="AH219" i="5"/>
  <c r="BH219" i="5" s="1"/>
  <c r="AH220" i="5"/>
  <c r="BH220" i="5" s="1"/>
  <c r="AH221" i="5"/>
  <c r="BH221" i="5" s="1"/>
  <c r="AH222" i="5"/>
  <c r="BH222" i="5" s="1"/>
  <c r="AH223" i="5"/>
  <c r="BH223" i="5" s="1"/>
  <c r="AH224" i="5"/>
  <c r="BH224" i="5" s="1"/>
  <c r="AH225" i="5"/>
  <c r="BH225" i="5" s="1"/>
  <c r="AH226" i="5"/>
  <c r="BH226" i="5" s="1"/>
  <c r="AH227" i="5"/>
  <c r="BH227" i="5" s="1"/>
  <c r="AH228" i="5"/>
  <c r="BH228" i="5" s="1"/>
  <c r="AH229" i="5"/>
  <c r="BH229" i="5" s="1"/>
  <c r="AH230" i="5"/>
  <c r="BH230" i="5" s="1"/>
  <c r="AH231" i="5"/>
  <c r="BH231" i="5" s="1"/>
  <c r="AH232" i="5"/>
  <c r="BH232" i="5" s="1"/>
  <c r="AH233" i="5"/>
  <c r="BH233" i="5" s="1"/>
  <c r="AH234" i="5"/>
  <c r="BH234" i="5" s="1"/>
  <c r="AH235" i="5"/>
  <c r="BH235" i="5" s="1"/>
  <c r="AH236" i="5"/>
  <c r="BH236" i="5" s="1"/>
  <c r="AH237" i="5"/>
  <c r="AH238" i="5"/>
  <c r="BH238" i="5" s="1"/>
  <c r="AH239" i="5"/>
  <c r="BH239" i="5" s="1"/>
  <c r="AH240" i="5"/>
  <c r="BH240" i="5" s="1"/>
  <c r="AH241" i="5"/>
  <c r="BH241" i="5" s="1"/>
  <c r="AH242" i="5"/>
  <c r="BH242" i="5" s="1"/>
  <c r="AH243" i="5"/>
  <c r="BH243" i="5" s="1"/>
  <c r="AH244" i="5"/>
  <c r="BH244" i="5" s="1"/>
  <c r="AH245" i="5"/>
  <c r="BH245" i="5" s="1"/>
  <c r="AH246" i="5"/>
  <c r="BH246" i="5" s="1"/>
  <c r="AH248" i="5"/>
  <c r="AH249" i="5"/>
  <c r="AH250" i="5"/>
  <c r="AH251" i="5"/>
  <c r="AG180" i="5"/>
  <c r="AH180" i="5" s="1"/>
  <c r="AG181" i="5"/>
  <c r="AH181" i="5" s="1"/>
  <c r="AG182" i="5"/>
  <c r="AH182" i="5" s="1"/>
  <c r="AG183" i="5"/>
  <c r="AG184" i="5"/>
  <c r="AG185" i="5"/>
  <c r="AG186" i="5"/>
  <c r="AG187" i="5"/>
  <c r="AG188" i="5"/>
  <c r="AG189" i="5"/>
  <c r="AG190" i="5"/>
  <c r="AG191" i="5"/>
  <c r="AG192" i="5"/>
  <c r="AH192" i="5" s="1"/>
  <c r="BH192" i="5" s="1"/>
  <c r="AG193" i="5"/>
  <c r="AH193" i="5" s="1"/>
  <c r="AG194" i="5"/>
  <c r="AH194" i="5" s="1"/>
  <c r="AG195" i="5"/>
  <c r="AH195" i="5" s="1"/>
  <c r="AG196" i="5"/>
  <c r="AH196" i="5" s="1"/>
  <c r="AG197" i="5"/>
  <c r="AG198" i="5"/>
  <c r="AG199" i="5"/>
  <c r="AG200" i="5"/>
  <c r="AG201" i="5"/>
  <c r="AG202" i="5"/>
  <c r="AG203" i="5"/>
  <c r="AG204" i="5"/>
  <c r="AG205" i="5"/>
  <c r="AG206" i="5"/>
  <c r="AG207" i="5"/>
  <c r="AG208" i="5"/>
  <c r="AG209" i="5"/>
  <c r="AG210" i="5"/>
  <c r="AG211" i="5"/>
  <c r="AG212" i="5"/>
  <c r="AG213" i="5"/>
  <c r="AG214" i="5"/>
  <c r="AG215" i="5"/>
  <c r="AG216" i="5"/>
  <c r="AG217" i="5"/>
  <c r="AG218" i="5"/>
  <c r="AG219" i="5"/>
  <c r="AG220" i="5"/>
  <c r="AG221" i="5"/>
  <c r="AG222" i="5"/>
  <c r="AG223" i="5"/>
  <c r="AG224" i="5"/>
  <c r="AG225" i="5"/>
  <c r="AG226" i="5"/>
  <c r="AG227" i="5"/>
  <c r="AG228" i="5"/>
  <c r="AG229" i="5"/>
  <c r="AG230" i="5"/>
  <c r="AG231" i="5"/>
  <c r="AG232" i="5"/>
  <c r="AG233" i="5"/>
  <c r="AG234" i="5"/>
  <c r="AG235" i="5"/>
  <c r="AG236" i="5"/>
  <c r="AG237" i="5"/>
  <c r="AG238" i="5"/>
  <c r="AG239" i="5"/>
  <c r="AG240" i="5"/>
  <c r="AG241" i="5"/>
  <c r="AG242" i="5"/>
  <c r="AG243" i="5"/>
  <c r="AG244" i="5"/>
  <c r="AG245" i="5"/>
  <c r="AG246" i="5"/>
  <c r="AG247" i="5"/>
  <c r="AH247" i="5" s="1"/>
  <c r="AG248" i="5"/>
  <c r="AG249" i="5"/>
  <c r="AG250" i="5"/>
  <c r="AG251" i="5"/>
  <c r="AG252" i="5"/>
  <c r="AG253" i="5"/>
  <c r="AG254" i="5"/>
  <c r="AG255" i="5"/>
  <c r="BG129" i="5"/>
  <c r="BG130" i="5"/>
  <c r="BG131" i="5"/>
  <c r="BG134" i="5"/>
  <c r="BG135" i="5"/>
  <c r="BG136" i="5"/>
  <c r="BG137" i="5"/>
  <c r="BG138" i="5"/>
  <c r="BG139" i="5"/>
  <c r="BG140" i="5"/>
  <c r="BG142" i="5"/>
  <c r="BG143" i="5"/>
  <c r="BG144" i="5"/>
  <c r="BG145" i="5"/>
  <c r="BG150" i="5"/>
  <c r="BG151" i="5"/>
  <c r="BG152" i="5"/>
  <c r="BG153" i="5"/>
  <c r="BG154" i="5"/>
  <c r="BG155" i="5"/>
  <c r="BG156" i="5"/>
  <c r="BG157" i="5"/>
  <c r="BG158" i="5"/>
  <c r="BG159" i="5"/>
  <c r="BG160" i="5"/>
  <c r="BG161" i="5"/>
  <c r="BG162" i="5"/>
  <c r="BG163" i="5"/>
  <c r="BG164" i="5"/>
  <c r="BG165" i="5"/>
  <c r="BG166" i="5"/>
  <c r="BG167" i="5"/>
  <c r="BG168" i="5"/>
  <c r="BG169" i="5"/>
  <c r="BG170" i="5"/>
  <c r="BF129" i="5"/>
  <c r="BF130" i="5"/>
  <c r="BF131" i="5"/>
  <c r="BF132" i="5"/>
  <c r="BG132" i="5" s="1"/>
  <c r="BF133" i="5"/>
  <c r="BG133" i="5" s="1"/>
  <c r="BF134" i="5"/>
  <c r="BF135" i="5"/>
  <c r="BF136" i="5"/>
  <c r="BF137" i="5"/>
  <c r="BF138" i="5"/>
  <c r="BF139" i="5"/>
  <c r="BF140" i="5"/>
  <c r="BF141" i="5"/>
  <c r="BG141" i="5" s="1"/>
  <c r="BF142" i="5"/>
  <c r="BF143" i="5"/>
  <c r="BF144" i="5"/>
  <c r="BF145" i="5"/>
  <c r="BF146" i="5"/>
  <c r="BG146" i="5" s="1"/>
  <c r="BF147" i="5"/>
  <c r="BG147" i="5" s="1"/>
  <c r="BF148" i="5"/>
  <c r="BG148" i="5" s="1"/>
  <c r="BF149" i="5"/>
  <c r="BG149" i="5" s="1"/>
  <c r="BF150" i="5"/>
  <c r="BF151" i="5"/>
  <c r="BF152" i="5"/>
  <c r="BF153" i="5"/>
  <c r="BF154" i="5"/>
  <c r="BF155" i="5"/>
  <c r="BF156" i="5"/>
  <c r="BF157" i="5"/>
  <c r="BF158" i="5"/>
  <c r="BF159" i="5"/>
  <c r="BF160" i="5"/>
  <c r="BF161" i="5"/>
  <c r="BF162" i="5"/>
  <c r="BF163" i="5"/>
  <c r="BF164" i="5"/>
  <c r="BF165" i="5"/>
  <c r="BF166" i="5"/>
  <c r="BF167" i="5"/>
  <c r="BF168" i="5"/>
  <c r="BF169" i="5"/>
  <c r="BF170" i="5"/>
  <c r="BF171" i="5"/>
  <c r="BF172" i="5"/>
  <c r="BF173" i="5"/>
  <c r="BF174" i="5"/>
  <c r="BF175" i="5"/>
  <c r="AH130" i="5"/>
  <c r="AH131" i="5"/>
  <c r="AH132" i="5"/>
  <c r="AH136" i="5"/>
  <c r="AH137" i="5"/>
  <c r="AH138" i="5"/>
  <c r="AH139" i="5"/>
  <c r="AH140" i="5"/>
  <c r="AH141" i="5"/>
  <c r="AH144" i="5"/>
  <c r="BH144" i="5" s="1"/>
  <c r="AH145" i="5"/>
  <c r="BH145" i="5" s="1"/>
  <c r="AH146" i="5"/>
  <c r="AH149" i="5"/>
  <c r="AH152" i="5"/>
  <c r="AH153" i="5"/>
  <c r="AH154" i="5"/>
  <c r="AH155" i="5"/>
  <c r="AH156" i="5"/>
  <c r="AH157" i="5"/>
  <c r="AH158" i="5"/>
  <c r="AH159" i="5"/>
  <c r="AH165" i="5"/>
  <c r="AH166" i="5"/>
  <c r="AH167" i="5"/>
  <c r="AH168" i="5"/>
  <c r="AH169" i="5"/>
  <c r="AH170" i="5"/>
  <c r="AH171" i="5"/>
  <c r="AG129" i="5"/>
  <c r="AH129" i="5" s="1"/>
  <c r="AG130" i="5"/>
  <c r="AG131" i="5"/>
  <c r="AG132" i="5"/>
  <c r="AG133" i="5"/>
  <c r="AH133" i="5" s="1"/>
  <c r="AG134" i="5"/>
  <c r="AH134" i="5" s="1"/>
  <c r="AG135" i="5"/>
  <c r="AH135" i="5" s="1"/>
  <c r="AG136" i="5"/>
  <c r="AG137" i="5"/>
  <c r="AG138" i="5"/>
  <c r="AG139" i="5"/>
  <c r="AG140" i="5"/>
  <c r="AG141" i="5"/>
  <c r="AG142" i="5"/>
  <c r="AH142" i="5" s="1"/>
  <c r="BH142" i="5" s="1"/>
  <c r="AG143" i="5"/>
  <c r="AH143" i="5" s="1"/>
  <c r="AG144" i="5"/>
  <c r="AG145" i="5"/>
  <c r="AG146" i="5"/>
  <c r="AG147" i="5"/>
  <c r="AH147" i="5" s="1"/>
  <c r="AG148" i="5"/>
  <c r="AH148" i="5" s="1"/>
  <c r="AG149" i="5"/>
  <c r="AG150" i="5"/>
  <c r="AH150" i="5" s="1"/>
  <c r="AG151" i="5"/>
  <c r="AH151" i="5" s="1"/>
  <c r="AG152" i="5"/>
  <c r="AG153" i="5"/>
  <c r="AG154" i="5"/>
  <c r="AG155" i="5"/>
  <c r="AG156" i="5"/>
  <c r="AG157" i="5"/>
  <c r="AG158" i="5"/>
  <c r="AG159" i="5"/>
  <c r="AG160" i="5"/>
  <c r="AH160" i="5" s="1"/>
  <c r="AG161" i="5"/>
  <c r="AH161" i="5" s="1"/>
  <c r="AG162" i="5"/>
  <c r="AH162" i="5" s="1"/>
  <c r="BH162" i="5" s="1"/>
  <c r="AG163" i="5"/>
  <c r="AH163" i="5" s="1"/>
  <c r="AG164" i="5"/>
  <c r="AH164" i="5" s="1"/>
  <c r="AG165" i="5"/>
  <c r="AG166" i="5"/>
  <c r="AG167" i="5"/>
  <c r="AG168" i="5"/>
  <c r="AG169" i="5"/>
  <c r="AG170" i="5"/>
  <c r="AG171" i="5"/>
  <c r="AG172" i="5"/>
  <c r="AG173" i="5"/>
  <c r="AG174" i="5"/>
  <c r="AG175" i="5"/>
  <c r="BG101" i="5"/>
  <c r="BG102" i="5"/>
  <c r="BG103" i="5"/>
  <c r="BG104" i="5"/>
  <c r="BG105" i="5"/>
  <c r="BG106" i="5"/>
  <c r="BG107" i="5"/>
  <c r="BG108" i="5"/>
  <c r="BG109" i="5"/>
  <c r="BG110" i="5"/>
  <c r="BG111" i="5"/>
  <c r="BG112" i="5"/>
  <c r="BG114" i="5"/>
  <c r="BF98" i="5"/>
  <c r="BG98" i="5" s="1"/>
  <c r="BF99" i="5"/>
  <c r="BG99" i="5" s="1"/>
  <c r="BF100" i="5"/>
  <c r="BG100" i="5" s="1"/>
  <c r="BF101" i="5"/>
  <c r="BF102" i="5"/>
  <c r="BF103" i="5"/>
  <c r="BF104" i="5"/>
  <c r="BF105" i="5"/>
  <c r="BF106" i="5"/>
  <c r="BF107" i="5"/>
  <c r="BF108" i="5"/>
  <c r="BF109" i="5"/>
  <c r="BF110" i="5"/>
  <c r="BF111" i="5"/>
  <c r="BF112" i="5"/>
  <c r="BF113" i="5"/>
  <c r="BF114" i="5"/>
  <c r="BF115" i="5"/>
  <c r="BF116" i="5"/>
  <c r="BF117" i="5"/>
  <c r="BG117" i="5" s="1"/>
  <c r="BF118" i="5"/>
  <c r="BG118" i="5" s="1"/>
  <c r="BF119" i="5"/>
  <c r="BG119" i="5" s="1"/>
  <c r="BF120" i="5"/>
  <c r="BF121" i="5"/>
  <c r="BG121" i="5" s="1"/>
  <c r="BF122" i="5"/>
  <c r="BF123" i="5"/>
  <c r="BF124" i="5"/>
  <c r="AH99" i="5"/>
  <c r="AH100" i="5"/>
  <c r="AH107" i="5"/>
  <c r="AH108" i="5"/>
  <c r="AH109" i="5"/>
  <c r="AH110" i="5"/>
  <c r="AH111" i="5"/>
  <c r="AH112" i="5"/>
  <c r="AH113" i="5"/>
  <c r="AH114" i="5"/>
  <c r="AH119" i="5"/>
  <c r="AH123" i="5"/>
  <c r="BH123" i="5" s="1"/>
  <c r="AG98" i="5"/>
  <c r="AH98" i="5" s="1"/>
  <c r="AG99" i="5"/>
  <c r="AG100" i="5"/>
  <c r="AG101" i="5"/>
  <c r="AH101" i="5" s="1"/>
  <c r="AG102" i="5"/>
  <c r="AH102" i="5" s="1"/>
  <c r="AG103" i="5"/>
  <c r="AH103" i="5" s="1"/>
  <c r="AG104" i="5"/>
  <c r="AH104" i="5" s="1"/>
  <c r="AG105" i="5"/>
  <c r="AH105" i="5" s="1"/>
  <c r="AG106" i="5"/>
  <c r="AH106" i="5" s="1"/>
  <c r="AG107" i="5"/>
  <c r="AG108" i="5"/>
  <c r="AG109" i="5"/>
  <c r="AG110" i="5"/>
  <c r="AG111" i="5"/>
  <c r="AG112" i="5"/>
  <c r="AG113" i="5"/>
  <c r="AG114" i="5"/>
  <c r="AG115" i="5"/>
  <c r="AH115" i="5" s="1"/>
  <c r="BH115" i="5" s="1"/>
  <c r="AG116" i="5"/>
  <c r="AH116" i="5" s="1"/>
  <c r="BH116" i="5" s="1"/>
  <c r="AG117" i="5"/>
  <c r="AH117" i="5" s="1"/>
  <c r="AG118" i="5"/>
  <c r="AH118" i="5" s="1"/>
  <c r="AG119" i="5"/>
  <c r="AG120" i="5"/>
  <c r="AH120" i="5" s="1"/>
  <c r="AG121" i="5"/>
  <c r="AH121" i="5" s="1"/>
  <c r="AG122" i="5"/>
  <c r="AH122" i="5" s="1"/>
  <c r="AG123" i="5"/>
  <c r="AG124" i="5"/>
  <c r="BG14" i="5"/>
  <c r="BG15" i="5"/>
  <c r="BG16" i="5"/>
  <c r="BG17" i="5"/>
  <c r="BG18" i="5"/>
  <c r="BG19" i="5"/>
  <c r="BG20" i="5"/>
  <c r="BG21" i="5"/>
  <c r="BG22" i="5"/>
  <c r="BG23" i="5"/>
  <c r="BG25" i="5"/>
  <c r="BG26" i="5"/>
  <c r="BG27" i="5"/>
  <c r="BG28" i="5"/>
  <c r="BG29" i="5"/>
  <c r="BG30" i="5"/>
  <c r="BG31" i="5"/>
  <c r="BG32" i="5"/>
  <c r="BG33" i="5"/>
  <c r="BG34" i="5"/>
  <c r="BG35" i="5"/>
  <c r="BG36" i="5"/>
  <c r="BG37" i="5"/>
  <c r="BG38" i="5"/>
  <c r="BG39" i="5"/>
  <c r="BG40" i="5"/>
  <c r="BG41" i="5"/>
  <c r="BG42" i="5"/>
  <c r="BG43" i="5"/>
  <c r="BG45" i="5"/>
  <c r="BG46" i="5"/>
  <c r="BG47" i="5"/>
  <c r="BG54" i="5"/>
  <c r="BG55" i="5"/>
  <c r="BG58" i="5"/>
  <c r="BG59" i="5"/>
  <c r="BG60" i="5"/>
  <c r="BG61" i="5"/>
  <c r="BG62" i="5"/>
  <c r="BG63" i="5"/>
  <c r="BG64" i="5"/>
  <c r="BG65" i="5"/>
  <c r="BG66" i="5"/>
  <c r="BG67" i="5"/>
  <c r="BG69" i="5"/>
  <c r="BG70" i="5"/>
  <c r="BG71" i="5"/>
  <c r="BG72" i="5"/>
  <c r="BG73" i="5"/>
  <c r="BG74" i="5"/>
  <c r="BG81" i="5"/>
  <c r="BG82" i="5"/>
  <c r="BG84" i="5"/>
  <c r="BG85" i="5"/>
  <c r="BG87" i="5"/>
  <c r="BF10" i="5"/>
  <c r="BG10" i="5" s="1"/>
  <c r="BF11" i="5"/>
  <c r="BG11" i="5" s="1"/>
  <c r="BF12" i="5"/>
  <c r="BG12" i="5" s="1"/>
  <c r="BF13" i="5"/>
  <c r="BG13" i="5" s="1"/>
  <c r="BF14" i="5"/>
  <c r="BF15" i="5"/>
  <c r="BF16" i="5"/>
  <c r="BF17" i="5"/>
  <c r="BF18" i="5"/>
  <c r="BF19" i="5"/>
  <c r="BF20" i="5"/>
  <c r="BF21" i="5"/>
  <c r="BF22" i="5"/>
  <c r="BF23" i="5"/>
  <c r="BF24" i="5"/>
  <c r="BG24" i="5" s="1"/>
  <c r="BF25" i="5"/>
  <c r="BF26" i="5"/>
  <c r="BF27" i="5"/>
  <c r="BF28" i="5"/>
  <c r="BF29" i="5"/>
  <c r="BF30" i="5"/>
  <c r="BF31" i="5"/>
  <c r="BF32" i="5"/>
  <c r="BF33" i="5"/>
  <c r="BF34" i="5"/>
  <c r="BF35" i="5"/>
  <c r="BF36" i="5"/>
  <c r="BF37" i="5"/>
  <c r="BF38" i="5"/>
  <c r="BF39" i="5"/>
  <c r="BF40" i="5"/>
  <c r="BF41" i="5"/>
  <c r="BF42" i="5"/>
  <c r="BF43" i="5"/>
  <c r="BF44" i="5"/>
  <c r="BG44" i="5" s="1"/>
  <c r="BF45" i="5"/>
  <c r="BF46" i="5"/>
  <c r="BF47" i="5"/>
  <c r="BF48" i="5"/>
  <c r="BF49" i="5"/>
  <c r="BG49" i="5" s="1"/>
  <c r="BF50" i="5"/>
  <c r="BG50" i="5" s="1"/>
  <c r="BF51" i="5"/>
  <c r="BG51" i="5" s="1"/>
  <c r="BF52" i="5"/>
  <c r="BG52" i="5" s="1"/>
  <c r="BF53" i="5"/>
  <c r="BG53" i="5" s="1"/>
  <c r="BF54" i="5"/>
  <c r="BF55" i="5"/>
  <c r="BF56" i="5"/>
  <c r="BG56" i="5" s="1"/>
  <c r="BF57" i="5"/>
  <c r="BF58" i="5"/>
  <c r="BF59" i="5"/>
  <c r="BF60" i="5"/>
  <c r="BF61" i="5"/>
  <c r="BF62" i="5"/>
  <c r="BF63" i="5"/>
  <c r="BF64" i="5"/>
  <c r="BF65" i="5"/>
  <c r="BF66" i="5"/>
  <c r="BF67" i="5"/>
  <c r="BF68" i="5"/>
  <c r="BF69" i="5"/>
  <c r="BF70" i="5"/>
  <c r="BF71" i="5"/>
  <c r="BF72" i="5"/>
  <c r="BF73" i="5"/>
  <c r="BF74" i="5"/>
  <c r="BF75" i="5"/>
  <c r="BF76" i="5"/>
  <c r="BG76" i="5" s="1"/>
  <c r="BF77" i="5"/>
  <c r="BG77" i="5" s="1"/>
  <c r="BF78" i="5"/>
  <c r="BG78" i="5" s="1"/>
  <c r="BF79" i="5"/>
  <c r="BG79" i="5" s="1"/>
  <c r="BF80" i="5"/>
  <c r="BF81" i="5"/>
  <c r="BF82" i="5"/>
  <c r="BF83" i="5"/>
  <c r="BG83" i="5" s="1"/>
  <c r="BF84" i="5"/>
  <c r="BF85" i="5"/>
  <c r="BF86" i="5"/>
  <c r="BF87" i="5"/>
  <c r="BF88" i="5"/>
  <c r="BF89" i="5"/>
  <c r="BF90" i="5"/>
  <c r="BF91" i="5"/>
  <c r="BF92" i="5"/>
  <c r="BF93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3" i="5"/>
  <c r="BH33" i="5" s="1"/>
  <c r="AH40" i="5"/>
  <c r="BH40" i="5" s="1"/>
  <c r="AH41" i="5"/>
  <c r="BH41" i="5" s="1"/>
  <c r="AH42" i="5"/>
  <c r="BH42" i="5" s="1"/>
  <c r="AH43" i="5"/>
  <c r="BH43" i="5" s="1"/>
  <c r="AH44" i="5"/>
  <c r="AH50" i="5"/>
  <c r="AH51" i="5"/>
  <c r="AH56" i="5"/>
  <c r="AH63" i="5"/>
  <c r="BH63" i="5" s="1"/>
  <c r="AH64" i="5"/>
  <c r="BH64" i="5" s="1"/>
  <c r="AH65" i="5"/>
  <c r="BH65" i="5" s="1"/>
  <c r="AH66" i="5"/>
  <c r="BH66" i="5" s="1"/>
  <c r="AH67" i="5"/>
  <c r="BH67" i="5" s="1"/>
  <c r="AH68" i="5"/>
  <c r="BH68" i="5" s="1"/>
  <c r="AH69" i="5"/>
  <c r="AH76" i="5"/>
  <c r="AH82" i="5"/>
  <c r="AH83" i="5"/>
  <c r="AG10" i="5"/>
  <c r="AH10" i="5" s="1"/>
  <c r="AG11" i="5"/>
  <c r="AH11" i="5" s="1"/>
  <c r="AG12" i="5"/>
  <c r="AH12" i="5" s="1"/>
  <c r="AG13" i="5"/>
  <c r="AH13" i="5" s="1"/>
  <c r="AG14" i="5"/>
  <c r="AH14" i="5" s="1"/>
  <c r="AG15" i="5"/>
  <c r="AH15" i="5" s="1"/>
  <c r="AG16" i="5"/>
  <c r="AH16" i="5" s="1"/>
  <c r="AG17" i="5"/>
  <c r="AH17" i="5" s="1"/>
  <c r="AG18" i="5"/>
  <c r="AH18" i="5" s="1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H32" i="5" s="1"/>
  <c r="AG33" i="5"/>
  <c r="AG34" i="5"/>
  <c r="AH34" i="5" s="1"/>
  <c r="BH34" i="5" s="1"/>
  <c r="AG35" i="5"/>
  <c r="AH35" i="5" s="1"/>
  <c r="BH35" i="5" s="1"/>
  <c r="AG36" i="5"/>
  <c r="AH36" i="5" s="1"/>
  <c r="AG37" i="5"/>
  <c r="AH37" i="5" s="1"/>
  <c r="AG38" i="5"/>
  <c r="AH38" i="5" s="1"/>
  <c r="AG39" i="5"/>
  <c r="AH39" i="5" s="1"/>
  <c r="AG40" i="5"/>
  <c r="AG41" i="5"/>
  <c r="AG42" i="5"/>
  <c r="AG43" i="5"/>
  <c r="AG44" i="5"/>
  <c r="AG45" i="5"/>
  <c r="AH45" i="5" s="1"/>
  <c r="AG46" i="5"/>
  <c r="AH46" i="5" s="1"/>
  <c r="BH46" i="5" s="1"/>
  <c r="AG47" i="5"/>
  <c r="AH47" i="5" s="1"/>
  <c r="AG48" i="5"/>
  <c r="AH48" i="5" s="1"/>
  <c r="BH48" i="5" s="1"/>
  <c r="AG49" i="5"/>
  <c r="AH49" i="5" s="1"/>
  <c r="AG50" i="5"/>
  <c r="AG51" i="5"/>
  <c r="AG52" i="5"/>
  <c r="AH52" i="5" s="1"/>
  <c r="AG53" i="5"/>
  <c r="AH53" i="5" s="1"/>
  <c r="AG54" i="5"/>
  <c r="AH54" i="5" s="1"/>
  <c r="AG55" i="5"/>
  <c r="AH55" i="5" s="1"/>
  <c r="AG56" i="5"/>
  <c r="AG57" i="5"/>
  <c r="AH57" i="5" s="1"/>
  <c r="AG58" i="5"/>
  <c r="AH58" i="5" s="1"/>
  <c r="BH58" i="5" s="1"/>
  <c r="AG59" i="5"/>
  <c r="AH59" i="5" s="1"/>
  <c r="BH59" i="5" s="1"/>
  <c r="AG60" i="5"/>
  <c r="AH60" i="5" s="1"/>
  <c r="BH60" i="5" s="1"/>
  <c r="AG61" i="5"/>
  <c r="AH61" i="5" s="1"/>
  <c r="BH61" i="5" s="1"/>
  <c r="AG62" i="5"/>
  <c r="AH62" i="5" s="1"/>
  <c r="AG63" i="5"/>
  <c r="AG64" i="5"/>
  <c r="AG65" i="5"/>
  <c r="AG66" i="5"/>
  <c r="AG67" i="5"/>
  <c r="AG68" i="5"/>
  <c r="AG69" i="5"/>
  <c r="AG70" i="5"/>
  <c r="AH70" i="5" s="1"/>
  <c r="AG71" i="5"/>
  <c r="AH71" i="5" s="1"/>
  <c r="BH71" i="5" s="1"/>
  <c r="AG72" i="5"/>
  <c r="AH72" i="5" s="1"/>
  <c r="AG73" i="5"/>
  <c r="AH73" i="5" s="1"/>
  <c r="AG74" i="5"/>
  <c r="AH74" i="5" s="1"/>
  <c r="BH74" i="5" s="1"/>
  <c r="AG75" i="5"/>
  <c r="AH75" i="5" s="1"/>
  <c r="AG76" i="5"/>
  <c r="AG77" i="5"/>
  <c r="AH77" i="5" s="1"/>
  <c r="AG78" i="5"/>
  <c r="AH78" i="5" s="1"/>
  <c r="AG79" i="5"/>
  <c r="AH79" i="5" s="1"/>
  <c r="AG80" i="5"/>
  <c r="AH80" i="5" s="1"/>
  <c r="AG81" i="5"/>
  <c r="AH81" i="5" s="1"/>
  <c r="AG82" i="5"/>
  <c r="AG83" i="5"/>
  <c r="AG84" i="5"/>
  <c r="AH84" i="5" s="1"/>
  <c r="BH84" i="5" s="1"/>
  <c r="AG85" i="5"/>
  <c r="AH85" i="5" s="1"/>
  <c r="BH85" i="5" s="1"/>
  <c r="AG86" i="5"/>
  <c r="AH86" i="5" s="1"/>
  <c r="AG87" i="5"/>
  <c r="AH87" i="5" s="1"/>
  <c r="AG88" i="5"/>
  <c r="AG89" i="5"/>
  <c r="AG90" i="5"/>
  <c r="AG91" i="5"/>
  <c r="AG92" i="5"/>
  <c r="AG93" i="5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L180" i="4"/>
  <c r="P180" i="4" s="1"/>
  <c r="L181" i="4"/>
  <c r="P181" i="4" s="1"/>
  <c r="L182" i="4"/>
  <c r="P182" i="4" s="1"/>
  <c r="L183" i="4"/>
  <c r="P183" i="4" s="1"/>
  <c r="L184" i="4"/>
  <c r="P184" i="4" s="1"/>
  <c r="L185" i="4"/>
  <c r="P185" i="4" s="1"/>
  <c r="L186" i="4"/>
  <c r="P186" i="4" s="1"/>
  <c r="L187" i="4"/>
  <c r="P187" i="4" s="1"/>
  <c r="L188" i="4"/>
  <c r="P188" i="4" s="1"/>
  <c r="L189" i="4"/>
  <c r="P189" i="4" s="1"/>
  <c r="L190" i="4"/>
  <c r="P190" i="4" s="1"/>
  <c r="L191" i="4"/>
  <c r="P191" i="4" s="1"/>
  <c r="L192" i="4"/>
  <c r="P192" i="4" s="1"/>
  <c r="L193" i="4"/>
  <c r="P193" i="4" s="1"/>
  <c r="L194" i="4"/>
  <c r="P194" i="4" s="1"/>
  <c r="L195" i="4"/>
  <c r="P195" i="4" s="1"/>
  <c r="L196" i="4"/>
  <c r="P196" i="4" s="1"/>
  <c r="L197" i="4"/>
  <c r="P197" i="4" s="1"/>
  <c r="L198" i="4"/>
  <c r="P198" i="4" s="1"/>
  <c r="L199" i="4"/>
  <c r="P199" i="4" s="1"/>
  <c r="L200" i="4"/>
  <c r="P200" i="4" s="1"/>
  <c r="L201" i="4"/>
  <c r="P201" i="4" s="1"/>
  <c r="L202" i="4"/>
  <c r="P202" i="4" s="1"/>
  <c r="L203" i="4"/>
  <c r="P203" i="4" s="1"/>
  <c r="L204" i="4"/>
  <c r="P204" i="4" s="1"/>
  <c r="L205" i="4"/>
  <c r="P205" i="4" s="1"/>
  <c r="L206" i="4"/>
  <c r="P206" i="4" s="1"/>
  <c r="L207" i="4"/>
  <c r="P207" i="4" s="1"/>
  <c r="L208" i="4"/>
  <c r="P208" i="4" s="1"/>
  <c r="L209" i="4"/>
  <c r="P209" i="4" s="1"/>
  <c r="L210" i="4"/>
  <c r="P210" i="4" s="1"/>
  <c r="L211" i="4"/>
  <c r="P211" i="4" s="1"/>
  <c r="L212" i="4"/>
  <c r="P212" i="4" s="1"/>
  <c r="L213" i="4"/>
  <c r="P213" i="4" s="1"/>
  <c r="L214" i="4"/>
  <c r="P214" i="4" s="1"/>
  <c r="L215" i="4"/>
  <c r="P215" i="4" s="1"/>
  <c r="L216" i="4"/>
  <c r="P216" i="4" s="1"/>
  <c r="L217" i="4"/>
  <c r="P217" i="4" s="1"/>
  <c r="L218" i="4"/>
  <c r="P218" i="4" s="1"/>
  <c r="L219" i="4"/>
  <c r="P219" i="4" s="1"/>
  <c r="L220" i="4"/>
  <c r="P220" i="4" s="1"/>
  <c r="L221" i="4"/>
  <c r="P221" i="4" s="1"/>
  <c r="L222" i="4"/>
  <c r="P222" i="4" s="1"/>
  <c r="L223" i="4"/>
  <c r="P223" i="4" s="1"/>
  <c r="L224" i="4"/>
  <c r="P224" i="4" s="1"/>
  <c r="L225" i="4"/>
  <c r="P225" i="4" s="1"/>
  <c r="L226" i="4"/>
  <c r="P226" i="4" s="1"/>
  <c r="L227" i="4"/>
  <c r="P227" i="4" s="1"/>
  <c r="L228" i="4"/>
  <c r="P228" i="4" s="1"/>
  <c r="L229" i="4"/>
  <c r="P229" i="4" s="1"/>
  <c r="L230" i="4"/>
  <c r="P230" i="4" s="1"/>
  <c r="L231" i="4"/>
  <c r="P231" i="4" s="1"/>
  <c r="L232" i="4"/>
  <c r="P232" i="4" s="1"/>
  <c r="L233" i="4"/>
  <c r="P233" i="4" s="1"/>
  <c r="L234" i="4"/>
  <c r="P234" i="4" s="1"/>
  <c r="L235" i="4"/>
  <c r="P235" i="4" s="1"/>
  <c r="L236" i="4"/>
  <c r="P236" i="4" s="1"/>
  <c r="L237" i="4"/>
  <c r="P237" i="4" s="1"/>
  <c r="L238" i="4"/>
  <c r="P238" i="4" s="1"/>
  <c r="L239" i="4"/>
  <c r="P239" i="4" s="1"/>
  <c r="L240" i="4"/>
  <c r="P240" i="4" s="1"/>
  <c r="L241" i="4"/>
  <c r="P241" i="4" s="1"/>
  <c r="L242" i="4"/>
  <c r="P242" i="4" s="1"/>
  <c r="L243" i="4"/>
  <c r="P243" i="4" s="1"/>
  <c r="L244" i="4"/>
  <c r="P244" i="4" s="1"/>
  <c r="L245" i="4"/>
  <c r="P245" i="4" s="1"/>
  <c r="L246" i="4"/>
  <c r="P246" i="4" s="1"/>
  <c r="L247" i="4"/>
  <c r="P247" i="4" s="1"/>
  <c r="L248" i="4"/>
  <c r="P248" i="4" s="1"/>
  <c r="L249" i="4"/>
  <c r="P249" i="4" s="1"/>
  <c r="L250" i="4"/>
  <c r="P250" i="4" s="1"/>
  <c r="L251" i="4"/>
  <c r="P251" i="4" s="1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P171" i="4" s="1"/>
  <c r="O98" i="4"/>
  <c r="P98" i="4" s="1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4" i="4"/>
  <c r="O117" i="4"/>
  <c r="O118" i="4"/>
  <c r="O119" i="4"/>
  <c r="O121" i="4"/>
  <c r="L98" i="4"/>
  <c r="L99" i="4"/>
  <c r="P99" i="4" s="1"/>
  <c r="L100" i="4"/>
  <c r="P100" i="4" s="1"/>
  <c r="L101" i="4"/>
  <c r="P101" i="4" s="1"/>
  <c r="L102" i="4"/>
  <c r="P102" i="4" s="1"/>
  <c r="L103" i="4"/>
  <c r="P103" i="4" s="1"/>
  <c r="L104" i="4"/>
  <c r="P104" i="4" s="1"/>
  <c r="L105" i="4"/>
  <c r="P105" i="4" s="1"/>
  <c r="L106" i="4"/>
  <c r="P106" i="4" s="1"/>
  <c r="L107" i="4"/>
  <c r="P107" i="4" s="1"/>
  <c r="L108" i="4"/>
  <c r="P108" i="4" s="1"/>
  <c r="L109" i="4"/>
  <c r="P109" i="4" s="1"/>
  <c r="L110" i="4"/>
  <c r="P110" i="4" s="1"/>
  <c r="L111" i="4"/>
  <c r="P111" i="4" s="1"/>
  <c r="L112" i="4"/>
  <c r="P112" i="4" s="1"/>
  <c r="L113" i="4"/>
  <c r="P113" i="4" s="1"/>
  <c r="L114" i="4"/>
  <c r="P114" i="4" s="1"/>
  <c r="L115" i="4"/>
  <c r="P115" i="4" s="1"/>
  <c r="L116" i="4"/>
  <c r="P116" i="4" s="1"/>
  <c r="L117" i="4"/>
  <c r="L118" i="4"/>
  <c r="L119" i="4"/>
  <c r="L120" i="4"/>
  <c r="P120" i="4" s="1"/>
  <c r="L121" i="4"/>
  <c r="L122" i="4"/>
  <c r="P122" i="4" s="1"/>
  <c r="L123" i="4"/>
  <c r="P123" i="4" s="1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9" i="4"/>
  <c r="O50" i="4"/>
  <c r="O51" i="4"/>
  <c r="O52" i="4"/>
  <c r="O53" i="4"/>
  <c r="O54" i="4"/>
  <c r="O55" i="4"/>
  <c r="O56" i="4"/>
  <c r="O58" i="4"/>
  <c r="O59" i="4"/>
  <c r="O60" i="4"/>
  <c r="O61" i="4"/>
  <c r="O62" i="4"/>
  <c r="O63" i="4"/>
  <c r="O64" i="4"/>
  <c r="O65" i="4"/>
  <c r="O66" i="4"/>
  <c r="O67" i="4"/>
  <c r="O69" i="4"/>
  <c r="O70" i="4"/>
  <c r="O71" i="4"/>
  <c r="O72" i="4"/>
  <c r="O73" i="4"/>
  <c r="O74" i="4"/>
  <c r="O76" i="4"/>
  <c r="O77" i="4"/>
  <c r="O78" i="4"/>
  <c r="O79" i="4"/>
  <c r="O81" i="4"/>
  <c r="O82" i="4"/>
  <c r="O83" i="4"/>
  <c r="O84" i="4"/>
  <c r="O85" i="4"/>
  <c r="O87" i="4"/>
  <c r="L10" i="4"/>
  <c r="P10" i="4" s="1"/>
  <c r="L11" i="4"/>
  <c r="L12" i="4"/>
  <c r="P12" i="4" s="1"/>
  <c r="L13" i="4"/>
  <c r="P13" i="4" s="1"/>
  <c r="L14" i="4"/>
  <c r="P14" i="4" s="1"/>
  <c r="L15" i="4"/>
  <c r="P15" i="4" s="1"/>
  <c r="L16" i="4"/>
  <c r="P16" i="4" s="1"/>
  <c r="L17" i="4"/>
  <c r="P17" i="4" s="1"/>
  <c r="L18" i="4"/>
  <c r="P18" i="4" s="1"/>
  <c r="L19" i="4"/>
  <c r="P19" i="4" s="1"/>
  <c r="L20" i="4"/>
  <c r="P20" i="4" s="1"/>
  <c r="L21" i="4"/>
  <c r="P21" i="4" s="1"/>
  <c r="L22" i="4"/>
  <c r="P22" i="4" s="1"/>
  <c r="L23" i="4"/>
  <c r="P23" i="4" s="1"/>
  <c r="L24" i="4"/>
  <c r="P24" i="4" s="1"/>
  <c r="L25" i="4"/>
  <c r="P25" i="4" s="1"/>
  <c r="L26" i="4"/>
  <c r="P26" i="4" s="1"/>
  <c r="L27" i="4"/>
  <c r="P27" i="4" s="1"/>
  <c r="L28" i="4"/>
  <c r="P28" i="4" s="1"/>
  <c r="L29" i="4"/>
  <c r="P29" i="4" s="1"/>
  <c r="L30" i="4"/>
  <c r="P30" i="4" s="1"/>
  <c r="L31" i="4"/>
  <c r="P31" i="4" s="1"/>
  <c r="L32" i="4"/>
  <c r="P32" i="4" s="1"/>
  <c r="L33" i="4"/>
  <c r="P33" i="4" s="1"/>
  <c r="L34" i="4"/>
  <c r="P34" i="4" s="1"/>
  <c r="L35" i="4"/>
  <c r="P35" i="4" s="1"/>
  <c r="L36" i="4"/>
  <c r="P36" i="4" s="1"/>
  <c r="L37" i="4"/>
  <c r="P37" i="4" s="1"/>
  <c r="L38" i="4"/>
  <c r="P38" i="4" s="1"/>
  <c r="L39" i="4"/>
  <c r="P39" i="4" s="1"/>
  <c r="L40" i="4"/>
  <c r="P40" i="4" s="1"/>
  <c r="L41" i="4"/>
  <c r="P41" i="4" s="1"/>
  <c r="L42" i="4"/>
  <c r="P42" i="4" s="1"/>
  <c r="L43" i="4"/>
  <c r="P43" i="4" s="1"/>
  <c r="L44" i="4"/>
  <c r="P44" i="4" s="1"/>
  <c r="L45" i="4"/>
  <c r="P45" i="4" s="1"/>
  <c r="L46" i="4"/>
  <c r="P46" i="4" s="1"/>
  <c r="L47" i="4"/>
  <c r="P47" i="4" s="1"/>
  <c r="L48" i="4"/>
  <c r="P48" i="4" s="1"/>
  <c r="L49" i="4"/>
  <c r="P49" i="4" s="1"/>
  <c r="L50" i="4"/>
  <c r="P50" i="4" s="1"/>
  <c r="L51" i="4"/>
  <c r="P51" i="4" s="1"/>
  <c r="L52" i="4"/>
  <c r="P52" i="4" s="1"/>
  <c r="L53" i="4"/>
  <c r="P53" i="4" s="1"/>
  <c r="L54" i="4"/>
  <c r="P54" i="4" s="1"/>
  <c r="L55" i="4"/>
  <c r="P55" i="4" s="1"/>
  <c r="L56" i="4"/>
  <c r="P56" i="4" s="1"/>
  <c r="L57" i="4"/>
  <c r="P57" i="4" s="1"/>
  <c r="L58" i="4"/>
  <c r="P58" i="4" s="1"/>
  <c r="L59" i="4"/>
  <c r="P59" i="4" s="1"/>
  <c r="L60" i="4"/>
  <c r="P60" i="4" s="1"/>
  <c r="L61" i="4"/>
  <c r="P61" i="4" s="1"/>
  <c r="L62" i="4"/>
  <c r="P62" i="4" s="1"/>
  <c r="L63" i="4"/>
  <c r="P63" i="4" s="1"/>
  <c r="L64" i="4"/>
  <c r="P64" i="4" s="1"/>
  <c r="L65" i="4"/>
  <c r="P65" i="4" s="1"/>
  <c r="L66" i="4"/>
  <c r="P66" i="4" s="1"/>
  <c r="L67" i="4"/>
  <c r="P67" i="4" s="1"/>
  <c r="L68" i="4"/>
  <c r="P68" i="4" s="1"/>
  <c r="L69" i="4"/>
  <c r="P69" i="4" s="1"/>
  <c r="L70" i="4"/>
  <c r="P70" i="4" s="1"/>
  <c r="L71" i="4"/>
  <c r="P71" i="4" s="1"/>
  <c r="L72" i="4"/>
  <c r="P72" i="4" s="1"/>
  <c r="L73" i="4"/>
  <c r="P73" i="4" s="1"/>
  <c r="L74" i="4"/>
  <c r="P74" i="4" s="1"/>
  <c r="L75" i="4"/>
  <c r="P75" i="4" s="1"/>
  <c r="L76" i="4"/>
  <c r="L77" i="4"/>
  <c r="L78" i="4"/>
  <c r="L79" i="4"/>
  <c r="L80" i="4"/>
  <c r="P80" i="4" s="1"/>
  <c r="L81" i="4"/>
  <c r="L82" i="4"/>
  <c r="L83" i="4"/>
  <c r="L84" i="4"/>
  <c r="L85" i="4"/>
  <c r="L86" i="4"/>
  <c r="P86" i="4" s="1"/>
  <c r="L87" i="4"/>
  <c r="M81" i="10" l="1"/>
  <c r="M80" i="10"/>
  <c r="M82" i="10"/>
  <c r="M79" i="10"/>
  <c r="M78" i="10"/>
  <c r="M62" i="10"/>
  <c r="M63" i="10"/>
  <c r="M61" i="10"/>
  <c r="M71" i="10"/>
  <c r="M60" i="10"/>
  <c r="M70" i="10"/>
  <c r="M59" i="10"/>
  <c r="M66" i="10"/>
  <c r="M58" i="10"/>
  <c r="M65" i="10"/>
  <c r="M57" i="10"/>
  <c r="M72" i="10"/>
  <c r="M64" i="10"/>
  <c r="M50" i="10"/>
  <c r="M49" i="10"/>
  <c r="M48" i="10"/>
  <c r="M47" i="10"/>
  <c r="M46" i="10"/>
  <c r="M45" i="10"/>
  <c r="M44" i="10"/>
  <c r="M51" i="10"/>
  <c r="M38" i="10"/>
  <c r="M37" i="10"/>
  <c r="M36" i="10"/>
  <c r="M34" i="10"/>
  <c r="M35" i="10"/>
  <c r="M33" i="10"/>
  <c r="M32" i="10"/>
  <c r="M11" i="10"/>
  <c r="M17" i="10"/>
  <c r="M16" i="10"/>
  <c r="M15" i="10"/>
  <c r="M23" i="10"/>
  <c r="M14" i="10"/>
  <c r="M22" i="10"/>
  <c r="M13" i="10"/>
  <c r="M21" i="10"/>
  <c r="M12" i="10"/>
  <c r="M18" i="10"/>
  <c r="M26" i="10"/>
  <c r="M25" i="10"/>
  <c r="M24" i="10"/>
  <c r="M20" i="10"/>
  <c r="M10" i="10"/>
  <c r="M19" i="10"/>
  <c r="AL68" i="9"/>
  <c r="AL76" i="9"/>
  <c r="AL72" i="9"/>
  <c r="AL69" i="9"/>
  <c r="AL77" i="9"/>
  <c r="AL70" i="9"/>
  <c r="AL71" i="9"/>
  <c r="AL73" i="9"/>
  <c r="AL74" i="9"/>
  <c r="AL75" i="9"/>
  <c r="AL53" i="9"/>
  <c r="AL61" i="9"/>
  <c r="AL54" i="9"/>
  <c r="AL62" i="9"/>
  <c r="AL60" i="9"/>
  <c r="AL55" i="9"/>
  <c r="AL63" i="9"/>
  <c r="AL56" i="9"/>
  <c r="AL57" i="9"/>
  <c r="AL58" i="9"/>
  <c r="AL59" i="9"/>
  <c r="AL38" i="9"/>
  <c r="AL46" i="9"/>
  <c r="AL39" i="9"/>
  <c r="AL42" i="9"/>
  <c r="AL47" i="9"/>
  <c r="AL40" i="9"/>
  <c r="AL48" i="9"/>
  <c r="AL41" i="9"/>
  <c r="AL43" i="9"/>
  <c r="AL44" i="9"/>
  <c r="AL45" i="9"/>
  <c r="AL24" i="9"/>
  <c r="AL32" i="9"/>
  <c r="AL25" i="9"/>
  <c r="AL33" i="9"/>
  <c r="AL26" i="9"/>
  <c r="AL27" i="9"/>
  <c r="AL28" i="9"/>
  <c r="AL29" i="9"/>
  <c r="AL30" i="9"/>
  <c r="AL31" i="9"/>
  <c r="AL10" i="9"/>
  <c r="AL18" i="9"/>
  <c r="AL14" i="9"/>
  <c r="AL11" i="9"/>
  <c r="AL19" i="9"/>
  <c r="AL12" i="9"/>
  <c r="AL13" i="9"/>
  <c r="AL15" i="9"/>
  <c r="AL16" i="9"/>
  <c r="AL17" i="9"/>
  <c r="M74" i="8"/>
  <c r="M73" i="8"/>
  <c r="M75" i="8"/>
  <c r="M72" i="8"/>
  <c r="M71" i="8"/>
  <c r="M70" i="8"/>
  <c r="M77" i="8"/>
  <c r="M69" i="8"/>
  <c r="M76" i="8"/>
  <c r="M60" i="8"/>
  <c r="M59" i="8"/>
  <c r="M58" i="8"/>
  <c r="M57" i="8"/>
  <c r="M63" i="8"/>
  <c r="M55" i="8"/>
  <c r="M56" i="8"/>
  <c r="M62" i="8"/>
  <c r="M54" i="8"/>
  <c r="M61" i="8"/>
  <c r="M45" i="8"/>
  <c r="M44" i="8"/>
  <c r="M42" i="8"/>
  <c r="M43" i="8"/>
  <c r="M41" i="8"/>
  <c r="M48" i="8"/>
  <c r="M40" i="8"/>
  <c r="M47" i="8"/>
  <c r="M39" i="8"/>
  <c r="M46" i="8"/>
  <c r="M29" i="8"/>
  <c r="M28" i="8"/>
  <c r="M27" i="8"/>
  <c r="M26" i="8"/>
  <c r="M33" i="8"/>
  <c r="M25" i="8"/>
  <c r="M32" i="8"/>
  <c r="M19" i="8"/>
  <c r="M13" i="8"/>
  <c r="M11" i="8"/>
  <c r="M15" i="8"/>
  <c r="M12" i="8"/>
  <c r="M18" i="8"/>
  <c r="AI156" i="7"/>
  <c r="AI164" i="7"/>
  <c r="AI157" i="7"/>
  <c r="AI165" i="7"/>
  <c r="AI167" i="7"/>
  <c r="AI168" i="7"/>
  <c r="AI158" i="7"/>
  <c r="AI166" i="7"/>
  <c r="AI159" i="7"/>
  <c r="AI160" i="7"/>
  <c r="AI161" i="7"/>
  <c r="AI169" i="7"/>
  <c r="AI162" i="7"/>
  <c r="AI163" i="7"/>
  <c r="AI109" i="7"/>
  <c r="AI117" i="7"/>
  <c r="AI125" i="7"/>
  <c r="AI133" i="7"/>
  <c r="AI141" i="7"/>
  <c r="AI149" i="7"/>
  <c r="AI110" i="7"/>
  <c r="AI113" i="7"/>
  <c r="AI137" i="7"/>
  <c r="AI118" i="7"/>
  <c r="AI126" i="7"/>
  <c r="AI134" i="7"/>
  <c r="AI142" i="7"/>
  <c r="AI150" i="7"/>
  <c r="AI129" i="7"/>
  <c r="AI111" i="7"/>
  <c r="AI119" i="7"/>
  <c r="AI127" i="7"/>
  <c r="AI135" i="7"/>
  <c r="AI143" i="7"/>
  <c r="AI151" i="7"/>
  <c r="AI112" i="7"/>
  <c r="AI120" i="7"/>
  <c r="AI128" i="7"/>
  <c r="AI136" i="7"/>
  <c r="AI144" i="7"/>
  <c r="AI121" i="7"/>
  <c r="AI145" i="7"/>
  <c r="AI114" i="7"/>
  <c r="AI122" i="7"/>
  <c r="AI130" i="7"/>
  <c r="AI138" i="7"/>
  <c r="AI146" i="7"/>
  <c r="AI115" i="7"/>
  <c r="AI123" i="7"/>
  <c r="AI131" i="7"/>
  <c r="AI139" i="7"/>
  <c r="AI147" i="7"/>
  <c r="AI116" i="7"/>
  <c r="AI124" i="7"/>
  <c r="AI132" i="7"/>
  <c r="AI140" i="7"/>
  <c r="AI148" i="7"/>
  <c r="AI77" i="7"/>
  <c r="AI84" i="7"/>
  <c r="AI92" i="7"/>
  <c r="AI100" i="7"/>
  <c r="AI99" i="7"/>
  <c r="AI91" i="7"/>
  <c r="AI83" i="7"/>
  <c r="AI98" i="7"/>
  <c r="AI90" i="7"/>
  <c r="AI82" i="7"/>
  <c r="AI89" i="7"/>
  <c r="AI88" i="7"/>
  <c r="AI103" i="7"/>
  <c r="AI95" i="7"/>
  <c r="AI87" i="7"/>
  <c r="AI79" i="7"/>
  <c r="AI97" i="7"/>
  <c r="AI104" i="7"/>
  <c r="AI80" i="7"/>
  <c r="AI102" i="7"/>
  <c r="AI94" i="7"/>
  <c r="AI86" i="7"/>
  <c r="AI78" i="7"/>
  <c r="AI81" i="7"/>
  <c r="AI96" i="7"/>
  <c r="AI101" i="7"/>
  <c r="AI93" i="7"/>
  <c r="AI85" i="7"/>
  <c r="AI56" i="7"/>
  <c r="AI64" i="7"/>
  <c r="AI72" i="7"/>
  <c r="AI60" i="7"/>
  <c r="AI57" i="7"/>
  <c r="AI65" i="7"/>
  <c r="AI59" i="7"/>
  <c r="AI68" i="7"/>
  <c r="AI58" i="7"/>
  <c r="AI66" i="7"/>
  <c r="AI67" i="7"/>
  <c r="AI61" i="7"/>
  <c r="AI69" i="7"/>
  <c r="AI62" i="7"/>
  <c r="AI70" i="7"/>
  <c r="AI63" i="7"/>
  <c r="AI71" i="7"/>
  <c r="AI10" i="7"/>
  <c r="AI18" i="7"/>
  <c r="AI26" i="7"/>
  <c r="AI34" i="7"/>
  <c r="AI42" i="7"/>
  <c r="AI50" i="7"/>
  <c r="AI29" i="7"/>
  <c r="AI45" i="7"/>
  <c r="AI14" i="7"/>
  <c r="AI11" i="7"/>
  <c r="AI19" i="7"/>
  <c r="AI27" i="7"/>
  <c r="AI35" i="7"/>
  <c r="AI43" i="7"/>
  <c r="AI51" i="7"/>
  <c r="AI21" i="7"/>
  <c r="AI37" i="7"/>
  <c r="AI22" i="7"/>
  <c r="AI46" i="7"/>
  <c r="AI12" i="7"/>
  <c r="AI20" i="7"/>
  <c r="AI28" i="7"/>
  <c r="AI36" i="7"/>
  <c r="AI44" i="7"/>
  <c r="AI13" i="7"/>
  <c r="AI30" i="7"/>
  <c r="AI15" i="7"/>
  <c r="AI23" i="7"/>
  <c r="AI31" i="7"/>
  <c r="AI39" i="7"/>
  <c r="AI47" i="7"/>
  <c r="AI16" i="7"/>
  <c r="AI24" i="7"/>
  <c r="AI32" i="7"/>
  <c r="AI40" i="7"/>
  <c r="AI48" i="7"/>
  <c r="AI17" i="7"/>
  <c r="AI25" i="7"/>
  <c r="AI33" i="7"/>
  <c r="AI41" i="7"/>
  <c r="AI49" i="7"/>
  <c r="AI38" i="7"/>
  <c r="M168" i="6"/>
  <c r="M163" i="6"/>
  <c r="M160" i="6"/>
  <c r="M162" i="6"/>
  <c r="M169" i="6"/>
  <c r="M161" i="6"/>
  <c r="M159" i="6"/>
  <c r="M166" i="6"/>
  <c r="M158" i="6"/>
  <c r="M167" i="6"/>
  <c r="M165" i="6"/>
  <c r="M157" i="6"/>
  <c r="M164" i="6"/>
  <c r="M121" i="6"/>
  <c r="M145" i="6"/>
  <c r="M113" i="6"/>
  <c r="M147" i="6"/>
  <c r="M139" i="6"/>
  <c r="M131" i="6"/>
  <c r="M123" i="6"/>
  <c r="M115" i="6"/>
  <c r="M146" i="6"/>
  <c r="M138" i="6"/>
  <c r="M130" i="6"/>
  <c r="M122" i="6"/>
  <c r="M114" i="6"/>
  <c r="M144" i="6"/>
  <c r="M136" i="6"/>
  <c r="M128" i="6"/>
  <c r="M120" i="6"/>
  <c r="M112" i="6"/>
  <c r="M151" i="6"/>
  <c r="M143" i="6"/>
  <c r="M135" i="6"/>
  <c r="M127" i="6"/>
  <c r="M119" i="6"/>
  <c r="M111" i="6"/>
  <c r="M150" i="6"/>
  <c r="M142" i="6"/>
  <c r="M134" i="6"/>
  <c r="M126" i="6"/>
  <c r="M118" i="6"/>
  <c r="M110" i="6"/>
  <c r="M149" i="6"/>
  <c r="M141" i="6"/>
  <c r="M133" i="6"/>
  <c r="M125" i="6"/>
  <c r="M117" i="6"/>
  <c r="M100" i="6"/>
  <c r="M92" i="6"/>
  <c r="M84" i="6"/>
  <c r="M99" i="6"/>
  <c r="M91" i="6"/>
  <c r="M83" i="6"/>
  <c r="M98" i="6"/>
  <c r="M90" i="6"/>
  <c r="M82" i="6"/>
  <c r="M81" i="6"/>
  <c r="M104" i="6"/>
  <c r="M80" i="6"/>
  <c r="M103" i="6"/>
  <c r="M95" i="6"/>
  <c r="M87" i="6"/>
  <c r="M79" i="6"/>
  <c r="M97" i="6"/>
  <c r="M96" i="6"/>
  <c r="M102" i="6"/>
  <c r="M94" i="6"/>
  <c r="M86" i="6"/>
  <c r="M78" i="6"/>
  <c r="M89" i="6"/>
  <c r="M88" i="6"/>
  <c r="M101" i="6"/>
  <c r="M93" i="6"/>
  <c r="M85" i="6"/>
  <c r="M61" i="6"/>
  <c r="M70" i="6"/>
  <c r="M59" i="6"/>
  <c r="M66" i="6"/>
  <c r="M58" i="6"/>
  <c r="M65" i="6"/>
  <c r="M57" i="6"/>
  <c r="M72" i="6"/>
  <c r="M64" i="6"/>
  <c r="M39" i="6"/>
  <c r="M14" i="6"/>
  <c r="M48" i="6"/>
  <c r="M37" i="6"/>
  <c r="M23" i="6"/>
  <c r="M41" i="6"/>
  <c r="M30" i="6"/>
  <c r="M16" i="6"/>
  <c r="M40" i="6"/>
  <c r="M29" i="6"/>
  <c r="M15" i="6"/>
  <c r="M25" i="6"/>
  <c r="M49" i="6"/>
  <c r="M38" i="6"/>
  <c r="M24" i="6"/>
  <c r="M13" i="6"/>
  <c r="M44" i="6"/>
  <c r="M36" i="6"/>
  <c r="M28" i="6"/>
  <c r="M20" i="6"/>
  <c r="M12" i="6"/>
  <c r="M51" i="6"/>
  <c r="M43" i="6"/>
  <c r="M35" i="6"/>
  <c r="M27" i="6"/>
  <c r="M19" i="6"/>
  <c r="M11" i="6"/>
  <c r="M50" i="6"/>
  <c r="M42" i="6"/>
  <c r="M34" i="6"/>
  <c r="M26" i="6"/>
  <c r="M18" i="6"/>
  <c r="BH281" i="5"/>
  <c r="BH280" i="5"/>
  <c r="BH279" i="5"/>
  <c r="BH268" i="5"/>
  <c r="BH267" i="5"/>
  <c r="BH264" i="5"/>
  <c r="BH263" i="5"/>
  <c r="BH262" i="5"/>
  <c r="BH261" i="5"/>
  <c r="BH260" i="5"/>
  <c r="BI260" i="5" s="1"/>
  <c r="BH251" i="5"/>
  <c r="BH250" i="5"/>
  <c r="BH249" i="5"/>
  <c r="BI249" i="5" s="1"/>
  <c r="BH248" i="5"/>
  <c r="BH247" i="5"/>
  <c r="BH237" i="5"/>
  <c r="BH196" i="5"/>
  <c r="BH195" i="5"/>
  <c r="BH194" i="5"/>
  <c r="BH193" i="5"/>
  <c r="BH191" i="5"/>
  <c r="BH190" i="5"/>
  <c r="BH189" i="5"/>
  <c r="BH188" i="5"/>
  <c r="BH187" i="5"/>
  <c r="BH186" i="5"/>
  <c r="BH185" i="5"/>
  <c r="BH184" i="5"/>
  <c r="BH183" i="5"/>
  <c r="BH182" i="5"/>
  <c r="BH181" i="5"/>
  <c r="BH180" i="5"/>
  <c r="BI180" i="5" s="1"/>
  <c r="BI184" i="5"/>
  <c r="BI193" i="5"/>
  <c r="BI201" i="5"/>
  <c r="BI225" i="5"/>
  <c r="BI233" i="5"/>
  <c r="BI194" i="5"/>
  <c r="BI202" i="5"/>
  <c r="BI218" i="5"/>
  <c r="BI226" i="5"/>
  <c r="BI234" i="5"/>
  <c r="BI242" i="5"/>
  <c r="BI250" i="5"/>
  <c r="BI187" i="5"/>
  <c r="BI227" i="5"/>
  <c r="BI235" i="5"/>
  <c r="BI243" i="5"/>
  <c r="BH171" i="5"/>
  <c r="BH170" i="5"/>
  <c r="BH169" i="5"/>
  <c r="BH168" i="5"/>
  <c r="BH167" i="5"/>
  <c r="BH166" i="5"/>
  <c r="BH165" i="5"/>
  <c r="BH164" i="5"/>
  <c r="BH163" i="5"/>
  <c r="BH161" i="5"/>
  <c r="BH160" i="5"/>
  <c r="BH159" i="5"/>
  <c r="BH158" i="5"/>
  <c r="BH157" i="5"/>
  <c r="BH156" i="5"/>
  <c r="BH155" i="5"/>
  <c r="BH154" i="5"/>
  <c r="BH153" i="5"/>
  <c r="BH152" i="5"/>
  <c r="BH151" i="5"/>
  <c r="BH150" i="5"/>
  <c r="BH149" i="5"/>
  <c r="BH148" i="5"/>
  <c r="BH147" i="5"/>
  <c r="BH146" i="5"/>
  <c r="BH143" i="5"/>
  <c r="BH141" i="5"/>
  <c r="BH140" i="5"/>
  <c r="BH139" i="5"/>
  <c r="BH138" i="5"/>
  <c r="BH137" i="5"/>
  <c r="BH136" i="5"/>
  <c r="BH135" i="5"/>
  <c r="BH134" i="5"/>
  <c r="BH133" i="5"/>
  <c r="BH132" i="5"/>
  <c r="BH131" i="5"/>
  <c r="BH130" i="5"/>
  <c r="BH129" i="5"/>
  <c r="BI129" i="5" s="1"/>
  <c r="BH122" i="5"/>
  <c r="BH121" i="5"/>
  <c r="BH120" i="5"/>
  <c r="BH119" i="5"/>
  <c r="BH118" i="5"/>
  <c r="BH117" i="5"/>
  <c r="BH114" i="5"/>
  <c r="BH113" i="5"/>
  <c r="BH112" i="5"/>
  <c r="BH111" i="5"/>
  <c r="BH110" i="5"/>
  <c r="BH109" i="5"/>
  <c r="BH108" i="5"/>
  <c r="BH107" i="5"/>
  <c r="BH106" i="5"/>
  <c r="BH105" i="5"/>
  <c r="BH104" i="5"/>
  <c r="BH103" i="5"/>
  <c r="BH102" i="5"/>
  <c r="BH101" i="5"/>
  <c r="BH100" i="5"/>
  <c r="BH99" i="5"/>
  <c r="BH98" i="5"/>
  <c r="BI98" i="5" s="1"/>
  <c r="BH87" i="5"/>
  <c r="BH86" i="5"/>
  <c r="BH83" i="5"/>
  <c r="BH82" i="5"/>
  <c r="BH81" i="5"/>
  <c r="BH80" i="5"/>
  <c r="BI80" i="5" s="1"/>
  <c r="BH79" i="5"/>
  <c r="BH78" i="5"/>
  <c r="BH77" i="5"/>
  <c r="BH76" i="5"/>
  <c r="BH75" i="5"/>
  <c r="BH73" i="5"/>
  <c r="BH72" i="5"/>
  <c r="BH70" i="5"/>
  <c r="BH69" i="5"/>
  <c r="BH62" i="5"/>
  <c r="BH57" i="5"/>
  <c r="BH56" i="5"/>
  <c r="BH55" i="5"/>
  <c r="BH54" i="5"/>
  <c r="BH53" i="5"/>
  <c r="BH52" i="5"/>
  <c r="BH51" i="5"/>
  <c r="BH50" i="5"/>
  <c r="BH49" i="5"/>
  <c r="BH47" i="5"/>
  <c r="BH45" i="5"/>
  <c r="BH44" i="5"/>
  <c r="BH39" i="5"/>
  <c r="BH38" i="5"/>
  <c r="BH37" i="5"/>
  <c r="BH36" i="5"/>
  <c r="BH32" i="5"/>
  <c r="BH31" i="5"/>
  <c r="BH30" i="5"/>
  <c r="BH29" i="5"/>
  <c r="BH28" i="5"/>
  <c r="BH27" i="5"/>
  <c r="BH26" i="5"/>
  <c r="BH25" i="5"/>
  <c r="BH24" i="5"/>
  <c r="BH23" i="5"/>
  <c r="BH22" i="5"/>
  <c r="BH21" i="5"/>
  <c r="BH20" i="5"/>
  <c r="BH19" i="5"/>
  <c r="BH18" i="5"/>
  <c r="BH17" i="5"/>
  <c r="BH16" i="5"/>
  <c r="BH15" i="5"/>
  <c r="BH14" i="5"/>
  <c r="BH13" i="5"/>
  <c r="BH12" i="5"/>
  <c r="BH11" i="5"/>
  <c r="BH10" i="5"/>
  <c r="BI10" i="5" s="1"/>
  <c r="BI15" i="5"/>
  <c r="BI31" i="5"/>
  <c r="BI47" i="5"/>
  <c r="BI63" i="5"/>
  <c r="BI79" i="5"/>
  <c r="BI24" i="5"/>
  <c r="BI40" i="5"/>
  <c r="BI48" i="5"/>
  <c r="BI56" i="5"/>
  <c r="BI64" i="5"/>
  <c r="BI88" i="5"/>
  <c r="BI17" i="5"/>
  <c r="BI25" i="5"/>
  <c r="BI33" i="5"/>
  <c r="BI41" i="5"/>
  <c r="BI49" i="5"/>
  <c r="BI65" i="5"/>
  <c r="BI73" i="5"/>
  <c r="BI81" i="5"/>
  <c r="BI89" i="5"/>
  <c r="BI37" i="5"/>
  <c r="BI45" i="5"/>
  <c r="BI53" i="5"/>
  <c r="BI61" i="5"/>
  <c r="BI69" i="5"/>
  <c r="BI77" i="5"/>
  <c r="BI85" i="5"/>
  <c r="BI93" i="5"/>
  <c r="BI14" i="5"/>
  <c r="BI46" i="5"/>
  <c r="BI54" i="5"/>
  <c r="BI62" i="5"/>
  <c r="BI70" i="5"/>
  <c r="BI78" i="5"/>
  <c r="BI86" i="5"/>
  <c r="P281" i="4"/>
  <c r="P280" i="4"/>
  <c r="P279" i="4"/>
  <c r="P278" i="4"/>
  <c r="P277" i="4"/>
  <c r="P276" i="4"/>
  <c r="P275" i="4"/>
  <c r="P274" i="4"/>
  <c r="P273" i="4"/>
  <c r="P272" i="4"/>
  <c r="P271" i="4"/>
  <c r="P270" i="4"/>
  <c r="P269" i="4"/>
  <c r="P268" i="4"/>
  <c r="P267" i="4"/>
  <c r="P266" i="4"/>
  <c r="P265" i="4"/>
  <c r="P264" i="4"/>
  <c r="P263" i="4"/>
  <c r="P262" i="4"/>
  <c r="P261" i="4"/>
  <c r="P260" i="4"/>
  <c r="Q260" i="4" s="1"/>
  <c r="Q274" i="4"/>
  <c r="Q266" i="4"/>
  <c r="Q281" i="4"/>
  <c r="Q273" i="4"/>
  <c r="Q265" i="4"/>
  <c r="Q272" i="4"/>
  <c r="Q278" i="4"/>
  <c r="Q270" i="4"/>
  <c r="Q262" i="4"/>
  <c r="Q280" i="4"/>
  <c r="Q271" i="4"/>
  <c r="Q277" i="4"/>
  <c r="Q269" i="4"/>
  <c r="Q264" i="4"/>
  <c r="Q279" i="4"/>
  <c r="Q276" i="4"/>
  <c r="Q268" i="4"/>
  <c r="Q180" i="4"/>
  <c r="Q185" i="4"/>
  <c r="Q203" i="4"/>
  <c r="Q226" i="4"/>
  <c r="Q249" i="4"/>
  <c r="Q194" i="4"/>
  <c r="Q201" i="4"/>
  <c r="Q186" i="4"/>
  <c r="Q209" i="4"/>
  <c r="Q227" i="4"/>
  <c r="Q250" i="4"/>
  <c r="Q235" i="4"/>
  <c r="Q195" i="4"/>
  <c r="Q202" i="4"/>
  <c r="Q187" i="4"/>
  <c r="Q210" i="4"/>
  <c r="Q233" i="4"/>
  <c r="Q251" i="4"/>
  <c r="Q217" i="4"/>
  <c r="Q241" i="4"/>
  <c r="Q219" i="4"/>
  <c r="Q243" i="4"/>
  <c r="Q193" i="4"/>
  <c r="Q211" i="4"/>
  <c r="Q234" i="4"/>
  <c r="Q218" i="4"/>
  <c r="Q242" i="4"/>
  <c r="Q225" i="4"/>
  <c r="Q248" i="4"/>
  <c r="Q224" i="4"/>
  <c r="Q208" i="4"/>
  <c r="Q255" i="4"/>
  <c r="Q247" i="4"/>
  <c r="Q239" i="4"/>
  <c r="Q231" i="4"/>
  <c r="Q223" i="4"/>
  <c r="Q215" i="4"/>
  <c r="Q207" i="4"/>
  <c r="Q199" i="4"/>
  <c r="Q191" i="4"/>
  <c r="Q183" i="4"/>
  <c r="Q216" i="4"/>
  <c r="Q184" i="4"/>
  <c r="Q254" i="4"/>
  <c r="Q246" i="4"/>
  <c r="Q238" i="4"/>
  <c r="Q230" i="4"/>
  <c r="Q222" i="4"/>
  <c r="Q214" i="4"/>
  <c r="Q206" i="4"/>
  <c r="Q198" i="4"/>
  <c r="Q190" i="4"/>
  <c r="Q182" i="4"/>
  <c r="Q240" i="4"/>
  <c r="Q200" i="4"/>
  <c r="Q253" i="4"/>
  <c r="Q245" i="4"/>
  <c r="Q237" i="4"/>
  <c r="Q229" i="4"/>
  <c r="Q221" i="4"/>
  <c r="Q213" i="4"/>
  <c r="Q205" i="4"/>
  <c r="Q197" i="4"/>
  <c r="Q189" i="4"/>
  <c r="Q181" i="4"/>
  <c r="Q232" i="4"/>
  <c r="Q192" i="4"/>
  <c r="Q252" i="4"/>
  <c r="Q244" i="4"/>
  <c r="Q236" i="4"/>
  <c r="Q228" i="4"/>
  <c r="Q220" i="4"/>
  <c r="Q212" i="4"/>
  <c r="Q204" i="4"/>
  <c r="Q196" i="4"/>
  <c r="Q188" i="4"/>
  <c r="P170" i="4"/>
  <c r="P169" i="4"/>
  <c r="P168" i="4"/>
  <c r="P167" i="4"/>
  <c r="P166" i="4"/>
  <c r="P165" i="4"/>
  <c r="P164" i="4"/>
  <c r="P163" i="4"/>
  <c r="P162" i="4"/>
  <c r="P161" i="4"/>
  <c r="P160" i="4"/>
  <c r="P159" i="4"/>
  <c r="Q159" i="4" s="1"/>
  <c r="P158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145" i="4"/>
  <c r="P144" i="4"/>
  <c r="P143" i="4"/>
  <c r="P142" i="4"/>
  <c r="P141" i="4"/>
  <c r="Q141" i="4" s="1"/>
  <c r="P140" i="4"/>
  <c r="P139" i="4"/>
  <c r="P138" i="4"/>
  <c r="Q138" i="4" s="1"/>
  <c r="P137" i="4"/>
  <c r="P136" i="4"/>
  <c r="P135" i="4"/>
  <c r="P134" i="4"/>
  <c r="Q134" i="4" s="1"/>
  <c r="P133" i="4"/>
  <c r="Q133" i="4" s="1"/>
  <c r="P132" i="4"/>
  <c r="P131" i="4"/>
  <c r="P130" i="4"/>
  <c r="P129" i="4"/>
  <c r="Q129" i="4" s="1"/>
  <c r="Q143" i="4"/>
  <c r="Q166" i="4"/>
  <c r="Q142" i="4"/>
  <c r="Q165" i="4"/>
  <c r="Q172" i="4"/>
  <c r="Q156" i="4"/>
  <c r="Q148" i="4"/>
  <c r="Q140" i="4"/>
  <c r="Q132" i="4"/>
  <c r="Q160" i="4"/>
  <c r="Q173" i="4"/>
  <c r="Q171" i="4"/>
  <c r="Q163" i="4"/>
  <c r="Q155" i="4"/>
  <c r="Q147" i="4"/>
  <c r="Q139" i="4"/>
  <c r="Q131" i="4"/>
  <c r="Q136" i="4"/>
  <c r="Q151" i="4"/>
  <c r="Q150" i="4"/>
  <c r="Q149" i="4"/>
  <c r="Q170" i="4"/>
  <c r="Q162" i="4"/>
  <c r="Q154" i="4"/>
  <c r="Q146" i="4"/>
  <c r="Q130" i="4"/>
  <c r="Q144" i="4"/>
  <c r="Q175" i="4"/>
  <c r="Q135" i="4"/>
  <c r="Q174" i="4"/>
  <c r="Q158" i="4"/>
  <c r="Q157" i="4"/>
  <c r="Q169" i="4"/>
  <c r="Q161" i="4"/>
  <c r="Q153" i="4"/>
  <c r="Q145" i="4"/>
  <c r="Q137" i="4"/>
  <c r="P121" i="4"/>
  <c r="P119" i="4"/>
  <c r="P118" i="4"/>
  <c r="P117" i="4"/>
  <c r="Q98" i="4"/>
  <c r="Q111" i="4"/>
  <c r="Q112" i="4"/>
  <c r="Q113" i="4"/>
  <c r="Q121" i="4"/>
  <c r="Q105" i="4"/>
  <c r="Q120" i="4"/>
  <c r="Q104" i="4"/>
  <c r="Q119" i="4"/>
  <c r="Q103" i="4"/>
  <c r="Q110" i="4"/>
  <c r="Q118" i="4"/>
  <c r="Q102" i="4"/>
  <c r="Q117" i="4"/>
  <c r="Q109" i="4"/>
  <c r="Q101" i="4"/>
  <c r="Q124" i="4"/>
  <c r="Q116" i="4"/>
  <c r="Q108" i="4"/>
  <c r="Q100" i="4"/>
  <c r="Q123" i="4"/>
  <c r="Q115" i="4"/>
  <c r="Q107" i="4"/>
  <c r="Q99" i="4"/>
  <c r="Q122" i="4"/>
  <c r="Q114" i="4"/>
  <c r="Q106" i="4"/>
  <c r="P87" i="4"/>
  <c r="P85" i="4"/>
  <c r="P84" i="4"/>
  <c r="P83" i="4"/>
  <c r="Q83" i="4" s="1"/>
  <c r="P82" i="4"/>
  <c r="P81" i="4"/>
  <c r="P79" i="4"/>
  <c r="P78" i="4"/>
  <c r="P77" i="4"/>
  <c r="P76" i="4"/>
  <c r="P11" i="4"/>
  <c r="Q15" i="4"/>
  <c r="Q23" i="4"/>
  <c r="Q31" i="4"/>
  <c r="Q39" i="4"/>
  <c r="Q47" i="4"/>
  <c r="Q55" i="4"/>
  <c r="Q63" i="4"/>
  <c r="Q71" i="4"/>
  <c r="Q79" i="4"/>
  <c r="Q87" i="4"/>
  <c r="Q16" i="4"/>
  <c r="Q24" i="4"/>
  <c r="Q32" i="4"/>
  <c r="Q40" i="4"/>
  <c r="Q48" i="4"/>
  <c r="Q56" i="4"/>
  <c r="Q64" i="4"/>
  <c r="Q72" i="4"/>
  <c r="Q80" i="4"/>
  <c r="Q88" i="4"/>
  <c r="Q17" i="4"/>
  <c r="Q25" i="4"/>
  <c r="Q33" i="4"/>
  <c r="Q41" i="4"/>
  <c r="Q49" i="4"/>
  <c r="Q57" i="4"/>
  <c r="Q65" i="4"/>
  <c r="Q73" i="4"/>
  <c r="Q81" i="4"/>
  <c r="Q89" i="4"/>
  <c r="Q10" i="4"/>
  <c r="Q18" i="4"/>
  <c r="Q26" i="4"/>
  <c r="Q34" i="4"/>
  <c r="Q42" i="4"/>
  <c r="Q50" i="4"/>
  <c r="Q58" i="4"/>
  <c r="Q66" i="4"/>
  <c r="Q74" i="4"/>
  <c r="Q82" i="4"/>
  <c r="Q90" i="4"/>
  <c r="Q11" i="4"/>
  <c r="Q19" i="4"/>
  <c r="Q27" i="4"/>
  <c r="Q35" i="4"/>
  <c r="Q43" i="4"/>
  <c r="Q51" i="4"/>
  <c r="Q59" i="4"/>
  <c r="Q67" i="4"/>
  <c r="Q75" i="4"/>
  <c r="Q91" i="4"/>
  <c r="Q12" i="4"/>
  <c r="Q20" i="4"/>
  <c r="Q28" i="4"/>
  <c r="Q36" i="4"/>
  <c r="Q44" i="4"/>
  <c r="Q52" i="4"/>
  <c r="Q60" i="4"/>
  <c r="Q68" i="4"/>
  <c r="Q76" i="4"/>
  <c r="Q84" i="4"/>
  <c r="Q92" i="4"/>
  <c r="Q13" i="4"/>
  <c r="Q21" i="4"/>
  <c r="Q29" i="4"/>
  <c r="Q37" i="4"/>
  <c r="Q45" i="4"/>
  <c r="Q53" i="4"/>
  <c r="Q61" i="4"/>
  <c r="Q69" i="4"/>
  <c r="Q77" i="4"/>
  <c r="Q85" i="4"/>
  <c r="Q93" i="4"/>
  <c r="Q14" i="4"/>
  <c r="Q22" i="4"/>
  <c r="Q30" i="4"/>
  <c r="Q38" i="4"/>
  <c r="Q46" i="4"/>
  <c r="Q54" i="4"/>
  <c r="Q62" i="4"/>
  <c r="Q70" i="4"/>
  <c r="Q78" i="4"/>
  <c r="Q86" i="4"/>
  <c r="BI276" i="5" l="1"/>
  <c r="BI272" i="5"/>
  <c r="BI261" i="5"/>
  <c r="BI277" i="5"/>
  <c r="BI280" i="5"/>
  <c r="BI266" i="5"/>
  <c r="BI267" i="5"/>
  <c r="BI268" i="5"/>
  <c r="BI262" i="5"/>
  <c r="BI270" i="5"/>
  <c r="BI265" i="5"/>
  <c r="BI278" i="5"/>
  <c r="BI273" i="5"/>
  <c r="BI274" i="5"/>
  <c r="BI263" i="5"/>
  <c r="BI271" i="5"/>
  <c r="BI279" i="5"/>
  <c r="BI281" i="5"/>
  <c r="BI282" i="5"/>
  <c r="BI269" i="5"/>
  <c r="BI264" i="5"/>
  <c r="BI275" i="5"/>
  <c r="BI247" i="5"/>
  <c r="BI186" i="5"/>
  <c r="BI223" i="5"/>
  <c r="BI241" i="5"/>
  <c r="BI215" i="5"/>
  <c r="BI199" i="5"/>
  <c r="BI210" i="5"/>
  <c r="BI209" i="5"/>
  <c r="BI183" i="5"/>
  <c r="BI240" i="5"/>
  <c r="BI219" i="5"/>
  <c r="BI254" i="5"/>
  <c r="BI255" i="5"/>
  <c r="BI238" i="5"/>
  <c r="BI217" i="5"/>
  <c r="BI231" i="5"/>
  <c r="BI214" i="5"/>
  <c r="BI198" i="5"/>
  <c r="BI185" i="5"/>
  <c r="BI207" i="5"/>
  <c r="BI211" i="5"/>
  <c r="BI191" i="5"/>
  <c r="BI224" i="5"/>
  <c r="BI239" i="5"/>
  <c r="BI251" i="5"/>
  <c r="BI253" i="5"/>
  <c r="BI216" i="5"/>
  <c r="BI245" i="5"/>
  <c r="BI246" i="5"/>
  <c r="BI229" i="5"/>
  <c r="BI230" i="5"/>
  <c r="BI213" i="5"/>
  <c r="BI195" i="5"/>
  <c r="BI206" i="5"/>
  <c r="BI197" i="5"/>
  <c r="BI192" i="5"/>
  <c r="BI182" i="5"/>
  <c r="BI189" i="5"/>
  <c r="BI248" i="5"/>
  <c r="BI203" i="5"/>
  <c r="BI222" i="5"/>
  <c r="BI200" i="5"/>
  <c r="BI232" i="5"/>
  <c r="BI252" i="5"/>
  <c r="BI190" i="5"/>
  <c r="BI237" i="5"/>
  <c r="BI236" i="5"/>
  <c r="BI228" i="5"/>
  <c r="BI205" i="5"/>
  <c r="BI220" i="5"/>
  <c r="BI212" i="5"/>
  <c r="BI181" i="5"/>
  <c r="BI204" i="5"/>
  <c r="BI196" i="5"/>
  <c r="BI221" i="5"/>
  <c r="BI208" i="5"/>
  <c r="BI188" i="5"/>
  <c r="BI244" i="5"/>
  <c r="BI145" i="5"/>
  <c r="BI157" i="5"/>
  <c r="BI152" i="5"/>
  <c r="BI146" i="5"/>
  <c r="BI170" i="5"/>
  <c r="BI174" i="5"/>
  <c r="BI144" i="5"/>
  <c r="BI139" i="5"/>
  <c r="BI161" i="5"/>
  <c r="BI155" i="5"/>
  <c r="BI135" i="5"/>
  <c r="BI171" i="5"/>
  <c r="BI130" i="5"/>
  <c r="BI141" i="5"/>
  <c r="BI137" i="5"/>
  <c r="BI154" i="5"/>
  <c r="BI151" i="5"/>
  <c r="BI169" i="5"/>
  <c r="BI149" i="5"/>
  <c r="BI168" i="5"/>
  <c r="BI167" i="5"/>
  <c r="BI143" i="5"/>
  <c r="BI140" i="5"/>
  <c r="BI153" i="5"/>
  <c r="BI138" i="5"/>
  <c r="BI131" i="5"/>
  <c r="BI156" i="5"/>
  <c r="BI150" i="5"/>
  <c r="BI162" i="5"/>
  <c r="BI147" i="5"/>
  <c r="BI164" i="5"/>
  <c r="BI134" i="5"/>
  <c r="BI163" i="5"/>
  <c r="BI133" i="5"/>
  <c r="BI165" i="5"/>
  <c r="BI158" i="5"/>
  <c r="BI173" i="5"/>
  <c r="BI160" i="5"/>
  <c r="BI142" i="5"/>
  <c r="BI132" i="5"/>
  <c r="BI166" i="5"/>
  <c r="BI148" i="5"/>
  <c r="BI159" i="5"/>
  <c r="BI175" i="5"/>
  <c r="BI172" i="5"/>
  <c r="BI136" i="5"/>
  <c r="BI104" i="5"/>
  <c r="BI103" i="5"/>
  <c r="BI117" i="5"/>
  <c r="BI105" i="5"/>
  <c r="BI124" i="5"/>
  <c r="BI108" i="5"/>
  <c r="BI100" i="5"/>
  <c r="BI121" i="5"/>
  <c r="BI123" i="5"/>
  <c r="BI119" i="5"/>
  <c r="BI115" i="5"/>
  <c r="BI102" i="5"/>
  <c r="BI107" i="5"/>
  <c r="BI109" i="5"/>
  <c r="BI99" i="5"/>
  <c r="BI120" i="5"/>
  <c r="BI110" i="5"/>
  <c r="BI122" i="5"/>
  <c r="BI111" i="5"/>
  <c r="BI116" i="5"/>
  <c r="BI114" i="5"/>
  <c r="BI113" i="5"/>
  <c r="BI106" i="5"/>
  <c r="BI112" i="5"/>
  <c r="BI101" i="5"/>
  <c r="BI118" i="5"/>
  <c r="BI13" i="5"/>
  <c r="BI32" i="5"/>
  <c r="BI84" i="5"/>
  <c r="BI16" i="5"/>
  <c r="BI68" i="5"/>
  <c r="BI71" i="5"/>
  <c r="BI52" i="5"/>
  <c r="BI55" i="5"/>
  <c r="BI36" i="5"/>
  <c r="BI39" i="5"/>
  <c r="BI20" i="5"/>
  <c r="BI30" i="5"/>
  <c r="BI38" i="5"/>
  <c r="BI83" i="5"/>
  <c r="BI92" i="5"/>
  <c r="BI67" i="5"/>
  <c r="BI76" i="5"/>
  <c r="BI43" i="5"/>
  <c r="BI19" i="5"/>
  <c r="BI44" i="5"/>
  <c r="BI11" i="5"/>
  <c r="BI28" i="5"/>
  <c r="BI29" i="5"/>
  <c r="BI12" i="5"/>
  <c r="BI82" i="5"/>
  <c r="BI91" i="5"/>
  <c r="BI66" i="5"/>
  <c r="BI75" i="5"/>
  <c r="BI58" i="5"/>
  <c r="BI51" i="5"/>
  <c r="BI50" i="5"/>
  <c r="BI27" i="5"/>
  <c r="BI42" i="5"/>
  <c r="BI34" i="5"/>
  <c r="BI22" i="5"/>
  <c r="BI26" i="5"/>
  <c r="BI59" i="5"/>
  <c r="BI90" i="5"/>
  <c r="BI18" i="5"/>
  <c r="BI57" i="5"/>
  <c r="BI72" i="5"/>
  <c r="BI87" i="5"/>
  <c r="BI23" i="5"/>
  <c r="BI60" i="5"/>
  <c r="BI21" i="5"/>
  <c r="BI35" i="5"/>
  <c r="BI74" i="5"/>
  <c r="Q282" i="4"/>
  <c r="Q261" i="4"/>
  <c r="Q263" i="4"/>
  <c r="Q267" i="4"/>
  <c r="Q275" i="4"/>
  <c r="Q167" i="4"/>
  <c r="Q164" i="4"/>
  <c r="Q152" i="4"/>
  <c r="Q168" i="4"/>
</calcChain>
</file>

<file path=xl/sharedStrings.xml><?xml version="1.0" encoding="utf-8"?>
<sst xmlns="http://schemas.openxmlformats.org/spreadsheetml/2006/main" count="9786" uniqueCount="916">
  <si>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</si>
  <si>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</si>
  <si>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</si>
  <si>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</si>
  <si>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</si>
  <si>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</si>
  <si>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</si>
  <si>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</si>
  <si>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Азанов Дмитрий</t>
  </si>
  <si>
    <t>мс</t>
  </si>
  <si>
    <t>Пермский кр.</t>
  </si>
  <si>
    <t>ГКАУ ЦСП ПК, ГУОР г. Бронницы</t>
  </si>
  <si>
    <t>Васильева Е.В., Слотина Ю.В., Рябиков Л.Ю.</t>
  </si>
  <si>
    <t>М</t>
  </si>
  <si>
    <t>Алексеева Анна</t>
  </si>
  <si>
    <t>1</t>
  </si>
  <si>
    <t>Московская обл.</t>
  </si>
  <si>
    <t>г. Раменское, РКТ</t>
  </si>
  <si>
    <t>Голубович А.И.</t>
  </si>
  <si>
    <t>Ж</t>
  </si>
  <si>
    <t>Афанасьев Алексей</t>
  </si>
  <si>
    <t>Санкт-Петербург</t>
  </si>
  <si>
    <t>СПб ЦОП</t>
  </si>
  <si>
    <t>Иванов А.В.</t>
  </si>
  <si>
    <t>Баранов Владимир</t>
  </si>
  <si>
    <t>Башкортостан респ.</t>
  </si>
  <si>
    <t>ДЮСШ №28</t>
  </si>
  <si>
    <t>Федоров М.В.</t>
  </si>
  <si>
    <t>Баранов Николай</t>
  </si>
  <si>
    <t>кмс</t>
  </si>
  <si>
    <t>Тюменская обл.</t>
  </si>
  <si>
    <t>ОСДЮСШОР, СДЮСШОР №2</t>
  </si>
  <si>
    <t>Токмаков С.А., Конради А.В.</t>
  </si>
  <si>
    <t>Башмаков Александр</t>
  </si>
  <si>
    <t>СПБ ГБОУ ДОД СДЮСШОР "ШВСМ по ВВС", КОР-1</t>
  </si>
  <si>
    <t>Смирнов А.А., Чигидин А.В.</t>
  </si>
  <si>
    <t>Бедоева Арина</t>
  </si>
  <si>
    <t>Московская обл., Северная Осетия (Алания)</t>
  </si>
  <si>
    <t>ГБУ МО "ЦОВС", ГУОР г. Бронницы</t>
  </si>
  <si>
    <t>Слотина Ю.В., Рябиков Л.Ю., Шхорбати В.С.</t>
  </si>
  <si>
    <t>Белкин Никита</t>
  </si>
  <si>
    <t>Томская обл.</t>
  </si>
  <si>
    <t>МБОУДОД "Копыловский п/к "Одиссей"</t>
  </si>
  <si>
    <t>Широков А.А., Козич В.В., Кречетов В.Ф.</t>
  </si>
  <si>
    <t>Белова Екатерина</t>
  </si>
  <si>
    <t>СПБ ГБОУ ДОД СДЮСШОР «ШВСМ ПО ВВС»</t>
  </si>
  <si>
    <t>Рогова Н.С., Вишняков И.А., Маняхина М.А.</t>
  </si>
  <si>
    <t>Беляков Алексей</t>
  </si>
  <si>
    <t>СПб ГБОУ СПО "КОР №1"</t>
  </si>
  <si>
    <t>Леонов М.О.</t>
  </si>
  <si>
    <t>Богданов Артём</t>
  </si>
  <si>
    <t>Москва</t>
  </si>
  <si>
    <t>МГФСО</t>
  </si>
  <si>
    <t>Макаров Л.Ю.</t>
  </si>
  <si>
    <t>Боровков Дмитрий</t>
  </si>
  <si>
    <t>Алтай респ.</t>
  </si>
  <si>
    <t>СДЮТур, СДЮШОР</t>
  </si>
  <si>
    <t>Козлов Н.А., Меновщиков Л.В., Милехин С.Ф., Вожаков С.А.</t>
  </si>
  <si>
    <t>Бояркин Данил</t>
  </si>
  <si>
    <t>Свердловская обл.</t>
  </si>
  <si>
    <t>МБОУ ДОД СДЮСШОР "Уралец", МБУ ДО ГорСЮТур</t>
  </si>
  <si>
    <t>Гвоздева О.В., Касимов А.Ю., Салтанов С.В.</t>
  </si>
  <si>
    <t>Бритаев Казбек</t>
  </si>
  <si>
    <t>Северная Осетия (Алания)</t>
  </si>
  <si>
    <t>Шхорбати В.С.</t>
  </si>
  <si>
    <t>Буйнов Александр</t>
  </si>
  <si>
    <t>Токмаков С.А., Паутов М.Н.</t>
  </si>
  <si>
    <t>Букринский Сергей</t>
  </si>
  <si>
    <t>Акварирум</t>
  </si>
  <si>
    <t>Казанцев И.В.</t>
  </si>
  <si>
    <t>Бурдин Павел</t>
  </si>
  <si>
    <t>ДЮСШОР</t>
  </si>
  <si>
    <t>Черемных А.Д.,Ощепкова О.Л.</t>
  </si>
  <si>
    <t>Быкадоров Владимир</t>
  </si>
  <si>
    <t>СПБ ГК Спартак</t>
  </si>
  <si>
    <t>Филиппов В.Д.</t>
  </si>
  <si>
    <t>Васильев Алексей</t>
  </si>
  <si>
    <t>Ленинградская обл.</t>
  </si>
  <si>
    <t>ГК "Бурная Вода"</t>
  </si>
  <si>
    <t>Васильева Е.В.</t>
  </si>
  <si>
    <t>Васильев Вячеслав</t>
  </si>
  <si>
    <t>ГБУ "МГФСО"</t>
  </si>
  <si>
    <t>Штабкин В.Д., Макаров Л.Ю.</t>
  </si>
  <si>
    <t>Васильев Илья</t>
  </si>
  <si>
    <t>Ярославская обл.</t>
  </si>
  <si>
    <t>СДЮСШОР №6, г. Ярославль</t>
  </si>
  <si>
    <t>Изюмова И.А., Соколов Ю.С.</t>
  </si>
  <si>
    <t>Васильева Елена</t>
  </si>
  <si>
    <t>ГК "БВ"</t>
  </si>
  <si>
    <t>Васильев А.Е.</t>
  </si>
  <si>
    <t>Водопьянов Тимур</t>
  </si>
  <si>
    <t>Чувашская Респ.</t>
  </si>
  <si>
    <t>ЧРОО Федерация гребного слалома</t>
  </si>
  <si>
    <t>Войналович Вадим</t>
  </si>
  <si>
    <t>Московская обл., Ростовская обл.</t>
  </si>
  <si>
    <t>ГБУ МО "ЦОВС", ГУОР г. Бронницы, СДЮШОР №29</t>
  </si>
  <si>
    <t>Слотина Ю.В., Рябиков Л.Ю., Кобзева Н.В.</t>
  </si>
  <si>
    <t>Вьюгин Илья</t>
  </si>
  <si>
    <t>Соколов Ю.С.</t>
  </si>
  <si>
    <t>Гвоздев Олег</t>
  </si>
  <si>
    <t>МБОУ ДОД  "СДЮСШОР "Уралец", МБУ ДО ГорСЮТур, ЦСК ВВС г. Самара</t>
  </si>
  <si>
    <t>Салтанов С.В., Гвоздева О.В., Касимов А.Ю.</t>
  </si>
  <si>
    <t>Герасимова Настасья</t>
  </si>
  <si>
    <t>Гецман Антон</t>
  </si>
  <si>
    <t>Беларусь</t>
  </si>
  <si>
    <t>Минск, РЦОП</t>
  </si>
  <si>
    <t>Челядинский В.Н.</t>
  </si>
  <si>
    <t>Гладких Илья</t>
  </si>
  <si>
    <t>Архангельская обл.</t>
  </si>
  <si>
    <t>ЦСП "Поморье", ГУОР г. Бронницы</t>
  </si>
  <si>
    <t>Амосова Е.А., Меньшенин В.Л., Рябиков Л.Ю., Слотина Ю.В.</t>
  </si>
  <si>
    <t>Говер Егор</t>
  </si>
  <si>
    <t>Гоголев Владимир</t>
  </si>
  <si>
    <t>Гоголев Дмитрий</t>
  </si>
  <si>
    <t>МБОУ ДОД  "СДЮСШОР "Уралец"</t>
  </si>
  <si>
    <t>Гоголева Алена</t>
  </si>
  <si>
    <t>Гончаров Сергей</t>
  </si>
  <si>
    <t>Красноярский кр.</t>
  </si>
  <si>
    <t>СДЮСШОР «Здоровый мир», ККОР</t>
  </si>
  <si>
    <t>Козырева Т.А., Мухгалеев М.Ю.</t>
  </si>
  <si>
    <t>Горбачёв Владислав</t>
  </si>
  <si>
    <t>Слотина Ю.В., Рябиков Л.Ю., Михайлов И.Б.</t>
  </si>
  <si>
    <t>Горомлев Данил</t>
  </si>
  <si>
    <t>СДЮСШОР «Здоровый мир»</t>
  </si>
  <si>
    <t>Грачев Владислав</t>
  </si>
  <si>
    <t>СДЮСШОР «Здоровый мир», Ермак</t>
  </si>
  <si>
    <t>Ярошевский Е.В.</t>
  </si>
  <si>
    <t>Гребенёк Светлана</t>
  </si>
  <si>
    <t>СПб ГБОУ ДОД СДЮСШОР "ШВСМ по ВВС", КОР-1, ПМК "Олимп"</t>
  </si>
  <si>
    <t>Герций С.Е., Рогова Н.С.</t>
  </si>
  <si>
    <t>Грызлов Илья</t>
  </si>
  <si>
    <t>КГАУ «РЦСП«АЛВС», Ермак, ЦСК ВВС г. Самара</t>
  </si>
  <si>
    <t>Грызлова Н.Б.</t>
  </si>
  <si>
    <t>Губайдуллин Артем</t>
  </si>
  <si>
    <t>Башкортостан Респ.</t>
  </si>
  <si>
    <t>СДЮСШ по гребле</t>
  </si>
  <si>
    <t>Егорова В.П., Волков Н.С.</t>
  </si>
  <si>
    <t>Губенко Никита</t>
  </si>
  <si>
    <t>МБОУ ДОД СДЮСШОР "Уралец"</t>
  </si>
  <si>
    <t>Гущин Роман</t>
  </si>
  <si>
    <t>Дегтярев Андрей</t>
  </si>
  <si>
    <t>СДЮШОР, СДЮТур</t>
  </si>
  <si>
    <t>Дербин Андрей</t>
  </si>
  <si>
    <t>МБОУ ДОД ДЮСШ №3,"Водник"</t>
  </si>
  <si>
    <t>Амосова Е.А.</t>
  </si>
  <si>
    <t>Деревянко Наталья</t>
  </si>
  <si>
    <t>ХМАО-ЮГРА</t>
  </si>
  <si>
    <t>БУ "ЦСП СКЮ", ГОО СФГС и ВТ "Дискавери-Х"</t>
  </si>
  <si>
    <t>Кулагин С.А.</t>
  </si>
  <si>
    <t>Доронин Евгений</t>
  </si>
  <si>
    <t xml:space="preserve">Дяденко Александр </t>
  </si>
  <si>
    <t>Новосибирская обл.</t>
  </si>
  <si>
    <t>СФГС НСО</t>
  </si>
  <si>
    <t>Зеленкин К.Ю.</t>
  </si>
  <si>
    <t>Елканов Георгий</t>
  </si>
  <si>
    <t>ГБОУ ДОД КСШ "Россия"</t>
  </si>
  <si>
    <t>Еренгаипов Кунаш</t>
  </si>
  <si>
    <t>Казахстан</t>
  </si>
  <si>
    <t>Усть-Каменогорск</t>
  </si>
  <si>
    <t>Лукичев В.Г., Лукичева Л.М.</t>
  </si>
  <si>
    <t>Жарликов Андрей</t>
  </si>
  <si>
    <t>Каз</t>
  </si>
  <si>
    <t>Лукичёв В.Г., Лукичёва Л.М.</t>
  </si>
  <si>
    <t>Жевлакова Мария</t>
  </si>
  <si>
    <t>KAYAKER.RU</t>
  </si>
  <si>
    <t>Вишняков И.А., Рогова Н.С.</t>
  </si>
  <si>
    <t>Жукова Анна</t>
  </si>
  <si>
    <t>МГФСО, СК «Дети белой воды»</t>
  </si>
  <si>
    <t>Платонова Е.Н., Тезиков А.Н.</t>
  </si>
  <si>
    <t>Зайцев Антон</t>
  </si>
  <si>
    <t>Зиновьев Павел</t>
  </si>
  <si>
    <t>Иванов Леонид</t>
  </si>
  <si>
    <t>СПБ ГБОУ ДОД СДЮСШОР "ШВСМ по ВВС"</t>
  </si>
  <si>
    <t>Иванов А.В., Маняхина М.А.</t>
  </si>
  <si>
    <t>Иванов Михаил</t>
  </si>
  <si>
    <t>КОР-1</t>
  </si>
  <si>
    <t>Игнатов Эдуард</t>
  </si>
  <si>
    <t>БУ ЦСПСКЮ, МАУДО СДЮСШОР, г. Нижневартовск</t>
  </si>
  <si>
    <t>Балашов Е.А.</t>
  </si>
  <si>
    <t>Иджилова Ирина</t>
  </si>
  <si>
    <t>СК "Демидов и Ко"</t>
  </si>
  <si>
    <t>Демидов В.Ю., Гончаров А.А.</t>
  </si>
  <si>
    <t>Идильгужин Тимур</t>
  </si>
  <si>
    <t>Изюмов Игорь</t>
  </si>
  <si>
    <t>Санкт-Петербург, Ярославская обл.</t>
  </si>
  <si>
    <t>СПб ГБОУ СПО "КОР №1", СДЮСШОР №6, г. Ярославль</t>
  </si>
  <si>
    <t>Леонов М.О., Смирнов А.А., Соколов Ю.С., Шахова В.М.</t>
  </si>
  <si>
    <t>Ильюхина Полина</t>
  </si>
  <si>
    <t>Санкт-Петербург, Пермский кр.</t>
  </si>
  <si>
    <t>СПб ГБОУ СПО "КОР №1", ГКАУ "ЦСП Пермского края"</t>
  </si>
  <si>
    <t>Леонов М.О., Смирнов А.А., Васильева Е.В., Слотина Ю.В.</t>
  </si>
  <si>
    <t>Иманкулов Дастан</t>
  </si>
  <si>
    <t>Инкин Никита</t>
  </si>
  <si>
    <t>ГБПОУ "МСС УОР№2", СК "Дети белой воды"</t>
  </si>
  <si>
    <t>Тезиков А.Н., Платонова Е.Н., Натальин С.А.</t>
  </si>
  <si>
    <t>Исмаилова Севинч</t>
  </si>
  <si>
    <t>РЦОП, Минск</t>
  </si>
  <si>
    <t>Казаков Александр</t>
  </si>
  <si>
    <t>Демидов и ко</t>
  </si>
  <si>
    <t>Демидов В.Ю.</t>
  </si>
  <si>
    <t>Казанцев Никита</t>
  </si>
  <si>
    <t>БУ "ЦСПСКЮ", МАУДО СДЮСШОР, г. Нижневартовск</t>
  </si>
  <si>
    <t>Игнатов Э.В., Балашов Е.А.</t>
  </si>
  <si>
    <t>Камешков Владимир</t>
  </si>
  <si>
    <t>МБОУ ДОД СДЮСШОР "Уралец", ЦСК ВВС г. Самара</t>
  </si>
  <si>
    <t>Касимов Анатолий</t>
  </si>
  <si>
    <t>МБОУ ДОД ГорСЮТур</t>
  </si>
  <si>
    <t>Гвоздева О.В.</t>
  </si>
  <si>
    <t>Квятковский Станислав</t>
  </si>
  <si>
    <t>МАОУ ДОД ДЮСШ УСЦ ВВС имени В.А.Шевелева, г. Томск</t>
  </si>
  <si>
    <t>Широков А.А.</t>
  </si>
  <si>
    <t>Кириллов Илья</t>
  </si>
  <si>
    <t>Кисиев Мурат</t>
  </si>
  <si>
    <t>Клевлеев Анвар</t>
  </si>
  <si>
    <t>СПБ КОР-1</t>
  </si>
  <si>
    <t>Смирнов А.А.</t>
  </si>
  <si>
    <t>Козич Владимир</t>
  </si>
  <si>
    <t>ДЮСШ "УСЦ ВВС им. Шевелева", г. Томск</t>
  </si>
  <si>
    <t>Козловская Надежда</t>
  </si>
  <si>
    <t>Козырева Анастасия</t>
  </si>
  <si>
    <t>Кокшарова Кристина</t>
  </si>
  <si>
    <t>Конради А.В., Касимова А.Х.</t>
  </si>
  <si>
    <t>Комков Сергей</t>
  </si>
  <si>
    <t>БУ "ЦСПСКЮ", СДЮСШОР, г. Нижневартовск, ГУОР г. Бронницы</t>
  </si>
  <si>
    <t>Игнатов Э.В., Балашов Е.А., Рябиков Л.Ю., Слотина Ю.В.</t>
  </si>
  <si>
    <t>Корпачев Денис</t>
  </si>
  <si>
    <t>Костюченко Сергей</t>
  </si>
  <si>
    <t>МГФСО, СК "Дети белой воды"</t>
  </si>
  <si>
    <t>Котов Павел</t>
  </si>
  <si>
    <t>Котова Софья</t>
  </si>
  <si>
    <t>СДЮСШОР №6, г.Ярославль</t>
  </si>
  <si>
    <t>Кочеев Михаил</t>
  </si>
  <si>
    <t>СДЮШОР</t>
  </si>
  <si>
    <t>Козлов Н.А., Меновщиков Л.В., Вожаков С.А., Милехин С.Ф.</t>
  </si>
  <si>
    <t>Круглов Михаил</t>
  </si>
  <si>
    <t>Крылова Ксения</t>
  </si>
  <si>
    <t>ГПБОУ "МСС УОР№2", СК "Дети белой воды"</t>
  </si>
  <si>
    <t>Кудрявцев Даниил</t>
  </si>
  <si>
    <t>Рогова Н.С, Герций С.Е, Вишняков И.А., Маняхина М.А.</t>
  </si>
  <si>
    <t>Кузнецов Виктор</t>
  </si>
  <si>
    <t>МБОУ ДОД ДЮСШ №3</t>
  </si>
  <si>
    <t>Амосова Е.A.</t>
  </si>
  <si>
    <t>Кузнецов Дмитрий</t>
  </si>
  <si>
    <t>Кузнецов Михаил</t>
  </si>
  <si>
    <t>змс</t>
  </si>
  <si>
    <t>Свердловская обл., Новгородская обл.</t>
  </si>
  <si>
    <t>МБОУ ДОД СДЮСШОР "Уралец", АУ ЦСП, УрРк ВВ МВД</t>
  </si>
  <si>
    <t>Курносов Андрей</t>
  </si>
  <si>
    <t>3</t>
  </si>
  <si>
    <t>Лабанов Сергей</t>
  </si>
  <si>
    <t>Лабасов Дмитрий</t>
  </si>
  <si>
    <t>Лазарев Александр</t>
  </si>
  <si>
    <t>Ларионов Дмитрий</t>
  </si>
  <si>
    <t>Лебедев Денис</t>
  </si>
  <si>
    <t>Легин Денис</t>
  </si>
  <si>
    <t>МБОУ ДОД  "СДЮСШОР "Уралец", ЦСК ВВС г. Самара</t>
  </si>
  <si>
    <t>Липатов Александр</t>
  </si>
  <si>
    <t>мсмк</t>
  </si>
  <si>
    <t>Московская обл., С.-Петерб.</t>
  </si>
  <si>
    <t>ГБУ МО «ЦОВС», ШВСМ ПО ВВС</t>
  </si>
  <si>
    <t>Иванов А.В., Рябиков Л.Ю.</t>
  </si>
  <si>
    <t>Липихин Даниил</t>
  </si>
  <si>
    <t>Личкун Леонид</t>
  </si>
  <si>
    <t>Лячина Александра</t>
  </si>
  <si>
    <t>ГБУ ЦСП "Хлебниково" Москомспорта</t>
  </si>
  <si>
    <t>Лазько А.Е.</t>
  </si>
  <si>
    <t>Маймистов Сергей</t>
  </si>
  <si>
    <t>Макарова Алиса</t>
  </si>
  <si>
    <t>Максимов Антон</t>
  </si>
  <si>
    <t>самостоятельно</t>
  </si>
  <si>
    <t>Максимов Виталий</t>
  </si>
  <si>
    <t>Малышев Роман</t>
  </si>
  <si>
    <t>КГАУ «РЦСП«АЛВС», СДЮСШОР «Здоровый мир», ККОР, ЦСК ВВС г. Самара</t>
  </si>
  <si>
    <t>Малютина Елизавета</t>
  </si>
  <si>
    <t>Грызлова Н.Б., Козырева Т.А.</t>
  </si>
  <si>
    <t>Манушкин Дмитрий</t>
  </si>
  <si>
    <t>Грызлова Н.Б.. Козырева Т.А.</t>
  </si>
  <si>
    <t>Матвеев Никита</t>
  </si>
  <si>
    <t>Медведев Даниил</t>
  </si>
  <si>
    <t>Медведчук Вячеслав</t>
  </si>
  <si>
    <t>Меновщиков Виктор</t>
  </si>
  <si>
    <t>Миназова Алсу</t>
  </si>
  <si>
    <t>Московская обл., Башкортостан Респ.</t>
  </si>
  <si>
    <t>ГБУ МО "ЦОВС", ГУОР г. Бронницы, СДЮСШ по гребле, г. Уфа</t>
  </si>
  <si>
    <t>Слотина Ю.В., Рябиков Л.Ю., Егорова В.П., Волков Н.С.</t>
  </si>
  <si>
    <t>Михайлов Игорь</t>
  </si>
  <si>
    <t>ГБУ МО "ЦОВС", ГУОР г. Бронницы, РКТ</t>
  </si>
  <si>
    <t>Мокшина Татьяна</t>
  </si>
  <si>
    <t>Клуб "Waterlogy"</t>
  </si>
  <si>
    <t>Чигидин А. В.</t>
  </si>
  <si>
    <t>Молодцова Анастасия</t>
  </si>
  <si>
    <t>Рязанская обл.</t>
  </si>
  <si>
    <t>МБОУ ДОД ДЮЦ «СпортТур»</t>
  </si>
  <si>
    <t>Якунин А.В.</t>
  </si>
  <si>
    <t>Мосина Юлия</t>
  </si>
  <si>
    <t>Мухгалеев Михаил</t>
  </si>
  <si>
    <t>КГАУ «РЦСП«АЛВС», СДЮСШОР «Здоровый мир»</t>
  </si>
  <si>
    <t>Козырева Т.А.</t>
  </si>
  <si>
    <t>Мухгалеева Полина</t>
  </si>
  <si>
    <t>КГАУ "АЛВС", СДЮСШОР "Здоровый мир", КГПУ</t>
  </si>
  <si>
    <t>Немчинов Матвей</t>
  </si>
  <si>
    <t>Новикова Е.В.</t>
  </si>
  <si>
    <t>Непогодин Александр</t>
  </si>
  <si>
    <t>Московская обл., Хабаровский кр.</t>
  </si>
  <si>
    <t>ГБУ МО "ЦОВС", ГУОР г. Бронницы, СК "Грань"</t>
  </si>
  <si>
    <t>Слотина Ю.В., Рябиков Л.Ю., Непогодин М.М.</t>
  </si>
  <si>
    <t>Неумоин Георгий</t>
  </si>
  <si>
    <t>ЦСП "Поморье"</t>
  </si>
  <si>
    <t>Амосова Е.А., Меньшенин В.Л.</t>
  </si>
  <si>
    <t>Николаев Никита</t>
  </si>
  <si>
    <t>Маняхина М.А., Леонов М.О.</t>
  </si>
  <si>
    <t>Новикова Елена</t>
  </si>
  <si>
    <t>СПБ ГБОУ СДЮСШОР "ШВСМ по ВВС"</t>
  </si>
  <si>
    <t>Образцов Максим</t>
  </si>
  <si>
    <t>ГБУ ЦСП "Хлебниково"</t>
  </si>
  <si>
    <t>Овчинников Александр</t>
  </si>
  <si>
    <t>Овчинников Илья</t>
  </si>
  <si>
    <t>Очагов Максим</t>
  </si>
  <si>
    <t>Пантелеев Михаил</t>
  </si>
  <si>
    <t>Аквариум</t>
  </si>
  <si>
    <t>Папуш Дмитрий</t>
  </si>
  <si>
    <t>Папуш С.П.</t>
  </si>
  <si>
    <t>Папуш Павел</t>
  </si>
  <si>
    <t>Перова Александра</t>
  </si>
  <si>
    <t>Перова Екатерина</t>
  </si>
  <si>
    <t>Пешкова Валерия</t>
  </si>
  <si>
    <t>Писцов Данил</t>
  </si>
  <si>
    <t>Платонова Елена</t>
  </si>
  <si>
    <t>СК "Дети белой воды"</t>
  </si>
  <si>
    <t>Подобряев Алексей</t>
  </si>
  <si>
    <t>г. Переславль-Залесский</t>
  </si>
  <si>
    <t>Полежаева Светлана</t>
  </si>
  <si>
    <t>Полянских Максим</t>
  </si>
  <si>
    <t>Попов Алексей</t>
  </si>
  <si>
    <t>Попова Виктория</t>
  </si>
  <si>
    <t>Попыхова Наталья</t>
  </si>
  <si>
    <t>Ярошевский Е.В., Грызлова Н.Б.</t>
  </si>
  <si>
    <t>Поспелов Андрей</t>
  </si>
  <si>
    <t>ГБУ "МГФСО", СК "Дети белой воды"</t>
  </si>
  <si>
    <t>Платонова Е.Н., Тезиков А.Н., Натальин С.А.</t>
  </si>
  <si>
    <t>Прожерин Артём</t>
  </si>
  <si>
    <t>Козлов Н.А., Вожаков С.А., Милехин С.Ф.</t>
  </si>
  <si>
    <t>Просяник Галина</t>
  </si>
  <si>
    <t>Прохоцкий Артем</t>
  </si>
  <si>
    <t>Прусаков Александр</t>
  </si>
  <si>
    <t>СК "АБВ"</t>
  </si>
  <si>
    <t>Шабакин М.В.</t>
  </si>
  <si>
    <t>Пустельникова Екатерина</t>
  </si>
  <si>
    <t>каякер.ру</t>
  </si>
  <si>
    <t>Пустынникова Александра</t>
  </si>
  <si>
    <t>Пухаев Юрий</t>
  </si>
  <si>
    <t>Пучнина Вероника</t>
  </si>
  <si>
    <t>Рогалевич Даниил</t>
  </si>
  <si>
    <t>МБОУ ДОД ДЮСШ №3, "Водник"</t>
  </si>
  <si>
    <t>Ромашкин Дмитрий</t>
  </si>
  <si>
    <t>СК ДК Каяк</t>
  </si>
  <si>
    <t>Сабиров Руслан</t>
  </si>
  <si>
    <t>Сабитова Зульфия</t>
  </si>
  <si>
    <t>ЦСП ТО</t>
  </si>
  <si>
    <t>Токмаков С.А., Паутов М.Н</t>
  </si>
  <si>
    <t>Савицкий Александр</t>
  </si>
  <si>
    <t>Самохин Вячеслав</t>
  </si>
  <si>
    <t>Хабаровский кр.</t>
  </si>
  <si>
    <t>РСОО "ХРФГС"</t>
  </si>
  <si>
    <t>Непогодин М.М.</t>
  </si>
  <si>
    <t>Сапожникова Виктория</t>
  </si>
  <si>
    <t>Селезнёв Михаил</t>
  </si>
  <si>
    <t>ОСК</t>
  </si>
  <si>
    <t>Семенец Александра</t>
  </si>
  <si>
    <t>Сенченко Елизавета</t>
  </si>
  <si>
    <t>Сенькин Станислав</t>
  </si>
  <si>
    <t>Сеткин Кирилл</t>
  </si>
  <si>
    <t>Сироткин Антон</t>
  </si>
  <si>
    <t>Слезин Павел</t>
  </si>
  <si>
    <t>Смирнов Николай</t>
  </si>
  <si>
    <t>Смирнов Павел</t>
  </si>
  <si>
    <t>Смирнова Полина</t>
  </si>
  <si>
    <t>Снегирёв Юрий</t>
  </si>
  <si>
    <t>Солодовникова Елена</t>
  </si>
  <si>
    <t>Соломагина Мария</t>
  </si>
  <si>
    <t>Стафеев Игорь</t>
  </si>
  <si>
    <t>Стороженко Ольга</t>
  </si>
  <si>
    <t>Стратула Иван</t>
  </si>
  <si>
    <t>Стрельцов Виктор</t>
  </si>
  <si>
    <t>Суслов Алексей</t>
  </si>
  <si>
    <t>Суставов Антон</t>
  </si>
  <si>
    <t>Сучилин Александр</t>
  </si>
  <si>
    <t>Терин Артем</t>
  </si>
  <si>
    <t>Тимаков Дмитрий</t>
  </si>
  <si>
    <t>Тищенко Дмитрий</t>
  </si>
  <si>
    <t>Третьяк Виктор</t>
  </si>
  <si>
    <t>Мнобл, РЦОП</t>
  </si>
  <si>
    <t>Трифонов Николай</t>
  </si>
  <si>
    <t>Агентство Венгрова</t>
  </si>
  <si>
    <t>Тропкина Анастасия</t>
  </si>
  <si>
    <t>СПБ ГБОУ ДОД СДЮСШОР "ШВСМ по ВВС", ПМК "Олимп"</t>
  </si>
  <si>
    <t>Вишняков  И.А., Рогова Н.С., Герций С.Е.</t>
  </si>
  <si>
    <t>Тузов Андрей</t>
  </si>
  <si>
    <t>2</t>
  </si>
  <si>
    <t>Ушаков Антон</t>
  </si>
  <si>
    <t>ГБУ "ЦСП "Хлебниково"</t>
  </si>
  <si>
    <t>Натальин С.А.</t>
  </si>
  <si>
    <t>Ушаков Артем</t>
  </si>
  <si>
    <t>Фарашьян Роберт</t>
  </si>
  <si>
    <t>Фетисов Никита</t>
  </si>
  <si>
    <t>Харитонова Марта</t>
  </si>
  <si>
    <t>СПБ ГБОУ ДОД СДЮСШОР "ШВСМ по ВВС", ПМК "Олимп", KAYAKER.RU</t>
  </si>
  <si>
    <t>Храмцов Дмитрий</t>
  </si>
  <si>
    <t>Черемных Алексей</t>
  </si>
  <si>
    <t>Чигидин Александр</t>
  </si>
  <si>
    <t>Чувилова Екатерина</t>
  </si>
  <si>
    <t>Шабакин Михаил</t>
  </si>
  <si>
    <t>ГБУ «ЦСП «Хлебниково»</t>
  </si>
  <si>
    <t>Шабанов Максим</t>
  </si>
  <si>
    <t>Шайдурова Дарья</t>
  </si>
  <si>
    <t>ГБУ МО "ЦОВС", ГУОР г.Бронницы</t>
  </si>
  <si>
    <t>Шарипова Екатерина</t>
  </si>
  <si>
    <t>Шимко Алексей</t>
  </si>
  <si>
    <t>Шичкин Александр</t>
  </si>
  <si>
    <t>Соколов Ю.С., Изюмова И.А.</t>
  </si>
  <si>
    <t>Шишко Артем</t>
  </si>
  <si>
    <t>Шклярук Николай</t>
  </si>
  <si>
    <t>Эйгель Павел</t>
  </si>
  <si>
    <t>Якунин Алексей</t>
  </si>
  <si>
    <t>Категория</t>
  </si>
  <si>
    <t>ГодМладший</t>
  </si>
  <si>
    <t>ГодСтарший</t>
  </si>
  <si>
    <t>К-1м</t>
  </si>
  <si>
    <t>1989</t>
  </si>
  <si>
    <t>2000</t>
  </si>
  <si>
    <t>1997</t>
  </si>
  <si>
    <t>1998</t>
  </si>
  <si>
    <t>1994</t>
  </si>
  <si>
    <t/>
  </si>
  <si>
    <t>1986</t>
  </si>
  <si>
    <t>1976</t>
  </si>
  <si>
    <t>1995</t>
  </si>
  <si>
    <t>1996</t>
  </si>
  <si>
    <t>1999</t>
  </si>
  <si>
    <t>1982</t>
  </si>
  <si>
    <t>1992</t>
  </si>
  <si>
    <t>1991</t>
  </si>
  <si>
    <t>1969</t>
  </si>
  <si>
    <t>1973</t>
  </si>
  <si>
    <t>1955</t>
  </si>
  <si>
    <t>1978</t>
  </si>
  <si>
    <t>1968</t>
  </si>
  <si>
    <t>1967</t>
  </si>
  <si>
    <t>1988</t>
  </si>
  <si>
    <t>1962</t>
  </si>
  <si>
    <t>1983</t>
  </si>
  <si>
    <t>1990</t>
  </si>
  <si>
    <t>С-2м</t>
  </si>
  <si>
    <t>Азанов Дмитрий_x000D_
Говер Егор</t>
  </si>
  <si>
    <t>1995_x000D_
1994</t>
  </si>
  <si>
    <t>мс_x000D_
мс</t>
  </si>
  <si>
    <t>Афанасьев Алексей_x000D_
Сенькин Станислав</t>
  </si>
  <si>
    <t>1989_x000D_
1988</t>
  </si>
  <si>
    <t>Баранов Николай_x000D_
Стратула Иван</t>
  </si>
  <si>
    <t>1997_x000D_
2000</t>
  </si>
  <si>
    <t>кмс_x000D_
1</t>
  </si>
  <si>
    <t>Богданов Артём_x000D_
Зайцев Антон</t>
  </si>
  <si>
    <t>1995_x000D_
1996</t>
  </si>
  <si>
    <t>мс_x000D_
кмс</t>
  </si>
  <si>
    <t>Макаров Л.Ю._x000D_
Штабкин В.Д., Макаров Л.Ю.</t>
  </si>
  <si>
    <t>Богданов Артём_x000D_
Эйгель Павел</t>
  </si>
  <si>
    <t>1995_x000D_
1990</t>
  </si>
  <si>
    <t>мс_x000D_
мсмк</t>
  </si>
  <si>
    <t>МГФСО_x000D_
ГБУ ЦСП "Хлебниково"</t>
  </si>
  <si>
    <t>Макаров Л.Ю._x000D_
Натальин С.А.</t>
  </si>
  <si>
    <t>Бояркин Данил_x000D_
Храмцов Дмитрий</t>
  </si>
  <si>
    <t>1998_x000D_
1999</t>
  </si>
  <si>
    <t>кмс_x000D_
кмс</t>
  </si>
  <si>
    <t>Бурдин Павел_x000D_
Матвеев Никита</t>
  </si>
  <si>
    <t>1998_x000D_
1998</t>
  </si>
  <si>
    <t>Войналович Вадим_x000D_
Попов Алексей</t>
  </si>
  <si>
    <t>1995_x000D_
1995</t>
  </si>
  <si>
    <t>Гончаров Сергей_x000D_
Манушкин Дмитрий</t>
  </si>
  <si>
    <t>1_x000D_
1</t>
  </si>
  <si>
    <t>СДЮСШОР «Здоровый мир», ККОР_x000D_
СДЮСШОР «Здоровый мир», Ермак</t>
  </si>
  <si>
    <t>Козырева Т.А., Мухгалеев М.Ю._x000D_
Грызлова Н.Б.. Козырева Т.А.</t>
  </si>
  <si>
    <t>Горбачёв Владислав_x000D_
Сучилин Александр</t>
  </si>
  <si>
    <t>1999_x000D_
2000</t>
  </si>
  <si>
    <t>Слотина Ю.В., Рябиков Л.Ю., Михайлов И.Б._x000D_
Голубович А.И.</t>
  </si>
  <si>
    <t>Горомлев Данил_x000D_
Терин Артем</t>
  </si>
  <si>
    <t>Грызлов Илья_x000D_
Слезин Павел</t>
  </si>
  <si>
    <t>1992_x000D_
1992</t>
  </si>
  <si>
    <t>Дегтярев Андрей_x000D_
Полянских Максим</t>
  </si>
  <si>
    <t>1997_x000D_
1999</t>
  </si>
  <si>
    <t>СДЮШОР, СДЮТур_x000D_
СДЮТур, СДЮШОР</t>
  </si>
  <si>
    <t>Котов Павел_x000D_
Комков Сергей</t>
  </si>
  <si>
    <t>Кочеев Михаил_x000D_
Тищенко Дмитрий</t>
  </si>
  <si>
    <t>Лабанов Сергей_x000D_
Меновщиков Виктор</t>
  </si>
  <si>
    <t>Ларионов Дмитрий_x000D_
Кузнецов Михаил</t>
  </si>
  <si>
    <t>1985_x000D_
1985</t>
  </si>
  <si>
    <t>змс_x000D_
змс</t>
  </si>
  <si>
    <t>Липатов Александр_x000D_
Непогодин Александр</t>
  </si>
  <si>
    <t>1981_x000D_
1995</t>
  </si>
  <si>
    <t>мсмк_x000D_
мс</t>
  </si>
  <si>
    <t>Московская обл., С.-Петерб._x000D_
Московская обл., Хабаровский кр.</t>
  </si>
  <si>
    <t>ГБУ МО «ЦОВС», ШВСМ ПО ВВС_x000D_
ГБУ МО "ЦОВС", ГУОР г. Бронницы, СК "Грань"</t>
  </si>
  <si>
    <t>Иванов А.В., Рябиков Л.Ю._x000D_
Слотина Ю.В., Рябиков Л.Ю., Непогодин М.М.</t>
  </si>
  <si>
    <t>Липихин Даниил_x000D_
Стафеев Игорь</t>
  </si>
  <si>
    <t>2000_x000D_
2000</t>
  </si>
  <si>
    <t>Токмаков С.А., Конради А.В._x000D_
Токмаков С.А., Паутов М.Н.</t>
  </si>
  <si>
    <t>Личкун Леонид_x000D_
Николаев Никита</t>
  </si>
  <si>
    <t>1993_x000D_
1993</t>
  </si>
  <si>
    <t>Смирнов А.А._x000D_
Маняхина М.А., Леонов М.О.</t>
  </si>
  <si>
    <t>Максимов Виталий_x000D_
Снегирёв Юрий</t>
  </si>
  <si>
    <t>Михайлов Игорь_x000D_
Шклярук Николай</t>
  </si>
  <si>
    <t>1996_x000D_
1996</t>
  </si>
  <si>
    <t>Образцов Максим_x000D_
Суслов Алексей</t>
  </si>
  <si>
    <t>1987_x000D_
1991</t>
  </si>
  <si>
    <t>ГБУ ЦСП "Хлебниково"_x000D_
МГФСО</t>
  </si>
  <si>
    <t>Лазько А.Е._x000D_
Макаров Л.Ю.</t>
  </si>
  <si>
    <t>Овчинников Александр_x000D_
Суставов Антон</t>
  </si>
  <si>
    <t>1994_x000D_
1992</t>
  </si>
  <si>
    <t>ГКАУ ЦСП ПК, ГУОР г. Бронницы_x000D_
ДЮСШОР</t>
  </si>
  <si>
    <t>Васильева Е.В., Слотина Ю.В., Рябиков Л.Ю._x000D_
Васильева Е.В.</t>
  </si>
  <si>
    <t>Овчинников Илья_x000D_
Идильгужин Тимур</t>
  </si>
  <si>
    <t>1997_x000D_
1998</t>
  </si>
  <si>
    <t>ДЮСШ №28_x000D_
СДЮСШ по гребле</t>
  </si>
  <si>
    <t>Федоров М.В._x000D_
Егорова В.П., Волков Н.С.</t>
  </si>
  <si>
    <t>Прожерин Артём_x000D_
Сеткин Кирилл</t>
  </si>
  <si>
    <t>1992_x000D_
1993</t>
  </si>
  <si>
    <t>Козлов Н.А., Вожаков С.А., Милехин С.Ф._x000D_
Козлов Н.А., Меновщиков Л.В., Вожаков С.А., Милехин С.Ф.</t>
  </si>
  <si>
    <t>Сироткин Антон_x000D_
Буйнов Александр</t>
  </si>
  <si>
    <t>Смирнов Павел_x000D_
Башмаков Александр</t>
  </si>
  <si>
    <t>Тимаков Дмитрий_x000D_
Башмаков Александр</t>
  </si>
  <si>
    <t>1985_x000D_
1996</t>
  </si>
  <si>
    <t>СПБ ГБОУ ДОД СДЮСШОР «ШВСМ ПО ВВС»_x000D_
СПБ ГБОУ ДОД СДЮСШОР "ШВСМ по ВВС", КОР-1</t>
  </si>
  <si>
    <t>Иванов А.В., Маняхина М.А._x000D_
Смирнов А.А., Чигидин А.В.</t>
  </si>
  <si>
    <t>Ушаков Антон_x000D_
Ушаков Артем</t>
  </si>
  <si>
    <t>1990_x000D_
1990</t>
  </si>
  <si>
    <t>Натальин С.А._x000D_
Лазько А.Е.</t>
  </si>
  <si>
    <t>Фетисов Никита_x000D_
Грачев Владислав</t>
  </si>
  <si>
    <t>1999_x000D_
1999</t>
  </si>
  <si>
    <t>СДЮСШОР «Здоровый мир»_x000D_
СДЮСШОР «Здоровый мир», Ермак</t>
  </si>
  <si>
    <t>Козырева Т.А., Мухгалеев М.Ю._x000D_
Ярошевский Е.В.</t>
  </si>
  <si>
    <t>Шичкин Александр_x000D_
Васильев Илья</t>
  </si>
  <si>
    <t>Соколов Ю.С., Изюмова И.А._x000D_
Изюмова И.А., Соколов Ю.С.</t>
  </si>
  <si>
    <t>К-1ж</t>
  </si>
  <si>
    <t>1981</t>
  </si>
  <si>
    <t>1980</t>
  </si>
  <si>
    <t>1984</t>
  </si>
  <si>
    <t>1987</t>
  </si>
  <si>
    <t>1993</t>
  </si>
  <si>
    <t>1985</t>
  </si>
  <si>
    <t>1971</t>
  </si>
  <si>
    <t>Вожаков С.А., Милехин С.Ф., Меновщиков Л.В.</t>
  </si>
  <si>
    <t>С-1м</t>
  </si>
  <si>
    <t>1965</t>
  </si>
  <si>
    <t>Широков А.А., Кречетов В.Ф., Козич В.В.</t>
  </si>
  <si>
    <t>С-1ж</t>
  </si>
  <si>
    <t>Минспорт России_x000D_
Федерация гребного слалома России</t>
  </si>
  <si>
    <t>Чемпионат России по гребному слалому 2015 года</t>
  </si>
  <si>
    <t>21-26 июля 2015 года</t>
  </si>
  <si>
    <t>Новгородская обл., г. Окуловка, Окуловский слаломный канал, 5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</si>
  <si>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</si>
  <si>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</si>
  <si>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</si>
  <si>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</si>
  <si>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</si>
  <si>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</si>
  <si>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</si>
  <si>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</si>
  <si>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</si>
  <si>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</si>
  <si>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</si>
  <si>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ВК</t>
  </si>
  <si>
    <t>DNS</t>
  </si>
  <si>
    <t>DNF</t>
  </si>
  <si>
    <t>Категория С-2м</t>
  </si>
  <si>
    <t>Ушаков Антон
Ушаков Артем</t>
  </si>
  <si>
    <t>1990
1990</t>
  </si>
  <si>
    <t>мс
мс</t>
  </si>
  <si>
    <t>Образцов Максим
Суслов Алексей</t>
  </si>
  <si>
    <t>1987
1991</t>
  </si>
  <si>
    <t>Михайлов Игорь
Шклярук Николай</t>
  </si>
  <si>
    <t>1996
1996</t>
  </si>
  <si>
    <t>Азанов Дмитрий
Говер Егор</t>
  </si>
  <si>
    <t>1995
1994</t>
  </si>
  <si>
    <t>Ларионов Дмитрий
Кузнецов Михаил</t>
  </si>
  <si>
    <t>1985
1985</t>
  </si>
  <si>
    <t>змс
змс</t>
  </si>
  <si>
    <t>Войналович Вадим
Попов Алексей</t>
  </si>
  <si>
    <t>1995
1995</t>
  </si>
  <si>
    <t>Афанасьев Алексей
Сенькин Станислав</t>
  </si>
  <si>
    <t>1989
1988</t>
  </si>
  <si>
    <t>Максимов Виталий
Снегирёв Юрий</t>
  </si>
  <si>
    <t>Котов Павел
Комков Сергей</t>
  </si>
  <si>
    <t>1998
1998</t>
  </si>
  <si>
    <t>кмс
кмс</t>
  </si>
  <si>
    <t>Кочеев Михаил
Тищенко Дмитрий</t>
  </si>
  <si>
    <t>кмс
1</t>
  </si>
  <si>
    <t>Личкун Леонид
Николаев Никита</t>
  </si>
  <si>
    <t>1993
1993</t>
  </si>
  <si>
    <t>Сироткин Антон
Буйнов Александр</t>
  </si>
  <si>
    <t>Горомлев Данил
Терин Артем</t>
  </si>
  <si>
    <t>1
1</t>
  </si>
  <si>
    <t>Бояркин Данил
Храмцов Дмитрий</t>
  </si>
  <si>
    <t>1998
1999</t>
  </si>
  <si>
    <t>Грызлов Илья
Слезин Павел</t>
  </si>
  <si>
    <t>1992
1992</t>
  </si>
  <si>
    <t>Богданов Артём
Зайцев Антон</t>
  </si>
  <si>
    <t>1995
1996</t>
  </si>
  <si>
    <t>мс
кмс</t>
  </si>
  <si>
    <t>Овчинников Александр
Суставов Антон</t>
  </si>
  <si>
    <t>1994
1992</t>
  </si>
  <si>
    <t>Смирнов Павел
Башмаков Александр</t>
  </si>
  <si>
    <t>Фетисов Никита
Грачев Владислав</t>
  </si>
  <si>
    <t>1999
1999</t>
  </si>
  <si>
    <t>Гончаров Сергей
Манушкин Дмитрий</t>
  </si>
  <si>
    <t>Горбачёв Владислав
Сучилин Александр</t>
  </si>
  <si>
    <t>1999
2000</t>
  </si>
  <si>
    <t>Овчинников Илья
Идильгужин Тимур</t>
  </si>
  <si>
    <t>1997
1998</t>
  </si>
  <si>
    <t>Баранов Николай
Стратула Иван</t>
  </si>
  <si>
    <t>1997
2000</t>
  </si>
  <si>
    <t>Бурдин Павел
Матвеев Никита</t>
  </si>
  <si>
    <t>Липихин Даниил
Стафеев Игорь</t>
  </si>
  <si>
    <t>2000
2000</t>
  </si>
  <si>
    <t>Лабанов Сергей
Меновщиков Виктор</t>
  </si>
  <si>
    <t>Шичкин Александр
Васильев Илья</t>
  </si>
  <si>
    <t>Категория К-1ж</t>
  </si>
  <si>
    <t>Категория С-1м</t>
  </si>
  <si>
    <t xml:space="preserve">Дяденко Александр
</t>
  </si>
  <si>
    <t>Категория С-1ж</t>
  </si>
  <si>
    <t>Квалификация(п)</t>
  </si>
  <si>
    <t>ПРОТОКОЛ РЕЗУЛЬТАТОВ ПОДРОБНО</t>
  </si>
  <si>
    <t>Полуфинал</t>
  </si>
  <si>
    <t>Полуфинал(п)</t>
  </si>
  <si>
    <t>Финал</t>
  </si>
  <si>
    <t>Финал(п)</t>
  </si>
  <si>
    <t>Командные гонки</t>
  </si>
  <si>
    <t>мсмк
мс</t>
  </si>
  <si>
    <t>Эйгель Павел
Шабакин Михаил
Инкин Никита</t>
  </si>
  <si>
    <t>1990
1983
1997</t>
  </si>
  <si>
    <t>мсмк
мс
кмс</t>
  </si>
  <si>
    <t>ГБУ ЦСП "Хлебниково"
ГБУ «ЦСП «Хлебниково»
ГБПОУ "МСС УОР№2", СК "Дети белой воды"</t>
  </si>
  <si>
    <t>Натальин С.А.
Лазько А.Е.
Тезиков А.Н., Платонова Е.Н., Натальин С.А.</t>
  </si>
  <si>
    <t>Губенко Никита
Доронин Евгений
Камешков Владимир</t>
  </si>
  <si>
    <t>1994
1989
1994</t>
  </si>
  <si>
    <t>мс
мс
кмс</t>
  </si>
  <si>
    <t>МБОУ ДОД СДЮСШОР "Уралец"
МБОУ ДОД СДЮСШОР "Уралец"
МБОУ ДОД СДЮСШОР "Уралец", ЦСК ВВС г. Самара</t>
  </si>
  <si>
    <t>Маймистов Сергей
Афанасьев Алексей
Корпачев Денис</t>
  </si>
  <si>
    <t>1997
1989
1991</t>
  </si>
  <si>
    <t>кмс
мс
мс</t>
  </si>
  <si>
    <t>КОР-1
СПб ЦОП
СПб ЦОП</t>
  </si>
  <si>
    <t>Леонов М.О.
Иванов А.В.
Иванов А.В.</t>
  </si>
  <si>
    <t>Савицкий Александр
Гладких Илья
Неумоин Георгий</t>
  </si>
  <si>
    <t>1998
1998
1997</t>
  </si>
  <si>
    <t>кмс
кмс
кмс</t>
  </si>
  <si>
    <t>ЦСП "Поморье", ГУОР г. Бронницы
ЦСП "Поморье", ГУОР г. Бронницы
ЦСП "Поморье"</t>
  </si>
  <si>
    <t>Амосова Е.А., Меньшенин В.Л., Рябиков Л.Ю., Слотина Ю.В.
Амосова Е.А., Меньшенин В.Л., Рябиков Л.Ю., Слотина Ю.В.
Амосова Е.А., Меньшенин В.Л.</t>
  </si>
  <si>
    <t>Изюмов Игорь
Беляков Алексей
Кудрявцев Даниил</t>
  </si>
  <si>
    <t>1998
1998
1999</t>
  </si>
  <si>
    <t>кмс
кмс
1</t>
  </si>
  <si>
    <t>Санкт-Петербург, Ярославская обл.
Санкт-Петербург
Санкт-Петербург</t>
  </si>
  <si>
    <t>СПб ГБОУ СПО "КОР №1", СДЮСШОР №6, г. Ярославль
СПб ГБОУ СПО "КОР №1"
СПБ ГБОУ ДОД СДЮСШОР «ШВСМ ПО ВВС»</t>
  </si>
  <si>
    <t>Леонов М.О., Смирнов А.А., Соколов Ю.С., Шахова В.М.
Леонов М.О.
Рогова Н.С, Герций С.Е, Вишняков И.А., Маняхина М.А.</t>
  </si>
  <si>
    <t>Казанцев Никита
Комков Сергей
Игнатов Эдуард</t>
  </si>
  <si>
    <t>1996
1998
1982</t>
  </si>
  <si>
    <t>мс
кмс
мс</t>
  </si>
  <si>
    <t>БУ "ЦСПСКЮ", МАУДО СДЮСШОР, г. Нижневартовск
БУ "ЦСПСКЮ", СДЮСШОР, г. Нижневартовск, ГУОР г. Бронницы
БУ ЦСПСКЮ, МАУДО СДЮСШОР, г. Нижневартовск</t>
  </si>
  <si>
    <t>Игнатов Э.В., Балашов Е.А.
Игнатов Э.В., Балашов Е.А., Рябиков Л.Ю., Слотина Ю.В.
Балашов Е.А.</t>
  </si>
  <si>
    <t>Касимов Анатолий
Гоголев Дмитрий
Лабасов Дмитрий</t>
  </si>
  <si>
    <t>1976
1996
2000</t>
  </si>
  <si>
    <t>мс
кмс
кмс</t>
  </si>
  <si>
    <t>МБОУ ДОД ГорСЮТур
МБОУ ДОД  "СДЮСШОР "Уралец"
МБОУ ДОД СДЮСШОР "Уралец", МБУ ДО ГорСЮТур</t>
  </si>
  <si>
    <t>Гвоздева О.В.
Салтанов С.В., Гвоздева О.В., Касимов А.Ю.
Гвоздева О.В., Касимов А.Ю., Салтанов С.В.</t>
  </si>
  <si>
    <t>Лазарев Александр
Поспелов Андрей
Костюченко Сергей</t>
  </si>
  <si>
    <t>1996
2000
1997</t>
  </si>
  <si>
    <t>мс
1
кмс</t>
  </si>
  <si>
    <t>МГФСО, СК "Дети белой воды"
ГБУ "МГФСО", СК "Дети белой воды"
МГФСО, СК "Дети белой воды"</t>
  </si>
  <si>
    <t>Тезиков А.Н., Платонова Е.Н., Натальин С.А.
Платонова Е.Н., Тезиков А.Н., Натальин С.А.
Тезиков А.Н., Платонова Е.Н., Натальин С.А.</t>
  </si>
  <si>
    <t>Гончаров Сергей
Горомлев Данил
Фетисов Никита</t>
  </si>
  <si>
    <t>1
1
1</t>
  </si>
  <si>
    <t>СДЮСШОР «Здоровый мир», ККОР
СДЮСШОР «Здоровый мир»
СДЮСШОР «Здоровый мир»</t>
  </si>
  <si>
    <t>Баранов Николай
Стафеев Игорь
Стратула Иван</t>
  </si>
  <si>
    <t>1997
2000
2000</t>
  </si>
  <si>
    <t>кмс
1
1</t>
  </si>
  <si>
    <t>Токмаков С.А., Конради А.В.
Токмаков С.А., Паутов М.Н.
Токмаков С.А., Конради А.В.</t>
  </si>
  <si>
    <t>Прожерин Артём
Тищенко Дмитрий
Лебедев Денис</t>
  </si>
  <si>
    <t>1992
1995
1998</t>
  </si>
  <si>
    <t>мс
1
1</t>
  </si>
  <si>
    <t>СДЮШОР
СДЮШОР
СДЮТур, СДЮШОР</t>
  </si>
  <si>
    <t>Козлов Н.А., Вожаков С.А., Милехин С.Ф.
Козлов Н.А., Меновщиков Л.В., Вожаков С.А., Милехин С.Ф.
Козлов Н.А., Меновщиков Л.В., Милехин С.Ф., Вожаков С.А.</t>
  </si>
  <si>
    <t>Иванов Михаил
Гоголев Владимир
Медведчук Вячеслав</t>
  </si>
  <si>
    <t>1997
1976
2000</t>
  </si>
  <si>
    <t>КОР-1
СПБ ГБОУ ДОД СДЮСШОР «ШВСМ ПО ВВС»
СПБ ГБОУ ДОД СДЮСШОР «ШВСМ ПО ВВС»</t>
  </si>
  <si>
    <t>Леонов М.О.
Иванов А.В.
Рогова Н.С., Вишняков И.А., Маняхина М.А.</t>
  </si>
  <si>
    <t>Овчинников Илья
Идильгужин Тимур
Баранов Владимир</t>
  </si>
  <si>
    <t>1997
1998
2000</t>
  </si>
  <si>
    <t>ДЮСШ №28
СДЮСШ по гребле
ДЮСШ №28</t>
  </si>
  <si>
    <t>Федоров М.В.
Егорова В.П., Волков Н.С.
Федоров М.В.</t>
  </si>
  <si>
    <t>Вьюгин Илья
Шичкин Александр
Прохоцкий Артем</t>
  </si>
  <si>
    <t>1995
1998
2000</t>
  </si>
  <si>
    <t>Соколов Ю.С.
Соколов Ю.С., Изюмова И.А.
Изюмова И.А., Соколов Ю.С.</t>
  </si>
  <si>
    <t>Легин Денис
Писцов Данил
Медведев Даниил</t>
  </si>
  <si>
    <t>1995
1999
2000</t>
  </si>
  <si>
    <t>МБОУ ДОД  "СДЮСШОР "Уралец", ЦСК ВВС г. Самара
МБОУ ДОД СДЮСШОР "Уралец", МБУ ДО ГорСЮТур
МБОУ ДОД СДЮСШОР "Уралец", МБУ ДО ГорСЮТур</t>
  </si>
  <si>
    <t>Салтанов С.В., Гвоздева О.В., Касимов А.Ю.
Гвоздева О.В., Касимов А.Ю., Салтанов С.В.
Гвоздева О.В., Касимов А.Ю., Салтанов С.В.</t>
  </si>
  <si>
    <t>Кузнецов Виктор
Рогалевич Даниил
Дербин Андрей</t>
  </si>
  <si>
    <t>2000
1999
1999</t>
  </si>
  <si>
    <t>МБОУ ДОД ДЮСШ №3
МБОУ ДОД ДЮСШ №3, "Водник"
МБОУ ДОД ДЮСШ №3,"Водник"</t>
  </si>
  <si>
    <t>Амосова Е.A.
Амосова Е.А.
Амосова Е.А.</t>
  </si>
  <si>
    <t>Матвеев Никита
Бурдин Павел
Черемных Алексей</t>
  </si>
  <si>
    <t>1998
1998
1991</t>
  </si>
  <si>
    <t>Черемных А.Д.,Ощепкова О.Л.
Черемных А.Д.,Ощепкова О.Л.
Васильева Е.В.</t>
  </si>
  <si>
    <t>Ушаков Антон
Ушаков Артем
Образцов Максим
Суслов Алексей
Богданов Артём
Эйгель Павел</t>
  </si>
  <si>
    <t>1990
1990
1987
1991
1995
1990</t>
  </si>
  <si>
    <t>мс
мс
мс
мс
мс
мсмк</t>
  </si>
  <si>
    <t>ГБУ "ЦСП "Хлебниково"
ГБУ ЦСП "Хлебниково"_x000D_
МГФСО
МГФСО_x000D_
ГБУ ЦСП "Хлебниково"</t>
  </si>
  <si>
    <t>Натальин С.А._x000D_
Лазько А.Е.
Лазько А.Е._x000D_
Макаров Л.Ю.
Макаров Л.Ю._x000D_
Натальин С.А.</t>
  </si>
  <si>
    <t>Михайлов Игорь
Шклярук Николай
Войналович Вадим
Попов Алексей
Липатов Александр
Непогодин Александр</t>
  </si>
  <si>
    <t>1996
1996
1995
1995
1981
1995</t>
  </si>
  <si>
    <t>мс
мс
мс
мс
мсмк
мс</t>
  </si>
  <si>
    <t>Московская обл.
Московская обл., Ростовская обл.
Московская обл., С.-Петерб._x000D_
Московская обл., Хабаровский кр.</t>
  </si>
  <si>
    <t>ГБУ МО "ЦОВС", ГУОР г. Бронницы, РКТ
ГБУ МО "ЦОВС", ГУОР г. Бронницы, СДЮШОР №29
ГБУ МО «ЦОВС», ШВСМ ПО ВВС_x000D_
ГБУ МО "ЦОВС", ГУОР г. Бронницы, СК "Грань"</t>
  </si>
  <si>
    <t>Слотина Ю.В., Рябиков Л.Ю., Михайлов И.Б.
Слотина Ю.В., Рябиков Л.Ю., Кобзева Н.В.
Иванов А.В., Рябиков Л.Ю._x000D_
Слотина Ю.В., Рябиков Л.Ю., Непогодин М.М.</t>
  </si>
  <si>
    <t>Ларионов Дмитрий
Кузнецов Михаил
Максимов Виталий
Снегирёв Юрий
Бояркин Данил
Храмцов Дмитрий</t>
  </si>
  <si>
    <t>1985
1985
1995
1995
1998
1999</t>
  </si>
  <si>
    <t>змс
змс
мс
мс
кмс
кмс</t>
  </si>
  <si>
    <t>Свердловская обл., Новгородская обл.
Свердловская обл.
Свердловская обл.</t>
  </si>
  <si>
    <t>МБОУ ДОД СДЮСШОР "Уралец", АУ ЦСП, УрРк ВВ МВД
МБОУ ДОД  "СДЮСШОР "Уралец", ЦСК ВВС г. Самара
МБОУ ДОД СДЮСШОР "Уралец", МБУ ДО ГорСЮТур</t>
  </si>
  <si>
    <t>Гвоздева О.В.
Салтанов С.В., Гвоздева О.В., Касимов А.Ю.
Гвоздева О.В., Касимов А.Ю., Салтанов С.В.</t>
  </si>
  <si>
    <t>Афанасьев Алексей
Сенькин Станислав
Личкун Леонид
Николаев Никита
Тимаков Дмитрий
Башмаков Александр</t>
  </si>
  <si>
    <t>1989
1988
1993
1993
1985
1996</t>
  </si>
  <si>
    <t>мс
мс
мс
мс
мс
кмс</t>
  </si>
  <si>
    <t>СПб ЦОП
СПБ ГБОУ ДОД СДЮСШОР «ШВСМ ПО ВВС»
СПБ ГБОУ ДОД СДЮСШОР «ШВСМ ПО ВВС»_x000D_
СПБ ГБОУ ДОД СДЮСШОР "ШВСМ по ВВС", КОР-1</t>
  </si>
  <si>
    <t>Иванов А.В.
Смирнов А.А._x000D_
Маняхина М.А., Леонов М.О.
Иванов А.В., Маняхина М.А._x000D_
Смирнов А.А., Чигидин А.В.</t>
  </si>
  <si>
    <t>Сироткин Антон
Буйнов Александр
Баранов Николай
Стратула Иван
Липихин Даниил
Стафеев Игорь</t>
  </si>
  <si>
    <t>1998
1998
1997
2000
2000
2000</t>
  </si>
  <si>
    <t>кмс
кмс
кмс
1
1
1</t>
  </si>
  <si>
    <t>Токмаков С.А., Паутов М.Н.
Токмаков С.А., Конради А.В.
Токмаков С.А., Конради А.В._x000D_
Токмаков С.А., Паутов М.Н.</t>
  </si>
  <si>
    <t>Кочеев Михаил
Тищенко Дмитрий
Прожерин Артём
Сеткин Кирилл
Дегтярев Андрей
Полянских Максим</t>
  </si>
  <si>
    <t>1995
1995
1992
1993
1997
1999</t>
  </si>
  <si>
    <t>кмс
1
мс
мс
кмс
1</t>
  </si>
  <si>
    <t>СДЮШОР
СДЮШОР
СДЮШОР, СДЮТур_x000D_
СДЮТур, СДЮШОР</t>
  </si>
  <si>
    <t>Козлов Н.А., Меновщиков Л.В., Вожаков С.А., Милехин С.Ф.
Козлов Н.А., Вожаков С.А., Милехин С.Ф._x000D_
Козлов Н.А., Меновщиков Л.В., Вожаков С.А., Милехин С.Ф.
Козлов Н.А., Меновщиков Л.В., Милехин С.Ф., Вожаков С.А.</t>
  </si>
  <si>
    <t>Горомлев Данил
Терин Артем
Грызлов Илья
Слезин Павел
Фетисов Никита
Грачев Владислав</t>
  </si>
  <si>
    <t>1998
1998
1992
1992
1999
1999</t>
  </si>
  <si>
    <t>1
1
кмс
кмс
1
1</t>
  </si>
  <si>
    <t>СДЮСШОР «Здоровый мир»
КГАУ «РЦСП«АЛВС», Ермак, ЦСК ВВС г. Самара
СДЮСШОР «Здоровый мир»_x000D_
СДЮСШОР «Здоровый мир», Ермак</t>
  </si>
  <si>
    <t>Козырева Т.А., Мухгалеев М.Ю.
Грызлова Н.Б.
Козырева Т.А., Мухгалеев М.Ю._x000D_
Ярошевский Е.В.</t>
  </si>
  <si>
    <t>Азанов Дмитрий
Говер Егор
Овчинников Александр
Суставов Антон
Бурдин Павел
Матвеев Никита</t>
  </si>
  <si>
    <t>1995
1994
1994
1992
1998
1998</t>
  </si>
  <si>
    <t>мс
мс
мс
кмс
кмс
кмс</t>
  </si>
  <si>
    <t>ГКАУ ЦСП ПК, ГУОР г. Бронницы
ГКАУ ЦСП ПК, ГУОР г. Бронницы_x000D_
ДЮСШОР
ДЮСШОР</t>
  </si>
  <si>
    <t>Васильева Е.В., Слотина Ю.В., Рябиков Л.Ю.
Васильева Е.В., Слотина Ю.В., Рябиков Л.Ю._x000D_
Васильева Е.В.
Черемных А.Д.,Ощепкова О.Л.</t>
  </si>
  <si>
    <t>Перова Александра
Перова Екатерина
Крылова Ксения</t>
  </si>
  <si>
    <t>1982
1985
1997</t>
  </si>
  <si>
    <t>мсмк
мсмк
мс</t>
  </si>
  <si>
    <t>ГБУ ЦСП "Хлебниково" Москомспорта
ГБУ ЦСП "Хлебниково" Москомспорта
ГПБОУ "МСС УОР№2", СК "Дети белой воды"</t>
  </si>
  <si>
    <t>Казанцев И.В.
Казанцев И.В.
Тезиков А.Н., Платонова Е.Н., Натальин С.А.</t>
  </si>
  <si>
    <t>Солодовникова Елена
Мухгалеева Полина
Козырева Анастасия</t>
  </si>
  <si>
    <t>1992
1991
1998</t>
  </si>
  <si>
    <t>КГАУ "АЛВС", СДЮСШОР "Здоровый мир", КГПУ
КГАУ "АЛВС", СДЮСШОР "Здоровый мир", КГПУ
СДЮСШОР «Здоровый мир», ККОР</t>
  </si>
  <si>
    <t>Козырева Т.А.
Козырева Т.А., Мухгалеев М.Ю.
Козырева Т.А., Мухгалеев М.Ю.</t>
  </si>
  <si>
    <t>Харитонова Марта
Гребенёк Светлана
Смирнова Полина</t>
  </si>
  <si>
    <t>1984
1995
1995</t>
  </si>
  <si>
    <t>мс
мс
мс</t>
  </si>
  <si>
    <t>СПБ ГБОУ ДОД СДЮСШОР "ШВСМ по ВВС", ПМК "Олимп", KAYAKER.RU
СПб ГБОУ ДОД СДЮСШОР "ШВСМ по ВВС", КОР-1, ПМК "Олимп"
СПБ ГБОУ ДОД СДЮСШОР "ШВСМ по ВВС", КОР-1</t>
  </si>
  <si>
    <t>Герций С.Е., Рогова Н.С.
Герций С.Е., Рогова Н.С.
Смирнов А.А., Чигидин А.В.</t>
  </si>
  <si>
    <t>Миназова Алсу
Шайдурова Дарья
Пустынникова Александра</t>
  </si>
  <si>
    <t>1998
2000
1999</t>
  </si>
  <si>
    <t>мс
кмс
1</t>
  </si>
  <si>
    <t>Московская обл., Башкортостан Респ.
Московская обл., Башкортостан Респ.
Московская обл.</t>
  </si>
  <si>
    <t>ГБУ МО "ЦОВС", ГУОР г. Бронницы, СДЮСШ по гребле, г. Уфа
ГБУ МО "ЦОВС", ГУОР г.Бронницы
г. Раменское, РКТ</t>
  </si>
  <si>
    <t>Слотина Ю.В., Рябиков Л.Ю., Егорова В.П., Волков Н.С.
Слотина Ю.В., Рябиков Л.Ю., Егорова В.П., Волков Н.С.
Голубович А.И.</t>
  </si>
  <si>
    <t>Ильюхина Полина
Новикова Елена
Гоголева Алена</t>
  </si>
  <si>
    <t>1999
1992
1999</t>
  </si>
  <si>
    <t>Санкт-Петербург, Пермский кр.
Санкт-Петербург
Санкт-Петербург</t>
  </si>
  <si>
    <t>СПб ГБОУ СПО "КОР №1", ГКАУ "ЦСП Пермского края"
СПБ ГБОУ СДЮСШОР "ШВСМ по ВВС"
СПБ ГБОУ ДОД СДЮСШОР «ШВСМ ПО ВВС»</t>
  </si>
  <si>
    <t>Леонов М.О., Смирнов А.А., Васильева Е.В., Слотина Ю.В.
Смирнов А.А.
Рогова Н.С., Вишняков И.А., Маняхина М.А.</t>
  </si>
  <si>
    <t>Пешкова Валерия
Пучнина Вероника
Мосина Юлия</t>
  </si>
  <si>
    <t>1998
1999
2000</t>
  </si>
  <si>
    <t>ГКАУ ЦСП ПК, ГУОР г. Бронницы
ДЮСШОР
ДЮСШОР</t>
  </si>
  <si>
    <t>Васильева Е.В., Слотина Ю.В., Рябиков Л.Ю.
Черемных А.Д.,Ощепкова О.Л.
Черемных А.Д.,Ощепкова О.Л.</t>
  </si>
  <si>
    <t>Тропкина Анастасия
Козловская Надежда
Пустельникова Екатерина</t>
  </si>
  <si>
    <t>1994
1984
1971</t>
  </si>
  <si>
    <t>СПБ ГБОУ ДОД СДЮСШОР "ШВСМ по ВВС", ПМК "Олимп"
СПБ ГК Спартак
каякер.ру</t>
  </si>
  <si>
    <t>Вишняков  И.А., Рогова Н.С., Герций С.Е.
Филиппов В.Д.
Вишняков И.А., Рогова Н.С.</t>
  </si>
  <si>
    <t>Мокшина Татьяна
Сенченко Елизавета
Белова Екатерина</t>
  </si>
  <si>
    <t>1978
1985
1999</t>
  </si>
  <si>
    <t>1
кмс
1</t>
  </si>
  <si>
    <t>Клуб "Waterlogy"
KAYAKER.RU
СПБ ГБОУ ДОД СДЮСШОР «ШВСМ ПО ВВС»</t>
  </si>
  <si>
    <t>Чигидин А. В.
Вишняков И.А., Рогова Н.С.
Рогова Н.С., Вишняков И.А., Маняхина М.А.</t>
  </si>
  <si>
    <t>Платонова Елена
Жукова Анна
Герасимова Настасья</t>
  </si>
  <si>
    <t>1985
1997
1997</t>
  </si>
  <si>
    <t>СК "Дети белой воды"
МГФСО, СК «Дети белой воды»
ГБУ "МГФСО"</t>
  </si>
  <si>
    <t>самостоятельно
Платонова Е.Н., Тезиков А.Н.
Макаров Л.Ю.</t>
  </si>
  <si>
    <t>Липатов Александр
Шклярук Николай
Непогодин Александр</t>
  </si>
  <si>
    <t>1981
1996
1995</t>
  </si>
  <si>
    <t>мсмк
мс
мс</t>
  </si>
  <si>
    <t>Московская обл., С.-Петерб.
Московская обл.
Московская обл., Хабаровский кр.</t>
  </si>
  <si>
    <t>ГБУ МО «ЦОВС», ШВСМ ПО ВВС
ГБУ МО "ЦОВС", ГУОР г. Бронницы, РКТ
ГБУ МО "ЦОВС", ГУОР г. Бронницы, СК "Грань"</t>
  </si>
  <si>
    <t>Иванов А.В., Рябиков Л.Ю.
Слотина Ю.В., Рябиков Л.Ю., Михайлов И.Б.
Слотина Ю.В., Рябиков Л.Ю., Непогодин М.М.</t>
  </si>
  <si>
    <t>Иванов Леонид
Тимаков Дмитрий
Смирнов Павел</t>
  </si>
  <si>
    <t>1985
1985
1995</t>
  </si>
  <si>
    <t>СПБ ГБОУ ДОД СДЮСШОР "ШВСМ по ВВС"
СПБ ГБОУ ДОД СДЮСШОР «ШВСМ ПО ВВС»
СПБ ГБОУ ДОД СДЮСШОР "ШВСМ по ВВС", КОР-1</t>
  </si>
  <si>
    <t>Иванов А.В., Маняхина М.А.
Иванов А.В., Маняхина М.А.
Смирнов А.А., Чигидин А.В.</t>
  </si>
  <si>
    <t>Овчинников Александр
Азанов Дмитрий
Говер Егор</t>
  </si>
  <si>
    <t>1994
1995
1994</t>
  </si>
  <si>
    <t>Эйгель Павел
Суслов Алексей
Образцов Максим</t>
  </si>
  <si>
    <t>1990
1991
1987</t>
  </si>
  <si>
    <t>ГБУ ЦСП "Хлебниково"
МГФСО
ГБУ ЦСП "Хлебниково"</t>
  </si>
  <si>
    <t>Натальин С.А.
Макаров Л.Ю.
Лазько А.Е.</t>
  </si>
  <si>
    <t>Попов Алексей
Михайлов Игорь
Войналович Вадим</t>
  </si>
  <si>
    <t>1995
1996
1995</t>
  </si>
  <si>
    <t>Московская обл., Ростовская обл.
Московская обл.
Московская обл., Ростовская обл.</t>
  </si>
  <si>
    <t>ГБУ МО "ЦОВС", ГУОР г. Бронницы, СДЮШОР №29
ГБУ МО "ЦОВС", ГУОР г. Бронницы, РКТ
ГБУ МО "ЦОВС", ГУОР г. Бронницы, СДЮШОР №29</t>
  </si>
  <si>
    <t>Слотина Ю.В., Рябиков Л.Ю., Кобзева Н.В.
Слотина Ю.В., Рябиков Л.Ю., Михайлов И.Б.
Слотина Ю.В., Рябиков Л.Ю., Кобзева Н.В.</t>
  </si>
  <si>
    <t>Сеткин Кирилл
Дегтярев Андрей
Кочеев Михаил</t>
  </si>
  <si>
    <t>1993
1997
1995</t>
  </si>
  <si>
    <t>СДЮШОР
СДЮШОР, СДЮТур
СДЮШОР</t>
  </si>
  <si>
    <t>Козлов Н.А., Меновщиков Л.В., Вожаков С.А., Милехин С.Ф.
Козлов Н.А., Меновщиков Л.В., Милехин С.Ф., Вожаков С.А.
Козлов Н.А., Меновщиков Л.В., Вожаков С.А., Милехин С.Ф.</t>
  </si>
  <si>
    <t>Снегирёв Юрий
Максимов Виталий
Храмцов Дмитрий</t>
  </si>
  <si>
    <t>1995
1995
1999</t>
  </si>
  <si>
    <t>МБОУ ДОД  "СДЮСШОР "Уралец", ЦСК ВВС г. Самара
МБОУ ДОД  "СДЮСШОР "Уралец", ЦСК ВВС г. Самара
МБОУ ДОД СДЮСШОР "Уралец", МБУ ДО ГорСЮТур</t>
  </si>
  <si>
    <t>Салтанов С.В., Гвоздева О.В., Касимов А.Ю.
Салтанов С.В., Гвоздева О.В., Касимов А.Ю.
Гвоздева О.В., Касимов А.Ю., Салтанов С.В.</t>
  </si>
  <si>
    <t>Клевлеев Анвар
Круглов Михаил
Николаев Никита</t>
  </si>
  <si>
    <t>1996
1999
1993</t>
  </si>
  <si>
    <t>кмс
1
мс</t>
  </si>
  <si>
    <t>Санкт-Петербург
Санкт-Петербург, Ярославская обл.
Санкт-Петербург</t>
  </si>
  <si>
    <t>СПБ КОР-1
СПб ГБОУ СПО "КОР №1", СДЮСШОР №6, г. Ярославль
СПБ ГБОУ ДОД СДЮСШОР «ШВСМ ПО ВВС»</t>
  </si>
  <si>
    <t>Смирнов А.А.
Леонов М.О., Смирнов А.А., Соколов Ю.С., Шахова В.М.
Маняхина М.А., Леонов М.О.</t>
  </si>
  <si>
    <t>Бояркин Данил
Гвоздев Олег
Лабасов Дмитрий</t>
  </si>
  <si>
    <t>1998
1997
2000</t>
  </si>
  <si>
    <t>МБОУ ДОД СДЮСШОР "Уралец", МБУ ДО ГорСЮТур
МБОУ ДОД  "СДЮСШОР "Уралец", МБУ ДО ГорСЮТур, ЦСК ВВС г. Самара
МБОУ ДОД СДЮСШОР "Уралец", МБУ ДО ГорСЮТур</t>
  </si>
  <si>
    <t>Гвоздева О.В., Касимов А.Ю., Салтанов С.В.
Салтанов С.В., Гвоздева О.В., Касимов А.Ю.
Гвоздева О.В., Касимов А.Ю., Салтанов С.В.</t>
  </si>
  <si>
    <t>Казанцев Никита
Котов Павел
Комков Сергей</t>
  </si>
  <si>
    <t>1996
1998
1998</t>
  </si>
  <si>
    <t>БУ "ЦСПСКЮ", МАУДО СДЮСШОР, г. Нижневартовск
БУ "ЦСПСКЮ", СДЮСШОР, г. Нижневартовск, ГУОР г. Бронницы
БУ "ЦСПСКЮ", СДЮСШОР, г. Нижневартовск, ГУОР г. Бронницы</t>
  </si>
  <si>
    <t>Игнатов Э.В., Балашов Е.А.
Игнатов Э.В., Балашов Е.А., Рябиков Л.Ю., Слотина Ю.В.
Игнатов Э.В., Балашов Е.А., Рябиков Л.Ю., Слотина Ю.В.</t>
  </si>
  <si>
    <t>Малышев Роман
Мухгалеев Михаил
Терин Артем</t>
  </si>
  <si>
    <t>1996
1990
1998</t>
  </si>
  <si>
    <t>кмс
мс
1</t>
  </si>
  <si>
    <t>КГАУ «РЦСП«АЛВС», СДЮСШОР «Здоровый мир», ККОР, ЦСК ВВС г. Самара
КГАУ «РЦСП«АЛВС», СДЮСШОР «Здоровый мир»
СДЮСШОР «Здоровый мир»</t>
  </si>
  <si>
    <t>Грызлова Н.Б.
Козырева Т.А.
Козырева Т.А., Мухгалеев М.Ю.</t>
  </si>
  <si>
    <t>Зиновьев Павел
Жарликов Андрей
Еренгаипов Кунаш</t>
  </si>
  <si>
    <t>1996
1996
1998</t>
  </si>
  <si>
    <t>Каз
Каз
Усть-Каменогорск</t>
  </si>
  <si>
    <t>Лукичёв В.Г., Лукичёва Л.М.
Лукичёв В.Г., Лукичёва Л.М.
Лукичев В.Г., Лукичева Л.М.</t>
  </si>
  <si>
    <t>Полянских Максим
Меновщиков Виктор
Лабанов Сергей</t>
  </si>
  <si>
    <t>1999
1999
1998</t>
  </si>
  <si>
    <t>СДЮШОР, СДЮТур
СДЮТур, СДЮШОР
СДЮТур, СДЮШОР</t>
  </si>
  <si>
    <t>Баранов Николай
Буйнов Александр
Сироткин Антон</t>
  </si>
  <si>
    <t>1997
1998
1998</t>
  </si>
  <si>
    <t>Токмаков С.А., Конради А.В.
Токмаков С.А., Паутов М.Н.
Токмаков С.А., Паутов М.Н.</t>
  </si>
  <si>
    <t>Савицкий Александр
Гладких Илья
Рогалевич Даниил</t>
  </si>
  <si>
    <t>ЦСП "Поморье", ГУОР г. Бронницы
ЦСП "Поморье", ГУОР г. Бронницы
МБОУ ДОД ДЮСШ №3, "Водник"</t>
  </si>
  <si>
    <t>Амосова Е.А., Меньшенин В.Л., Рябиков Л.Ю., Слотина Ю.В.
Амосова Е.А., Меньшенин В.Л., Рябиков Л.Ю., Слотина Ю.В.
Амосова Е.А.</t>
  </si>
  <si>
    <t>Шичкин Александр
Васильев Илья
Прохоцкий Артем</t>
  </si>
  <si>
    <t>1998
1998
2000</t>
  </si>
  <si>
    <t>Соколов Ю.С., Изюмова И.А.
Изюмова И.А., Соколов Ю.С.
Изюмова И.А., Соколов Ю.С.</t>
  </si>
  <si>
    <t>Липихин Даниил
Стафеев Игорь
Стратула Иван</t>
  </si>
  <si>
    <t>2000
2000
2000</t>
  </si>
  <si>
    <t>Мухгалеева Полина
Козырева Анастасия
Попыхова Наталья</t>
  </si>
  <si>
    <t>1991
1998
1996</t>
  </si>
  <si>
    <t>КГАУ "АЛВС", СДЮСШОР "Здоровый мир", КГПУ
СДЮСШОР «Здоровый мир», ККОР
СДЮСШОР «Здоровый мир», ККОР</t>
  </si>
  <si>
    <t>Козырева Т.А., Мухгалеев М.Ю.
Козырева Т.А., Мухгалеев М.Ю.
Ярошевский Е.В., Грызлова Н.Б.</t>
  </si>
  <si>
    <t>Тропкина Анастасия
Гребенёк Светлана
Гоголева Алена</t>
  </si>
  <si>
    <t>1994
1995
1999</t>
  </si>
  <si>
    <t>мс
мс
1</t>
  </si>
  <si>
    <t>СПБ ГБОУ ДОД СДЮСШОР "ШВСМ по ВВС", ПМК "Олимп"
СПб ГБОУ ДОД СДЮСШОР "ШВСМ по ВВС", КОР-1, ПМК "Олимп"
СПБ ГБОУ ДОД СДЮСШОР «ШВСМ ПО ВВС»</t>
  </si>
  <si>
    <t>Вишняков  И.А., Рогова Н.С., Герций С.Е.
Герций С.Е., Рогова Н.С.
Рогова Н.С., Вишняков И.А., Маняхина М.А.</t>
  </si>
  <si>
    <t>Крылова Ксения
Жукова Анна
Сапожникова Виктория</t>
  </si>
  <si>
    <t>1997
1997
1994</t>
  </si>
  <si>
    <t>ГПБОУ "МСС УОР№2", СК "Дети белой воды"
МГФСО, СК «Дети белой воды»
ГБУ "МГФСО"</t>
  </si>
  <si>
    <t>Тезиков А.Н., Платонова Е.Н., Натальин С.А.
Платонова Е.Н., Тезиков А.Н.
Макаров Л.Ю.</t>
  </si>
  <si>
    <t>Сабитова Зульфия
Попова Виктория
Кокшарова Кристина</t>
  </si>
  <si>
    <t>1993
2000
1998</t>
  </si>
  <si>
    <t>ЦСП ТО
ОСДЮСШОР, СДЮСШОР №2
ОСДЮСШОР, СДЮСШОР №2</t>
  </si>
  <si>
    <t>Токмаков С.А., Паутов М.Н
Токмаков С.А., Конради А.В.
Конради А.В., Касимова А.Х.</t>
  </si>
  <si>
    <t>Командные гонки(п)</t>
  </si>
  <si>
    <t>Шф</t>
  </si>
  <si>
    <t>Богданов Артём
Эйгель Павел</t>
  </si>
  <si>
    <t>1995
1990</t>
  </si>
  <si>
    <t>мс
мсмк</t>
  </si>
  <si>
    <t>Липатов Александр
Непогодин Александр</t>
  </si>
  <si>
    <t>1981
1995</t>
  </si>
  <si>
    <t>Тимаков Дмитрий
Башмаков Александр</t>
  </si>
  <si>
    <t>1985
1996</t>
  </si>
  <si>
    <t>Прожерин Артём
Сеткин Кирилл</t>
  </si>
  <si>
    <t>1992
1993</t>
  </si>
  <si>
    <t>Дегтярев Андрей
Полянских Максим</t>
  </si>
  <si>
    <t>1997
1999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</si>
  <si>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</si>
  <si>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</si>
  <si>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</si>
  <si>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</si>
  <si>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</si>
  <si>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</si>
  <si>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3 x К-1м</t>
  </si>
  <si>
    <t>5</t>
  </si>
  <si>
    <t>3 x С-2м</t>
  </si>
  <si>
    <t>4</t>
  </si>
  <si>
    <t>10</t>
  </si>
  <si>
    <t>8</t>
  </si>
  <si>
    <t>С-1м_x000D_
С-2м</t>
  </si>
  <si>
    <t>8_x000D_
10</t>
  </si>
  <si>
    <t>7</t>
  </si>
  <si>
    <t>9</t>
  </si>
  <si>
    <t>3 x К-1ж</t>
  </si>
  <si>
    <t>Комплексный зачёт</t>
  </si>
  <si>
    <t>M</t>
  </si>
  <si>
    <t>Индивидуальные гонки</t>
  </si>
  <si>
    <t>Итого</t>
  </si>
  <si>
    <t>Сумма</t>
  </si>
  <si>
    <t>Л.</t>
  </si>
  <si>
    <t>Очки</t>
  </si>
  <si>
    <t>Ростовская обл.</t>
  </si>
  <si>
    <t>С.-Петерб.</t>
  </si>
  <si>
    <t>Новгородская обл.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</si>
</sst>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2" xfId="0" applyBorder="1" applyAlignment="1">
      <alignment horizontal="right" vertical="top"/>
    </xf>
    <xf numFmtId="0" fontId="0" fillId="0" borderId="12" xfId="0" applyBorder="1" applyAlignment="1">
      <alignment horizontal="left" vertical="top" wrapText="1"/>
    </xf>
    <xf numFmtId="2" fontId="0" fillId="0" borderId="12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11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right" vertical="top"/>
    </xf>
    <xf numFmtId="2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0" fillId="0" borderId="11" xfId="0" applyBorder="1" applyAlignment="1">
      <alignment horizontal="right" vertical="top" wrapText="1"/>
    </xf>
    <xf numFmtId="0" fontId="0" fillId="0" borderId="7" xfId="0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4" xfId="0" applyBorder="1" applyAlignment="1">
      <alignment horizontal="center" vertical="top"/>
    </xf>
    <xf numFmtId="2" fontId="0" fillId="0" borderId="0" xfId="0" applyNumberFormat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5" xfId="0" applyBorder="1" applyAlignment="1">
      <alignment horizontal="center" vertical="top"/>
    </xf>
  </cellXfs>
  <cellStyles count="1">
    <cellStyle name="Обычный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Разряды и звания" displayName="Разряды_и_звания" ref="A6:I31" totalsRowShown="0" headerRowDxfId="0" dataDxfId="1" headerRowBorderDxfId="12" tableBorderDxfId="13" totalsRowBorderDxfId="11">
  <autoFilter ref="A6:I31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H203" totalsRowShown="0" headerRowDxfId="14" dataDxfId="15" tableBorderDxfId="24">
  <autoFilter ref="A1:H203"/>
  <tableColumns count="8">
    <tableColumn id="1" name="ID" dataDxfId="23"/>
    <tableColumn id="2" name="Фамилия, Имя" dataDxfId="22"/>
    <tableColumn id="3" name="Год" dataDxfId="21"/>
    <tableColumn id="4" name="Звание" dataDxfId="20"/>
    <tableColumn id="5" name="Территория" dataDxfId="19"/>
    <tableColumn id="6" name="Клуб" dataDxfId="18"/>
    <tableColumn id="7" name="Личный тренер" dataDxfId="17"/>
    <tableColumn id="8" name="Пол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abSelected="1" topLeftCell="A4" workbookViewId="0">
      <selection activeCell="Y11" sqref="Y11"/>
    </sheetView>
  </sheetViews>
  <sheetFormatPr defaultRowHeight="14.4" x14ac:dyDescent="0.3"/>
  <cols>
    <col min="1" max="1" width="4.109375" customWidth="1"/>
    <col min="2" max="2" width="23.88671875" customWidth="1"/>
    <col min="3" max="3" width="3.77734375" customWidth="1"/>
    <col min="4" max="4" width="5.77734375" customWidth="1"/>
    <col min="5" max="5" width="3.77734375" customWidth="1"/>
    <col min="6" max="6" width="5.77734375" customWidth="1"/>
    <col min="7" max="7" width="3.77734375" customWidth="1"/>
    <col min="8" max="8" width="5.77734375" customWidth="1"/>
    <col min="9" max="9" width="3.77734375" customWidth="1"/>
    <col min="10" max="10" width="5.77734375" customWidth="1"/>
    <col min="11" max="11" width="3.77734375" customWidth="1"/>
    <col min="12" max="12" width="5.77734375" customWidth="1"/>
    <col min="13" max="13" width="3.77734375" customWidth="1"/>
    <col min="14" max="14" width="6.44140625" customWidth="1"/>
    <col min="15" max="15" width="3.77734375" customWidth="1"/>
    <col min="16" max="16" width="5.77734375" customWidth="1"/>
    <col min="17" max="17" width="3.77734375" customWidth="1"/>
    <col min="18" max="18" width="5.77734375" customWidth="1"/>
    <col min="19" max="19" width="3.77734375" customWidth="1"/>
    <col min="20" max="20" width="5.77734375" customWidth="1"/>
    <col min="21" max="21" width="3.77734375" customWidth="1"/>
    <col min="22" max="22" width="5.77734375" customWidth="1"/>
    <col min="23" max="23" width="3.77734375" customWidth="1"/>
    <col min="24" max="24" width="5.77734375" customWidth="1"/>
    <col min="25" max="25" width="3.77734375" customWidth="1"/>
    <col min="26" max="26" width="5.77734375" customWidth="1"/>
    <col min="27" max="27" width="3.77734375" customWidth="1"/>
  </cols>
  <sheetData>
    <row r="1" spans="1:28" ht="15.6" x14ac:dyDescent="0.3">
      <c r="A1" s="9" t="s">
        <v>554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ht="18" x14ac:dyDescent="0.3">
      <c r="A2" s="11" t="s">
        <v>555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x14ac:dyDescent="0.3">
      <c r="A3" s="12" t="s">
        <v>556</v>
      </c>
      <c r="B3" s="12"/>
      <c r="C3" s="13" t="s">
        <v>557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28" ht="21" x14ac:dyDescent="0.3">
      <c r="A4" s="14" t="s">
        <v>906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1:28" ht="23.4" x14ac:dyDescent="0.3">
      <c r="A5" s="15" t="s">
        <v>559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 x14ac:dyDescent="0.3">
      <c r="A6" s="16" t="s">
        <v>907</v>
      </c>
      <c r="B6" s="16" t="s">
        <v>4</v>
      </c>
      <c r="C6" s="24" t="s">
        <v>908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  <c r="O6" s="24" t="s">
        <v>634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50" t="s">
        <v>909</v>
      </c>
      <c r="AB6" s="54"/>
    </row>
    <row r="7" spans="1:28" x14ac:dyDescent="0.3">
      <c r="A7" s="57"/>
      <c r="B7" s="57"/>
      <c r="C7" s="24" t="s">
        <v>427</v>
      </c>
      <c r="D7" s="26"/>
      <c r="E7" s="24" t="s">
        <v>452</v>
      </c>
      <c r="F7" s="26"/>
      <c r="G7" s="24" t="s">
        <v>541</v>
      </c>
      <c r="H7" s="26"/>
      <c r="I7" s="24" t="s">
        <v>550</v>
      </c>
      <c r="J7" s="26"/>
      <c r="K7" s="24" t="s">
        <v>553</v>
      </c>
      <c r="L7" s="26"/>
      <c r="M7" s="24" t="s">
        <v>910</v>
      </c>
      <c r="N7" s="26"/>
      <c r="O7" s="24" t="s">
        <v>427</v>
      </c>
      <c r="P7" s="26"/>
      <c r="Q7" s="24" t="s">
        <v>452</v>
      </c>
      <c r="R7" s="26"/>
      <c r="S7" s="24" t="s">
        <v>541</v>
      </c>
      <c r="T7" s="26"/>
      <c r="U7" s="24" t="s">
        <v>550</v>
      </c>
      <c r="V7" s="26"/>
      <c r="W7" s="24" t="s">
        <v>553</v>
      </c>
      <c r="X7" s="26"/>
      <c r="Y7" s="24" t="s">
        <v>910</v>
      </c>
      <c r="Z7" s="26"/>
      <c r="AA7" s="55"/>
      <c r="AB7" s="56"/>
    </row>
    <row r="8" spans="1:28" x14ac:dyDescent="0.3">
      <c r="A8" s="17"/>
      <c r="B8" s="17"/>
      <c r="C8" s="52" t="s">
        <v>911</v>
      </c>
      <c r="D8" s="52" t="s">
        <v>912</v>
      </c>
      <c r="E8" s="52" t="s">
        <v>911</v>
      </c>
      <c r="F8" s="52" t="s">
        <v>912</v>
      </c>
      <c r="G8" s="52" t="s">
        <v>911</v>
      </c>
      <c r="H8" s="52" t="s">
        <v>912</v>
      </c>
      <c r="I8" s="52" t="s">
        <v>911</v>
      </c>
      <c r="J8" s="52" t="s">
        <v>912</v>
      </c>
      <c r="K8" s="52" t="s">
        <v>911</v>
      </c>
      <c r="L8" s="52" t="s">
        <v>912</v>
      </c>
      <c r="M8" s="52" t="s">
        <v>911</v>
      </c>
      <c r="N8" s="52" t="s">
        <v>912</v>
      </c>
      <c r="O8" s="52" t="s">
        <v>911</v>
      </c>
      <c r="P8" s="52" t="s">
        <v>912</v>
      </c>
      <c r="Q8" s="52" t="s">
        <v>911</v>
      </c>
      <c r="R8" s="52" t="s">
        <v>912</v>
      </c>
      <c r="S8" s="52" t="s">
        <v>911</v>
      </c>
      <c r="T8" s="52" t="s">
        <v>912</v>
      </c>
      <c r="U8" s="52" t="s">
        <v>911</v>
      </c>
      <c r="V8" s="52" t="s">
        <v>912</v>
      </c>
      <c r="W8" s="52" t="s">
        <v>911</v>
      </c>
      <c r="X8" s="52" t="s">
        <v>912</v>
      </c>
      <c r="Y8" s="52" t="s">
        <v>911</v>
      </c>
      <c r="Z8" s="52" t="s">
        <v>912</v>
      </c>
      <c r="AA8" s="52" t="s">
        <v>911</v>
      </c>
      <c r="AB8" s="52" t="s">
        <v>912</v>
      </c>
    </row>
    <row r="9" spans="1:28" x14ac:dyDescent="0.3">
      <c r="A9" s="51">
        <v>1</v>
      </c>
      <c r="B9" s="51" t="s">
        <v>51</v>
      </c>
      <c r="C9" s="51">
        <v>3</v>
      </c>
      <c r="D9" s="53">
        <v>38</v>
      </c>
      <c r="E9" s="51">
        <v>3</v>
      </c>
      <c r="F9" s="53">
        <v>27</v>
      </c>
      <c r="G9" s="51">
        <v>3</v>
      </c>
      <c r="H9" s="53">
        <v>33</v>
      </c>
      <c r="I9" s="51">
        <v>3</v>
      </c>
      <c r="J9" s="53">
        <v>15</v>
      </c>
      <c r="K9" s="51">
        <v>3</v>
      </c>
      <c r="L9" s="53">
        <v>5</v>
      </c>
      <c r="M9" s="51">
        <v>15</v>
      </c>
      <c r="N9" s="53">
        <v>118</v>
      </c>
      <c r="O9" s="51">
        <v>3</v>
      </c>
      <c r="P9" s="53">
        <v>15</v>
      </c>
      <c r="Q9" s="51">
        <v>3</v>
      </c>
      <c r="R9" s="53">
        <v>15</v>
      </c>
      <c r="S9" s="51">
        <v>3</v>
      </c>
      <c r="T9" s="53">
        <v>15</v>
      </c>
      <c r="U9" s="51">
        <v>3</v>
      </c>
      <c r="V9" s="53">
        <v>6</v>
      </c>
      <c r="W9" s="51">
        <v>3</v>
      </c>
      <c r="X9" s="53">
        <v>2.3333332538604736</v>
      </c>
      <c r="Y9" s="51">
        <v>15</v>
      </c>
      <c r="Z9" s="53">
        <v>53.333333253860474</v>
      </c>
      <c r="AA9" s="51">
        <v>30</v>
      </c>
      <c r="AB9" s="53">
        <v>171.33333325386047</v>
      </c>
    </row>
    <row r="10" spans="1:28" x14ac:dyDescent="0.3">
      <c r="A10" s="51">
        <v>2</v>
      </c>
      <c r="B10" s="51" t="s">
        <v>21</v>
      </c>
      <c r="C10" s="51">
        <v>3</v>
      </c>
      <c r="D10" s="53">
        <v>22.5</v>
      </c>
      <c r="E10" s="51">
        <v>3</v>
      </c>
      <c r="F10" s="53">
        <v>13</v>
      </c>
      <c r="G10" s="51">
        <v>3</v>
      </c>
      <c r="H10" s="53">
        <v>36</v>
      </c>
      <c r="I10" s="51">
        <v>3</v>
      </c>
      <c r="J10" s="53">
        <v>19</v>
      </c>
      <c r="K10" s="51">
        <v>3</v>
      </c>
      <c r="L10" s="53">
        <v>15</v>
      </c>
      <c r="M10" s="51">
        <v>15</v>
      </c>
      <c r="N10" s="53">
        <v>105.5</v>
      </c>
      <c r="O10" s="51">
        <v>3</v>
      </c>
      <c r="P10" s="53">
        <v>9</v>
      </c>
      <c r="Q10" s="51">
        <v>3</v>
      </c>
      <c r="R10" s="53">
        <v>6</v>
      </c>
      <c r="S10" s="51">
        <v>3</v>
      </c>
      <c r="T10" s="53">
        <v>9</v>
      </c>
      <c r="U10" s="51">
        <v>3</v>
      </c>
      <c r="V10" s="53">
        <v>12</v>
      </c>
      <c r="W10" s="51">
        <v>3</v>
      </c>
      <c r="X10" s="53">
        <v>9</v>
      </c>
      <c r="Y10" s="51">
        <v>15</v>
      </c>
      <c r="Z10" s="53">
        <v>45</v>
      </c>
      <c r="AA10" s="51">
        <v>30</v>
      </c>
      <c r="AB10" s="53">
        <v>150.5</v>
      </c>
    </row>
    <row r="11" spans="1:28" x14ac:dyDescent="0.3">
      <c r="A11" s="51">
        <v>3</v>
      </c>
      <c r="B11" s="51" t="s">
        <v>117</v>
      </c>
      <c r="C11" s="51">
        <v>3</v>
      </c>
      <c r="D11" s="53">
        <v>3</v>
      </c>
      <c r="E11" s="51">
        <v>3</v>
      </c>
      <c r="F11" s="53">
        <v>12</v>
      </c>
      <c r="G11" s="51">
        <v>3</v>
      </c>
      <c r="H11" s="53">
        <v>26</v>
      </c>
      <c r="I11" s="51">
        <v>3</v>
      </c>
      <c r="J11" s="53">
        <v>14</v>
      </c>
      <c r="K11" s="51">
        <v>3</v>
      </c>
      <c r="L11" s="53">
        <v>28</v>
      </c>
      <c r="M11" s="51">
        <v>15</v>
      </c>
      <c r="N11" s="53">
        <v>83</v>
      </c>
      <c r="O11" s="51">
        <v>3</v>
      </c>
      <c r="P11" s="53">
        <v>1</v>
      </c>
      <c r="Q11" s="51">
        <v>3</v>
      </c>
      <c r="R11" s="53">
        <v>1</v>
      </c>
      <c r="S11" s="51">
        <v>3</v>
      </c>
      <c r="T11" s="53">
        <v>12</v>
      </c>
      <c r="U11" s="51">
        <v>3</v>
      </c>
      <c r="V11" s="53">
        <v>1</v>
      </c>
      <c r="W11" s="51">
        <v>3</v>
      </c>
      <c r="X11" s="53">
        <v>12</v>
      </c>
      <c r="Y11" s="51">
        <v>15</v>
      </c>
      <c r="Z11" s="53">
        <v>27</v>
      </c>
      <c r="AA11" s="51">
        <v>30</v>
      </c>
      <c r="AB11" s="53">
        <v>110</v>
      </c>
    </row>
    <row r="12" spans="1:28" x14ac:dyDescent="0.3">
      <c r="A12" s="51">
        <v>4</v>
      </c>
      <c r="B12" s="51" t="s">
        <v>16</v>
      </c>
      <c r="C12" s="51">
        <v>1</v>
      </c>
      <c r="D12" s="53">
        <v>0.5</v>
      </c>
      <c r="E12" s="51">
        <v>3</v>
      </c>
      <c r="F12" s="53">
        <v>18.5</v>
      </c>
      <c r="G12" s="51">
        <v>3</v>
      </c>
      <c r="H12" s="53">
        <v>9.5</v>
      </c>
      <c r="I12" s="51">
        <v>3</v>
      </c>
      <c r="J12" s="53">
        <v>17</v>
      </c>
      <c r="K12" s="51">
        <v>3</v>
      </c>
      <c r="L12" s="53">
        <v>14.5</v>
      </c>
      <c r="M12" s="51">
        <v>13</v>
      </c>
      <c r="N12" s="53">
        <v>60</v>
      </c>
      <c r="O12" s="51">
        <v>0</v>
      </c>
      <c r="P12" s="53">
        <v>0</v>
      </c>
      <c r="Q12" s="51">
        <v>3</v>
      </c>
      <c r="R12" s="53">
        <v>7</v>
      </c>
      <c r="S12" s="51">
        <v>3</v>
      </c>
      <c r="T12" s="53">
        <v>4</v>
      </c>
      <c r="U12" s="51">
        <v>3</v>
      </c>
      <c r="V12" s="53">
        <v>10</v>
      </c>
      <c r="W12" s="51">
        <v>3</v>
      </c>
      <c r="X12" s="53">
        <v>10</v>
      </c>
      <c r="Y12" s="51">
        <v>12</v>
      </c>
      <c r="Z12" s="53">
        <v>31</v>
      </c>
      <c r="AA12" s="51">
        <v>25</v>
      </c>
      <c r="AB12" s="53">
        <v>91</v>
      </c>
    </row>
    <row r="13" spans="1:28" x14ac:dyDescent="0.3">
      <c r="A13" s="51">
        <v>5</v>
      </c>
      <c r="B13" s="51" t="s">
        <v>59</v>
      </c>
      <c r="C13" s="51">
        <v>3</v>
      </c>
      <c r="D13" s="53">
        <v>30</v>
      </c>
      <c r="E13" s="51">
        <v>3</v>
      </c>
      <c r="F13" s="53">
        <v>16.5</v>
      </c>
      <c r="G13" s="51">
        <v>0</v>
      </c>
      <c r="H13" s="53">
        <v>0</v>
      </c>
      <c r="I13" s="51">
        <v>3</v>
      </c>
      <c r="J13" s="53">
        <v>13</v>
      </c>
      <c r="K13" s="51">
        <v>0</v>
      </c>
      <c r="L13" s="53">
        <v>0</v>
      </c>
      <c r="M13" s="51">
        <v>9</v>
      </c>
      <c r="N13" s="53">
        <v>59.5</v>
      </c>
      <c r="O13" s="51">
        <v>3</v>
      </c>
      <c r="P13" s="53">
        <v>12</v>
      </c>
      <c r="Q13" s="51">
        <v>3</v>
      </c>
      <c r="R13" s="53">
        <v>7.5</v>
      </c>
      <c r="S13" s="51">
        <v>0</v>
      </c>
      <c r="T13" s="53">
        <v>0</v>
      </c>
      <c r="U13" s="51">
        <v>3</v>
      </c>
      <c r="V13" s="53">
        <v>1</v>
      </c>
      <c r="W13" s="51">
        <v>0</v>
      </c>
      <c r="X13" s="53">
        <v>0</v>
      </c>
      <c r="Y13" s="51">
        <v>9</v>
      </c>
      <c r="Z13" s="53">
        <v>20.5</v>
      </c>
      <c r="AA13" s="51">
        <v>18</v>
      </c>
      <c r="AB13" s="53">
        <v>80</v>
      </c>
    </row>
    <row r="14" spans="1:28" x14ac:dyDescent="0.3">
      <c r="A14" s="51">
        <v>6</v>
      </c>
      <c r="B14" s="51" t="s">
        <v>10</v>
      </c>
      <c r="C14" s="51">
        <v>3</v>
      </c>
      <c r="D14" s="53">
        <v>3</v>
      </c>
      <c r="E14" s="51">
        <v>3</v>
      </c>
      <c r="F14" s="53">
        <v>13</v>
      </c>
      <c r="G14" s="51">
        <v>3</v>
      </c>
      <c r="H14" s="53">
        <v>6</v>
      </c>
      <c r="I14" s="51">
        <v>3</v>
      </c>
      <c r="J14" s="53">
        <v>14</v>
      </c>
      <c r="K14" s="51">
        <v>3</v>
      </c>
      <c r="L14" s="53">
        <v>9</v>
      </c>
      <c r="M14" s="51">
        <v>15</v>
      </c>
      <c r="N14" s="53">
        <v>45</v>
      </c>
      <c r="O14" s="51">
        <v>3</v>
      </c>
      <c r="P14" s="53">
        <v>1</v>
      </c>
      <c r="Q14" s="51">
        <v>3</v>
      </c>
      <c r="R14" s="53">
        <v>1</v>
      </c>
      <c r="S14" s="51">
        <v>3</v>
      </c>
      <c r="T14" s="53">
        <v>1.6666667461395264</v>
      </c>
      <c r="U14" s="51">
        <v>3</v>
      </c>
      <c r="V14" s="53">
        <v>9</v>
      </c>
      <c r="W14" s="51">
        <v>3</v>
      </c>
      <c r="X14" s="53">
        <v>6</v>
      </c>
      <c r="Y14" s="51">
        <v>15</v>
      </c>
      <c r="Z14" s="53">
        <v>18.666666746139526</v>
      </c>
      <c r="AA14" s="51">
        <v>30</v>
      </c>
      <c r="AB14" s="53">
        <v>63.666666746139526</v>
      </c>
    </row>
    <row r="15" spans="1:28" x14ac:dyDescent="0.3">
      <c r="A15" s="51">
        <v>7</v>
      </c>
      <c r="B15" s="51" t="s">
        <v>55</v>
      </c>
      <c r="C15" s="51">
        <v>3</v>
      </c>
      <c r="D15" s="53">
        <v>15</v>
      </c>
      <c r="E15" s="51">
        <v>2</v>
      </c>
      <c r="F15" s="53">
        <v>6</v>
      </c>
      <c r="G15" s="51">
        <v>1</v>
      </c>
      <c r="H15" s="53">
        <v>1</v>
      </c>
      <c r="I15" s="51">
        <v>3</v>
      </c>
      <c r="J15" s="53">
        <v>17</v>
      </c>
      <c r="K15" s="51">
        <v>0</v>
      </c>
      <c r="L15" s="53">
        <v>0</v>
      </c>
      <c r="M15" s="51">
        <v>9</v>
      </c>
      <c r="N15" s="53">
        <v>39</v>
      </c>
      <c r="O15" s="51">
        <v>3</v>
      </c>
      <c r="P15" s="53">
        <v>1</v>
      </c>
      <c r="Q15" s="51">
        <v>3</v>
      </c>
      <c r="R15" s="53">
        <v>1</v>
      </c>
      <c r="S15" s="51">
        <v>0</v>
      </c>
      <c r="T15" s="53">
        <v>0</v>
      </c>
      <c r="U15" s="51">
        <v>3</v>
      </c>
      <c r="V15" s="53">
        <v>2.3333332538604736</v>
      </c>
      <c r="W15" s="51">
        <v>0</v>
      </c>
      <c r="X15" s="53">
        <v>0</v>
      </c>
      <c r="Y15" s="51">
        <v>9</v>
      </c>
      <c r="Z15" s="53">
        <v>4.3333332538604736</v>
      </c>
      <c r="AA15" s="51">
        <v>18</v>
      </c>
      <c r="AB15" s="53">
        <v>43.333333253860474</v>
      </c>
    </row>
    <row r="16" spans="1:28" x14ac:dyDescent="0.3">
      <c r="A16" s="51">
        <v>8</v>
      </c>
      <c r="B16" s="51" t="s">
        <v>25</v>
      </c>
      <c r="C16" s="51">
        <v>3</v>
      </c>
      <c r="D16" s="53">
        <v>3</v>
      </c>
      <c r="E16" s="51">
        <v>1</v>
      </c>
      <c r="F16" s="53">
        <v>1</v>
      </c>
      <c r="G16" s="51">
        <v>3</v>
      </c>
      <c r="H16" s="53">
        <v>8.5</v>
      </c>
      <c r="I16" s="51">
        <v>2</v>
      </c>
      <c r="J16" s="53">
        <v>2</v>
      </c>
      <c r="K16" s="51">
        <v>3</v>
      </c>
      <c r="L16" s="53">
        <v>16.5</v>
      </c>
      <c r="M16" s="51">
        <v>12</v>
      </c>
      <c r="N16" s="53">
        <v>31</v>
      </c>
      <c r="O16" s="51">
        <v>3</v>
      </c>
      <c r="P16" s="53">
        <v>1</v>
      </c>
      <c r="Q16" s="51">
        <v>0</v>
      </c>
      <c r="R16" s="53">
        <v>0</v>
      </c>
      <c r="S16" s="51">
        <v>2</v>
      </c>
      <c r="T16" s="53">
        <v>2</v>
      </c>
      <c r="U16" s="51">
        <v>0</v>
      </c>
      <c r="V16" s="53">
        <v>0</v>
      </c>
      <c r="W16" s="51">
        <v>2</v>
      </c>
      <c r="X16" s="53">
        <v>5</v>
      </c>
      <c r="Y16" s="51">
        <v>7</v>
      </c>
      <c r="Z16" s="53">
        <v>8</v>
      </c>
      <c r="AA16" s="51">
        <v>19</v>
      </c>
      <c r="AB16" s="53">
        <v>39</v>
      </c>
    </row>
    <row r="17" spans="1:28" x14ac:dyDescent="0.3">
      <c r="A17" s="51">
        <v>9</v>
      </c>
      <c r="B17" s="51" t="s">
        <v>146</v>
      </c>
      <c r="C17" s="51">
        <v>2</v>
      </c>
      <c r="D17" s="53">
        <v>5</v>
      </c>
      <c r="E17" s="51">
        <v>1</v>
      </c>
      <c r="F17" s="53">
        <v>6</v>
      </c>
      <c r="G17" s="51">
        <v>1</v>
      </c>
      <c r="H17" s="53">
        <v>3</v>
      </c>
      <c r="I17" s="51">
        <v>2</v>
      </c>
      <c r="J17" s="53">
        <v>9</v>
      </c>
      <c r="K17" s="51">
        <v>1</v>
      </c>
      <c r="L17" s="53">
        <v>9</v>
      </c>
      <c r="M17" s="51">
        <v>7</v>
      </c>
      <c r="N17" s="53">
        <v>32</v>
      </c>
      <c r="O17" s="51">
        <v>3</v>
      </c>
      <c r="P17" s="53">
        <v>1.6666667461395264</v>
      </c>
      <c r="Q17" s="51">
        <v>0</v>
      </c>
      <c r="R17" s="53">
        <v>0</v>
      </c>
      <c r="S17" s="51">
        <v>0</v>
      </c>
      <c r="T17" s="53">
        <v>0</v>
      </c>
      <c r="U17" s="51">
        <v>3</v>
      </c>
      <c r="V17" s="53">
        <v>1</v>
      </c>
      <c r="W17" s="51">
        <v>0</v>
      </c>
      <c r="X17" s="53">
        <v>0</v>
      </c>
      <c r="Y17" s="51">
        <v>6</v>
      </c>
      <c r="Z17" s="53">
        <v>2.6666667461395264</v>
      </c>
      <c r="AA17" s="51">
        <v>13</v>
      </c>
      <c r="AB17" s="53">
        <v>34.666666746139526</v>
      </c>
    </row>
    <row r="18" spans="1:28" x14ac:dyDescent="0.3">
      <c r="A18" s="51">
        <v>10</v>
      </c>
      <c r="B18" s="51" t="s">
        <v>30</v>
      </c>
      <c r="C18" s="51">
        <v>3</v>
      </c>
      <c r="D18" s="53">
        <v>3</v>
      </c>
      <c r="E18" s="51">
        <v>3</v>
      </c>
      <c r="F18" s="53">
        <v>3</v>
      </c>
      <c r="G18" s="51">
        <v>2</v>
      </c>
      <c r="H18" s="53">
        <v>2</v>
      </c>
      <c r="I18" s="51">
        <v>3</v>
      </c>
      <c r="J18" s="53">
        <v>3</v>
      </c>
      <c r="K18" s="51">
        <v>3</v>
      </c>
      <c r="L18" s="53">
        <v>15</v>
      </c>
      <c r="M18" s="51">
        <v>14</v>
      </c>
      <c r="N18" s="53">
        <v>26</v>
      </c>
      <c r="O18" s="51">
        <v>3</v>
      </c>
      <c r="P18" s="53">
        <v>1</v>
      </c>
      <c r="Q18" s="51">
        <v>3</v>
      </c>
      <c r="R18" s="53">
        <v>3</v>
      </c>
      <c r="S18" s="51">
        <v>0</v>
      </c>
      <c r="T18" s="53">
        <v>0</v>
      </c>
      <c r="U18" s="51">
        <v>3</v>
      </c>
      <c r="V18" s="53">
        <v>1</v>
      </c>
      <c r="W18" s="51">
        <v>3</v>
      </c>
      <c r="X18" s="53">
        <v>1.6666667461395264</v>
      </c>
      <c r="Y18" s="51">
        <v>12</v>
      </c>
      <c r="Z18" s="53">
        <v>6.6666667461395264</v>
      </c>
      <c r="AA18" s="51">
        <v>26</v>
      </c>
      <c r="AB18" s="53">
        <v>32.666666746139526</v>
      </c>
    </row>
    <row r="19" spans="1:28" x14ac:dyDescent="0.3">
      <c r="A19" s="51">
        <v>11</v>
      </c>
      <c r="B19" s="51" t="s">
        <v>108</v>
      </c>
      <c r="C19" s="51">
        <v>3</v>
      </c>
      <c r="D19" s="53">
        <v>9</v>
      </c>
      <c r="E19" s="51">
        <v>0</v>
      </c>
      <c r="F19" s="53">
        <v>0</v>
      </c>
      <c r="G19" s="51">
        <v>0</v>
      </c>
      <c r="H19" s="53">
        <v>0</v>
      </c>
      <c r="I19" s="51">
        <v>3</v>
      </c>
      <c r="J19" s="53">
        <v>3</v>
      </c>
      <c r="K19" s="51">
        <v>0</v>
      </c>
      <c r="L19" s="53">
        <v>0</v>
      </c>
      <c r="M19" s="51">
        <v>6</v>
      </c>
      <c r="N19" s="53">
        <v>12</v>
      </c>
      <c r="O19" s="51">
        <v>3</v>
      </c>
      <c r="P19" s="53">
        <v>6</v>
      </c>
      <c r="Q19" s="51">
        <v>0</v>
      </c>
      <c r="R19" s="53">
        <v>0</v>
      </c>
      <c r="S19" s="51">
        <v>0</v>
      </c>
      <c r="T19" s="53">
        <v>0</v>
      </c>
      <c r="U19" s="51">
        <v>3</v>
      </c>
      <c r="V19" s="53">
        <v>1</v>
      </c>
      <c r="W19" s="51">
        <v>0</v>
      </c>
      <c r="X19" s="53">
        <v>0</v>
      </c>
      <c r="Y19" s="51">
        <v>6</v>
      </c>
      <c r="Z19" s="53">
        <v>7</v>
      </c>
      <c r="AA19" s="51">
        <v>12</v>
      </c>
      <c r="AB19" s="53">
        <v>19</v>
      </c>
    </row>
    <row r="20" spans="1:28" x14ac:dyDescent="0.3">
      <c r="A20" s="51">
        <v>12</v>
      </c>
      <c r="B20" s="51" t="s">
        <v>151</v>
      </c>
      <c r="C20" s="51">
        <v>0</v>
      </c>
      <c r="D20" s="53">
        <v>0</v>
      </c>
      <c r="E20" s="51">
        <v>0</v>
      </c>
      <c r="F20" s="53">
        <v>0</v>
      </c>
      <c r="G20" s="51">
        <v>0</v>
      </c>
      <c r="H20" s="53">
        <v>0</v>
      </c>
      <c r="I20" s="51">
        <v>1</v>
      </c>
      <c r="J20" s="53">
        <v>1</v>
      </c>
      <c r="K20" s="51">
        <v>1</v>
      </c>
      <c r="L20" s="53">
        <v>14</v>
      </c>
      <c r="M20" s="51">
        <v>2</v>
      </c>
      <c r="N20" s="53">
        <v>15</v>
      </c>
      <c r="O20" s="51">
        <v>0</v>
      </c>
      <c r="P20" s="53">
        <v>0</v>
      </c>
      <c r="Q20" s="51">
        <v>0</v>
      </c>
      <c r="R20" s="53">
        <v>0</v>
      </c>
      <c r="S20" s="51">
        <v>0</v>
      </c>
      <c r="T20" s="53">
        <v>0</v>
      </c>
      <c r="U20" s="51">
        <v>0</v>
      </c>
      <c r="V20" s="53">
        <v>0</v>
      </c>
      <c r="W20" s="51">
        <v>0</v>
      </c>
      <c r="X20" s="53">
        <v>0</v>
      </c>
      <c r="Y20" s="51">
        <v>0</v>
      </c>
      <c r="Z20" s="53">
        <v>0</v>
      </c>
      <c r="AA20" s="51">
        <v>2</v>
      </c>
      <c r="AB20" s="53">
        <v>15</v>
      </c>
    </row>
    <row r="21" spans="1:28" x14ac:dyDescent="0.3">
      <c r="A21" s="51">
        <v>13</v>
      </c>
      <c r="B21" s="51" t="s">
        <v>84</v>
      </c>
      <c r="C21" s="51">
        <v>3</v>
      </c>
      <c r="D21" s="53">
        <v>4.5</v>
      </c>
      <c r="E21" s="51">
        <v>1</v>
      </c>
      <c r="F21" s="53">
        <v>1</v>
      </c>
      <c r="G21" s="51">
        <v>2</v>
      </c>
      <c r="H21" s="53">
        <v>2</v>
      </c>
      <c r="I21" s="51">
        <v>2</v>
      </c>
      <c r="J21" s="53">
        <v>2</v>
      </c>
      <c r="K21" s="51">
        <v>1</v>
      </c>
      <c r="L21" s="53">
        <v>1</v>
      </c>
      <c r="M21" s="51">
        <v>9</v>
      </c>
      <c r="N21" s="53">
        <v>10.5</v>
      </c>
      <c r="O21" s="51">
        <v>3</v>
      </c>
      <c r="P21" s="53">
        <v>1</v>
      </c>
      <c r="Q21" s="51">
        <v>0</v>
      </c>
      <c r="R21" s="53">
        <v>0</v>
      </c>
      <c r="S21" s="51">
        <v>0</v>
      </c>
      <c r="T21" s="53">
        <v>0</v>
      </c>
      <c r="U21" s="51">
        <v>3</v>
      </c>
      <c r="V21" s="53">
        <v>1</v>
      </c>
      <c r="W21" s="51">
        <v>0</v>
      </c>
      <c r="X21" s="53">
        <v>0</v>
      </c>
      <c r="Y21" s="51">
        <v>6</v>
      </c>
      <c r="Z21" s="53">
        <v>2</v>
      </c>
      <c r="AA21" s="51">
        <v>15</v>
      </c>
      <c r="AB21" s="53">
        <v>12.5</v>
      </c>
    </row>
    <row r="22" spans="1:28" x14ac:dyDescent="0.3">
      <c r="A22" s="51">
        <v>14</v>
      </c>
      <c r="B22" s="51" t="s">
        <v>913</v>
      </c>
      <c r="C22" s="51">
        <v>0</v>
      </c>
      <c r="D22" s="53">
        <v>0</v>
      </c>
      <c r="E22" s="51">
        <v>1</v>
      </c>
      <c r="F22" s="53">
        <v>7.5</v>
      </c>
      <c r="G22" s="51">
        <v>0</v>
      </c>
      <c r="H22" s="53">
        <v>0</v>
      </c>
      <c r="I22" s="51">
        <v>1</v>
      </c>
      <c r="J22" s="53">
        <v>2.5</v>
      </c>
      <c r="K22" s="51">
        <v>0</v>
      </c>
      <c r="L22" s="53">
        <v>0</v>
      </c>
      <c r="M22" s="51">
        <v>2</v>
      </c>
      <c r="N22" s="53">
        <v>10</v>
      </c>
      <c r="O22" s="51">
        <v>0</v>
      </c>
      <c r="P22" s="53">
        <v>0</v>
      </c>
      <c r="Q22" s="51">
        <v>1</v>
      </c>
      <c r="R22" s="53">
        <v>2</v>
      </c>
      <c r="S22" s="51">
        <v>0</v>
      </c>
      <c r="T22" s="53">
        <v>0</v>
      </c>
      <c r="U22" s="51">
        <v>0</v>
      </c>
      <c r="V22" s="53">
        <v>0</v>
      </c>
      <c r="W22" s="51">
        <v>0</v>
      </c>
      <c r="X22" s="53">
        <v>0</v>
      </c>
      <c r="Y22" s="51">
        <v>1</v>
      </c>
      <c r="Z22" s="53">
        <v>2</v>
      </c>
      <c r="AA22" s="51">
        <v>3</v>
      </c>
      <c r="AB22" s="53">
        <v>12</v>
      </c>
    </row>
    <row r="23" spans="1:28" x14ac:dyDescent="0.3">
      <c r="A23" s="51">
        <v>15</v>
      </c>
      <c r="B23" s="51" t="s">
        <v>914</v>
      </c>
      <c r="C23" s="51">
        <v>0</v>
      </c>
      <c r="D23" s="53">
        <v>0</v>
      </c>
      <c r="E23" s="51">
        <v>0</v>
      </c>
      <c r="F23" s="53">
        <v>0</v>
      </c>
      <c r="G23" s="51">
        <v>0</v>
      </c>
      <c r="H23" s="53">
        <v>0</v>
      </c>
      <c r="I23" s="51">
        <v>1</v>
      </c>
      <c r="J23" s="53">
        <v>7.5</v>
      </c>
      <c r="K23" s="51">
        <v>0</v>
      </c>
      <c r="L23" s="53">
        <v>0</v>
      </c>
      <c r="M23" s="51">
        <v>1</v>
      </c>
      <c r="N23" s="53">
        <v>7.5</v>
      </c>
      <c r="O23" s="51">
        <v>0</v>
      </c>
      <c r="P23" s="53">
        <v>0</v>
      </c>
      <c r="Q23" s="51">
        <v>1</v>
      </c>
      <c r="R23" s="53">
        <v>1</v>
      </c>
      <c r="S23" s="51">
        <v>0</v>
      </c>
      <c r="T23" s="53">
        <v>0</v>
      </c>
      <c r="U23" s="51">
        <v>1</v>
      </c>
      <c r="V23" s="53">
        <v>2.5</v>
      </c>
      <c r="W23" s="51">
        <v>0</v>
      </c>
      <c r="X23" s="53">
        <v>0</v>
      </c>
      <c r="Y23" s="51">
        <v>2</v>
      </c>
      <c r="Z23" s="53">
        <v>3.5</v>
      </c>
      <c r="AA23" s="51">
        <v>3</v>
      </c>
      <c r="AB23" s="53">
        <v>11</v>
      </c>
    </row>
    <row r="24" spans="1:28" x14ac:dyDescent="0.3">
      <c r="A24" s="51">
        <v>16</v>
      </c>
      <c r="B24" s="51" t="s">
        <v>915</v>
      </c>
      <c r="C24" s="51">
        <v>0</v>
      </c>
      <c r="D24" s="53">
        <v>0</v>
      </c>
      <c r="E24" s="51">
        <v>1</v>
      </c>
      <c r="F24" s="53">
        <v>6.5</v>
      </c>
      <c r="G24" s="51">
        <v>0</v>
      </c>
      <c r="H24" s="53">
        <v>0</v>
      </c>
      <c r="I24" s="51">
        <v>0</v>
      </c>
      <c r="J24" s="53">
        <v>0</v>
      </c>
      <c r="K24" s="51">
        <v>0</v>
      </c>
      <c r="L24" s="53">
        <v>0</v>
      </c>
      <c r="M24" s="51">
        <v>1</v>
      </c>
      <c r="N24" s="53">
        <v>6.5</v>
      </c>
      <c r="O24" s="51">
        <v>0</v>
      </c>
      <c r="P24" s="53">
        <v>0</v>
      </c>
      <c r="Q24" s="51">
        <v>1</v>
      </c>
      <c r="R24" s="53">
        <v>1.5</v>
      </c>
      <c r="S24" s="51">
        <v>0</v>
      </c>
      <c r="T24" s="53">
        <v>0</v>
      </c>
      <c r="U24" s="51">
        <v>0</v>
      </c>
      <c r="V24" s="53">
        <v>0</v>
      </c>
      <c r="W24" s="51">
        <v>0</v>
      </c>
      <c r="X24" s="53">
        <v>0</v>
      </c>
      <c r="Y24" s="51">
        <v>1</v>
      </c>
      <c r="Z24" s="53">
        <v>1.5</v>
      </c>
      <c r="AA24" s="51">
        <v>2</v>
      </c>
      <c r="AB24" s="53">
        <v>8</v>
      </c>
    </row>
    <row r="25" spans="1:28" x14ac:dyDescent="0.3">
      <c r="A25" s="51">
        <v>17</v>
      </c>
      <c r="B25" s="51" t="s">
        <v>362</v>
      </c>
      <c r="C25" s="51">
        <v>2</v>
      </c>
      <c r="D25" s="53">
        <v>1.5</v>
      </c>
      <c r="E25" s="51">
        <v>0</v>
      </c>
      <c r="F25" s="53">
        <v>0</v>
      </c>
      <c r="G25" s="51">
        <v>0</v>
      </c>
      <c r="H25" s="53">
        <v>0</v>
      </c>
      <c r="I25" s="51">
        <v>1</v>
      </c>
      <c r="J25" s="53">
        <v>1</v>
      </c>
      <c r="K25" s="51">
        <v>0</v>
      </c>
      <c r="L25" s="53">
        <v>0</v>
      </c>
      <c r="M25" s="51">
        <v>3</v>
      </c>
      <c r="N25" s="53">
        <v>2.5</v>
      </c>
      <c r="O25" s="51">
        <v>0</v>
      </c>
      <c r="P25" s="53">
        <v>0</v>
      </c>
      <c r="Q25" s="51">
        <v>0</v>
      </c>
      <c r="R25" s="53">
        <v>0</v>
      </c>
      <c r="S25" s="51">
        <v>0</v>
      </c>
      <c r="T25" s="53">
        <v>0</v>
      </c>
      <c r="U25" s="51">
        <v>1</v>
      </c>
      <c r="V25" s="53">
        <v>2.5</v>
      </c>
      <c r="W25" s="51">
        <v>0</v>
      </c>
      <c r="X25" s="53">
        <v>0</v>
      </c>
      <c r="Y25" s="51">
        <v>1</v>
      </c>
      <c r="Z25" s="53">
        <v>2.5</v>
      </c>
      <c r="AA25" s="51">
        <v>4</v>
      </c>
      <c r="AB25" s="53">
        <v>5</v>
      </c>
    </row>
    <row r="26" spans="1:28" x14ac:dyDescent="0.3">
      <c r="A26" s="51">
        <v>18</v>
      </c>
      <c r="B26" s="51" t="s">
        <v>41</v>
      </c>
      <c r="C26" s="51">
        <v>2</v>
      </c>
      <c r="D26" s="53">
        <v>2</v>
      </c>
      <c r="E26" s="51">
        <v>0</v>
      </c>
      <c r="F26" s="53">
        <v>0</v>
      </c>
      <c r="G26" s="51">
        <v>0</v>
      </c>
      <c r="H26" s="53">
        <v>0</v>
      </c>
      <c r="I26" s="51">
        <v>2</v>
      </c>
      <c r="J26" s="53">
        <v>2</v>
      </c>
      <c r="K26" s="51">
        <v>0</v>
      </c>
      <c r="L26" s="53">
        <v>0</v>
      </c>
      <c r="M26" s="51">
        <v>4</v>
      </c>
      <c r="N26" s="53">
        <v>4</v>
      </c>
      <c r="O26" s="51">
        <v>0</v>
      </c>
      <c r="P26" s="53">
        <v>0</v>
      </c>
      <c r="Q26" s="51">
        <v>0</v>
      </c>
      <c r="R26" s="53">
        <v>0</v>
      </c>
      <c r="S26" s="51">
        <v>0</v>
      </c>
      <c r="T26" s="53">
        <v>0</v>
      </c>
      <c r="U26" s="51">
        <v>0</v>
      </c>
      <c r="V26" s="53">
        <v>0</v>
      </c>
      <c r="W26" s="51">
        <v>0</v>
      </c>
      <c r="X26" s="53">
        <v>0</v>
      </c>
      <c r="Y26" s="51">
        <v>0</v>
      </c>
      <c r="Z26" s="53">
        <v>0</v>
      </c>
      <c r="AA26" s="51">
        <v>4</v>
      </c>
      <c r="AB26" s="53">
        <v>4</v>
      </c>
    </row>
    <row r="27" spans="1:28" x14ac:dyDescent="0.3">
      <c r="A27" s="51">
        <v>19</v>
      </c>
      <c r="B27" s="51" t="s">
        <v>63</v>
      </c>
      <c r="C27" s="51">
        <v>3</v>
      </c>
      <c r="D27" s="53">
        <v>3</v>
      </c>
      <c r="E27" s="51">
        <v>0</v>
      </c>
      <c r="F27" s="53">
        <v>0</v>
      </c>
      <c r="G27" s="51">
        <v>1</v>
      </c>
      <c r="H27" s="53">
        <v>1</v>
      </c>
      <c r="I27" s="51">
        <v>0</v>
      </c>
      <c r="J27" s="53">
        <v>0</v>
      </c>
      <c r="K27" s="51">
        <v>0</v>
      </c>
      <c r="L27" s="53">
        <v>0</v>
      </c>
      <c r="M27" s="51">
        <v>4</v>
      </c>
      <c r="N27" s="53">
        <v>4</v>
      </c>
      <c r="O27" s="51">
        <v>0</v>
      </c>
      <c r="P27" s="53">
        <v>0</v>
      </c>
      <c r="Q27" s="51">
        <v>0</v>
      </c>
      <c r="R27" s="53">
        <v>0</v>
      </c>
      <c r="S27" s="51">
        <v>0</v>
      </c>
      <c r="T27" s="53">
        <v>0</v>
      </c>
      <c r="U27" s="51">
        <v>0</v>
      </c>
      <c r="V27" s="53">
        <v>0</v>
      </c>
      <c r="W27" s="51">
        <v>0</v>
      </c>
      <c r="X27" s="53">
        <v>0</v>
      </c>
      <c r="Y27" s="51">
        <v>0</v>
      </c>
      <c r="Z27" s="53">
        <v>0</v>
      </c>
      <c r="AA27" s="51">
        <v>4</v>
      </c>
      <c r="AB27" s="53">
        <v>4</v>
      </c>
    </row>
    <row r="28" spans="1:28" x14ac:dyDescent="0.3">
      <c r="A28" s="51">
        <v>20</v>
      </c>
      <c r="B28" s="51" t="s">
        <v>291</v>
      </c>
      <c r="C28" s="51">
        <v>1</v>
      </c>
      <c r="D28" s="53">
        <v>1</v>
      </c>
      <c r="E28" s="51">
        <v>0</v>
      </c>
      <c r="F28" s="53">
        <v>0</v>
      </c>
      <c r="G28" s="51">
        <v>1</v>
      </c>
      <c r="H28" s="53">
        <v>1</v>
      </c>
      <c r="I28" s="51">
        <v>1</v>
      </c>
      <c r="J28" s="53">
        <v>1</v>
      </c>
      <c r="K28" s="51">
        <v>0</v>
      </c>
      <c r="L28" s="53">
        <v>0</v>
      </c>
      <c r="M28" s="51">
        <v>3</v>
      </c>
      <c r="N28" s="53">
        <v>3</v>
      </c>
      <c r="O28" s="51">
        <v>0</v>
      </c>
      <c r="P28" s="53">
        <v>0</v>
      </c>
      <c r="Q28" s="51">
        <v>0</v>
      </c>
      <c r="R28" s="53">
        <v>0</v>
      </c>
      <c r="S28" s="51">
        <v>0</v>
      </c>
      <c r="T28" s="53">
        <v>0</v>
      </c>
      <c r="U28" s="51">
        <v>0</v>
      </c>
      <c r="V28" s="53">
        <v>0</v>
      </c>
      <c r="W28" s="51">
        <v>0</v>
      </c>
      <c r="X28" s="53">
        <v>0</v>
      </c>
      <c r="Y28" s="51">
        <v>0</v>
      </c>
      <c r="Z28" s="53">
        <v>0</v>
      </c>
      <c r="AA28" s="51">
        <v>3</v>
      </c>
      <c r="AB28" s="53">
        <v>3</v>
      </c>
    </row>
    <row r="29" spans="1:28" x14ac:dyDescent="0.3">
      <c r="A29" s="51">
        <v>21</v>
      </c>
      <c r="B29" s="51" t="s">
        <v>77</v>
      </c>
      <c r="C29" s="51">
        <v>1</v>
      </c>
      <c r="D29" s="53">
        <v>1</v>
      </c>
      <c r="E29" s="51">
        <v>0</v>
      </c>
      <c r="F29" s="53">
        <v>0</v>
      </c>
      <c r="G29" s="51">
        <v>1</v>
      </c>
      <c r="H29" s="53">
        <v>1</v>
      </c>
      <c r="I29" s="51">
        <v>0</v>
      </c>
      <c r="J29" s="53">
        <v>0</v>
      </c>
      <c r="K29" s="51">
        <v>0</v>
      </c>
      <c r="L29" s="53">
        <v>0</v>
      </c>
      <c r="M29" s="51">
        <v>2</v>
      </c>
      <c r="N29" s="53">
        <v>2</v>
      </c>
      <c r="O29" s="51">
        <v>0</v>
      </c>
      <c r="P29" s="53">
        <v>0</v>
      </c>
      <c r="Q29" s="51">
        <v>0</v>
      </c>
      <c r="R29" s="53">
        <v>0</v>
      </c>
      <c r="S29" s="51">
        <v>0</v>
      </c>
      <c r="T29" s="53">
        <v>0</v>
      </c>
      <c r="U29" s="51">
        <v>0</v>
      </c>
      <c r="V29" s="53">
        <v>0</v>
      </c>
      <c r="W29" s="51">
        <v>0</v>
      </c>
      <c r="X29" s="53">
        <v>0</v>
      </c>
      <c r="Y29" s="51">
        <v>0</v>
      </c>
      <c r="Z29" s="53">
        <v>0</v>
      </c>
      <c r="AA29" s="51">
        <v>2</v>
      </c>
      <c r="AB29" s="53">
        <v>2</v>
      </c>
    </row>
    <row r="30" spans="1:28" x14ac:dyDescent="0.3">
      <c r="A30" s="51">
        <v>22</v>
      </c>
      <c r="B30" s="51" t="s">
        <v>91</v>
      </c>
      <c r="C30" s="51">
        <v>0</v>
      </c>
      <c r="D30" s="53">
        <v>0</v>
      </c>
      <c r="E30" s="51">
        <v>0</v>
      </c>
      <c r="F30" s="53">
        <v>0</v>
      </c>
      <c r="G30" s="51">
        <v>0</v>
      </c>
      <c r="H30" s="53">
        <v>0</v>
      </c>
      <c r="I30" s="51">
        <v>1</v>
      </c>
      <c r="J30" s="53">
        <v>1</v>
      </c>
      <c r="K30" s="51">
        <v>0</v>
      </c>
      <c r="L30" s="53">
        <v>0</v>
      </c>
      <c r="M30" s="51">
        <v>1</v>
      </c>
      <c r="N30" s="53">
        <v>1</v>
      </c>
      <c r="O30" s="51">
        <v>0</v>
      </c>
      <c r="P30" s="53">
        <v>0</v>
      </c>
      <c r="Q30" s="51">
        <v>0</v>
      </c>
      <c r="R30" s="53">
        <v>0</v>
      </c>
      <c r="S30" s="51">
        <v>0</v>
      </c>
      <c r="T30" s="53">
        <v>0</v>
      </c>
      <c r="U30" s="51">
        <v>0</v>
      </c>
      <c r="V30" s="53">
        <v>0</v>
      </c>
      <c r="W30" s="51">
        <v>0</v>
      </c>
      <c r="X30" s="53">
        <v>0</v>
      </c>
      <c r="Y30" s="51">
        <v>0</v>
      </c>
      <c r="Z30" s="53">
        <v>0</v>
      </c>
      <c r="AA30" s="51">
        <v>1</v>
      </c>
      <c r="AB30" s="53">
        <v>1</v>
      </c>
    </row>
  </sheetData>
  <mergeCells count="23">
    <mergeCell ref="A5:AB5"/>
    <mergeCell ref="A1:AB1"/>
    <mergeCell ref="A2:AB2"/>
    <mergeCell ref="A3:B3"/>
    <mergeCell ref="C3:AB3"/>
    <mergeCell ref="A4:AB4"/>
    <mergeCell ref="A6:A8"/>
    <mergeCell ref="B6:B8"/>
    <mergeCell ref="C6:N6"/>
    <mergeCell ref="C7:D7"/>
    <mergeCell ref="E7:F7"/>
    <mergeCell ref="G7:H7"/>
    <mergeCell ref="I7:J7"/>
    <mergeCell ref="K7:L7"/>
    <mergeCell ref="M7:N7"/>
    <mergeCell ref="AA6:AB7"/>
    <mergeCell ref="O6:Z6"/>
    <mergeCell ref="O7:P7"/>
    <mergeCell ref="Q7:R7"/>
    <mergeCell ref="S7:T7"/>
    <mergeCell ref="U7:V7"/>
    <mergeCell ref="W7:X7"/>
    <mergeCell ref="Y7:Z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2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 x14ac:dyDescent="0.3">
      <c r="A1" s="9" t="s">
        <v>554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" x14ac:dyDescent="0.3">
      <c r="A2" s="11" t="s">
        <v>555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3">
      <c r="A3" s="12" t="s">
        <v>556</v>
      </c>
      <c r="B3" s="12"/>
      <c r="C3" s="13" t="s">
        <v>557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 x14ac:dyDescent="0.3">
      <c r="A4" s="14" t="s">
        <v>558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4" x14ac:dyDescent="0.3">
      <c r="A5" s="15" t="s">
        <v>559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" x14ac:dyDescent="0.3">
      <c r="A7" s="11" t="s">
        <v>561</v>
      </c>
      <c r="B7" s="11"/>
      <c r="C7" s="11"/>
      <c r="D7" s="11"/>
      <c r="E7" s="11"/>
      <c r="F7" s="11"/>
      <c r="G7" s="11"/>
      <c r="H7" s="11"/>
      <c r="I7" s="11"/>
      <c r="J7" s="11"/>
    </row>
    <row r="8" spans="1:17" x14ac:dyDescent="0.3">
      <c r="A8" s="18" t="s">
        <v>560</v>
      </c>
      <c r="B8" s="18" t="s">
        <v>1</v>
      </c>
      <c r="C8" s="18" t="s">
        <v>2</v>
      </c>
      <c r="D8" s="18" t="s">
        <v>425</v>
      </c>
      <c r="E8" s="18" t="s">
        <v>426</v>
      </c>
      <c r="F8" s="18" t="s">
        <v>3</v>
      </c>
      <c r="G8" s="18" t="s">
        <v>4</v>
      </c>
      <c r="H8" s="18" t="s">
        <v>5</v>
      </c>
      <c r="I8" s="18" t="s">
        <v>6</v>
      </c>
      <c r="J8" s="20" t="s">
        <v>562</v>
      </c>
      <c r="K8" s="21"/>
      <c r="L8" s="22"/>
      <c r="M8" s="20" t="s">
        <v>566</v>
      </c>
      <c r="N8" s="21"/>
      <c r="O8" s="22"/>
      <c r="P8" s="18" t="s">
        <v>567</v>
      </c>
      <c r="Q8" s="18" t="s">
        <v>568</v>
      </c>
    </row>
    <row r="9" spans="1:17" x14ac:dyDescent="0.3">
      <c r="A9" s="19"/>
      <c r="B9" s="19"/>
      <c r="C9" s="19"/>
      <c r="D9" s="19"/>
      <c r="E9" s="19"/>
      <c r="F9" s="19"/>
      <c r="G9" s="19"/>
      <c r="H9" s="19"/>
      <c r="I9" s="19"/>
      <c r="J9" s="23" t="s">
        <v>563</v>
      </c>
      <c r="K9" s="23" t="s">
        <v>564</v>
      </c>
      <c r="L9" s="23" t="s">
        <v>565</v>
      </c>
      <c r="M9" s="23" t="s">
        <v>563</v>
      </c>
      <c r="N9" s="23" t="s">
        <v>564</v>
      </c>
      <c r="O9" s="23" t="s">
        <v>565</v>
      </c>
      <c r="P9" s="19"/>
      <c r="Q9" s="19"/>
    </row>
    <row r="10" spans="1:17" ht="28.8" x14ac:dyDescent="0.3">
      <c r="A10" s="27">
        <v>1</v>
      </c>
      <c r="B10" s="28" t="s">
        <v>422</v>
      </c>
      <c r="C10" s="28">
        <v>1990</v>
      </c>
      <c r="D10" s="28">
        <v>1990</v>
      </c>
      <c r="E10" s="28">
        <v>1990</v>
      </c>
      <c r="F10" s="28" t="s">
        <v>257</v>
      </c>
      <c r="G10" s="28" t="s">
        <v>51</v>
      </c>
      <c r="H10" s="28" t="s">
        <v>314</v>
      </c>
      <c r="I10" s="28" t="s">
        <v>401</v>
      </c>
      <c r="J10" s="29">
        <v>89.089996337890625</v>
      </c>
      <c r="K10" s="27">
        <v>0</v>
      </c>
      <c r="L10" s="29">
        <f t="shared" ref="L10:L41" si="0">J10+K10</f>
        <v>89.089996337890625</v>
      </c>
      <c r="M10" s="29">
        <v>89.760002136230469</v>
      </c>
      <c r="N10" s="27">
        <v>8</v>
      </c>
      <c r="O10" s="29">
        <f t="shared" ref="O10:O41" si="1">M10+N10</f>
        <v>97.760002136230469</v>
      </c>
      <c r="P10" s="29">
        <f t="shared" ref="P10:P41" si="2">MIN(O10,L10)</f>
        <v>89.089996337890625</v>
      </c>
      <c r="Q10" s="29">
        <f t="shared" ref="Q10:Q41" si="3">IF( AND(ISNUMBER(P$10),ISNUMBER(P10)),(P10-P$10)/P$10*100,"")</f>
        <v>0</v>
      </c>
    </row>
    <row r="11" spans="1:17" ht="43.2" x14ac:dyDescent="0.3">
      <c r="A11" s="4">
        <v>2</v>
      </c>
      <c r="B11" s="8" t="s">
        <v>137</v>
      </c>
      <c r="C11" s="8">
        <v>1994</v>
      </c>
      <c r="D11" s="8">
        <v>1994</v>
      </c>
      <c r="E11" s="8">
        <v>1994</v>
      </c>
      <c r="F11" s="8" t="s">
        <v>9</v>
      </c>
      <c r="G11" s="8" t="s">
        <v>59</v>
      </c>
      <c r="H11" s="8" t="s">
        <v>138</v>
      </c>
      <c r="I11" s="8" t="s">
        <v>61</v>
      </c>
      <c r="J11" s="30">
        <v>92.410003662109375</v>
      </c>
      <c r="K11" s="4">
        <v>0</v>
      </c>
      <c r="L11" s="30">
        <f t="shared" si="0"/>
        <v>92.410003662109375</v>
      </c>
      <c r="M11" s="30">
        <v>95.75</v>
      </c>
      <c r="N11" s="4">
        <v>0</v>
      </c>
      <c r="O11" s="30">
        <f t="shared" si="1"/>
        <v>95.75</v>
      </c>
      <c r="P11" s="30">
        <f t="shared" si="2"/>
        <v>92.410003662109375</v>
      </c>
      <c r="Q11" s="30">
        <f t="shared" si="3"/>
        <v>3.7265770127849098</v>
      </c>
    </row>
    <row r="12" spans="1:17" ht="43.2" x14ac:dyDescent="0.3">
      <c r="A12" s="4">
        <v>3</v>
      </c>
      <c r="B12" s="8" t="s">
        <v>149</v>
      </c>
      <c r="C12" s="8">
        <v>1989</v>
      </c>
      <c r="D12" s="8">
        <v>1989</v>
      </c>
      <c r="E12" s="8">
        <v>1989</v>
      </c>
      <c r="F12" s="8" t="s">
        <v>9</v>
      </c>
      <c r="G12" s="8" t="s">
        <v>59</v>
      </c>
      <c r="H12" s="8" t="s">
        <v>138</v>
      </c>
      <c r="I12" s="8" t="s">
        <v>61</v>
      </c>
      <c r="J12" s="30">
        <v>95.839996337890625</v>
      </c>
      <c r="K12" s="4">
        <v>0</v>
      </c>
      <c r="L12" s="30">
        <f t="shared" si="0"/>
        <v>95.839996337890625</v>
      </c>
      <c r="M12" s="30">
        <v>98.379997253417969</v>
      </c>
      <c r="N12" s="4">
        <v>0</v>
      </c>
      <c r="O12" s="30">
        <f t="shared" si="1"/>
        <v>98.379997253417969</v>
      </c>
      <c r="P12" s="30">
        <f t="shared" si="2"/>
        <v>95.839996337890625</v>
      </c>
      <c r="Q12" s="30">
        <f t="shared" si="3"/>
        <v>7.5766082360126621</v>
      </c>
    </row>
    <row r="13" spans="1:17" ht="43.2" x14ac:dyDescent="0.3">
      <c r="A13" s="4">
        <v>4</v>
      </c>
      <c r="B13" s="8" t="s">
        <v>340</v>
      </c>
      <c r="C13" s="8">
        <v>1992</v>
      </c>
      <c r="D13" s="8">
        <v>1992</v>
      </c>
      <c r="E13" s="8">
        <v>1992</v>
      </c>
      <c r="F13" s="8" t="s">
        <v>9</v>
      </c>
      <c r="G13" s="8" t="s">
        <v>55</v>
      </c>
      <c r="H13" s="8" t="s">
        <v>232</v>
      </c>
      <c r="I13" s="8" t="s">
        <v>341</v>
      </c>
      <c r="J13" s="30">
        <v>93.44000244140625</v>
      </c>
      <c r="K13" s="4">
        <v>4</v>
      </c>
      <c r="L13" s="30">
        <f t="shared" si="0"/>
        <v>97.44000244140625</v>
      </c>
      <c r="M13" s="30">
        <v>95.05999755859375</v>
      </c>
      <c r="N13" s="4">
        <v>2</v>
      </c>
      <c r="O13" s="30">
        <f t="shared" si="1"/>
        <v>97.05999755859375</v>
      </c>
      <c r="P13" s="30">
        <f t="shared" si="2"/>
        <v>97.05999755859375</v>
      </c>
      <c r="Q13" s="30">
        <f t="shared" si="3"/>
        <v>8.9460113910830028</v>
      </c>
    </row>
    <row r="14" spans="1:17" x14ac:dyDescent="0.3">
      <c r="A14" s="4">
        <v>5</v>
      </c>
      <c r="B14" s="8" t="s">
        <v>266</v>
      </c>
      <c r="C14" s="8">
        <v>1997</v>
      </c>
      <c r="D14" s="8">
        <v>1997</v>
      </c>
      <c r="E14" s="8">
        <v>1997</v>
      </c>
      <c r="F14" s="8" t="s">
        <v>29</v>
      </c>
      <c r="G14" s="8" t="s">
        <v>21</v>
      </c>
      <c r="H14" s="8" t="s">
        <v>175</v>
      </c>
      <c r="I14" s="8" t="s">
        <v>49</v>
      </c>
      <c r="J14" s="30">
        <v>95.779998779296875</v>
      </c>
      <c r="K14" s="4">
        <v>2</v>
      </c>
      <c r="L14" s="30">
        <f t="shared" si="0"/>
        <v>97.779998779296875</v>
      </c>
      <c r="M14" s="30">
        <v>97.139999389648438</v>
      </c>
      <c r="N14" s="4">
        <v>4</v>
      </c>
      <c r="O14" s="30">
        <f t="shared" si="1"/>
        <v>101.13999938964844</v>
      </c>
      <c r="P14" s="30">
        <f t="shared" si="2"/>
        <v>97.779998779296875</v>
      </c>
      <c r="Q14" s="30">
        <f t="shared" si="3"/>
        <v>9.7541843064487015</v>
      </c>
    </row>
    <row r="15" spans="1:17" ht="57.6" x14ac:dyDescent="0.3">
      <c r="A15" s="4">
        <v>6</v>
      </c>
      <c r="B15" s="8" t="s">
        <v>302</v>
      </c>
      <c r="C15" s="8">
        <v>1995</v>
      </c>
      <c r="D15" s="8">
        <v>1995</v>
      </c>
      <c r="E15" s="8">
        <v>1995</v>
      </c>
      <c r="F15" s="8" t="s">
        <v>9</v>
      </c>
      <c r="G15" s="8" t="s">
        <v>303</v>
      </c>
      <c r="H15" s="8" t="s">
        <v>304</v>
      </c>
      <c r="I15" s="8" t="s">
        <v>305</v>
      </c>
      <c r="J15" s="30">
        <v>94.69000244140625</v>
      </c>
      <c r="K15" s="4">
        <v>4</v>
      </c>
      <c r="L15" s="30">
        <f t="shared" si="0"/>
        <v>98.69000244140625</v>
      </c>
      <c r="M15" s="30">
        <v>94.650001525878906</v>
      </c>
      <c r="N15" s="4">
        <v>4</v>
      </c>
      <c r="O15" s="30">
        <f t="shared" si="1"/>
        <v>98.650001525878906</v>
      </c>
      <c r="P15" s="30">
        <f t="shared" si="2"/>
        <v>98.650001525878906</v>
      </c>
      <c r="Q15" s="30">
        <f t="shared" si="3"/>
        <v>10.730728006464561</v>
      </c>
    </row>
    <row r="16" spans="1:17" ht="28.8" x14ac:dyDescent="0.3">
      <c r="A16" s="4">
        <v>7</v>
      </c>
      <c r="B16" s="8" t="s">
        <v>205</v>
      </c>
      <c r="C16" s="8">
        <v>1976</v>
      </c>
      <c r="D16" s="8">
        <v>1976</v>
      </c>
      <c r="E16" s="8">
        <v>1976</v>
      </c>
      <c r="F16" s="8" t="s">
        <v>9</v>
      </c>
      <c r="G16" s="8" t="s">
        <v>59</v>
      </c>
      <c r="H16" s="8" t="s">
        <v>206</v>
      </c>
      <c r="I16" s="8" t="s">
        <v>207</v>
      </c>
      <c r="J16" s="30">
        <v>102.33999633789062</v>
      </c>
      <c r="K16" s="4">
        <v>2</v>
      </c>
      <c r="L16" s="30">
        <f t="shared" si="0"/>
        <v>104.33999633789062</v>
      </c>
      <c r="M16" s="30">
        <v>100.22000122070312</v>
      </c>
      <c r="N16" s="4">
        <v>0</v>
      </c>
      <c r="O16" s="30">
        <f t="shared" si="1"/>
        <v>100.22000122070312</v>
      </c>
      <c r="P16" s="30">
        <f t="shared" si="2"/>
        <v>100.22000122070312</v>
      </c>
      <c r="Q16" s="30">
        <f t="shared" si="3"/>
        <v>12.492990616589381</v>
      </c>
    </row>
    <row r="17" spans="1:17" ht="57.6" x14ac:dyDescent="0.3">
      <c r="A17" s="4">
        <v>8</v>
      </c>
      <c r="B17" s="8" t="s">
        <v>203</v>
      </c>
      <c r="C17" s="8">
        <v>1994</v>
      </c>
      <c r="D17" s="8">
        <v>1994</v>
      </c>
      <c r="E17" s="8">
        <v>1994</v>
      </c>
      <c r="F17" s="8" t="s">
        <v>29</v>
      </c>
      <c r="G17" s="8" t="s">
        <v>59</v>
      </c>
      <c r="H17" s="8" t="s">
        <v>204</v>
      </c>
      <c r="I17" s="8" t="s">
        <v>61</v>
      </c>
      <c r="J17" s="30">
        <v>94.360000610351563</v>
      </c>
      <c r="K17" s="4">
        <v>6</v>
      </c>
      <c r="L17" s="30">
        <f t="shared" si="0"/>
        <v>100.36000061035156</v>
      </c>
      <c r="M17" s="30">
        <v>100.05000305175781</v>
      </c>
      <c r="N17" s="4">
        <v>2</v>
      </c>
      <c r="O17" s="30">
        <f t="shared" si="1"/>
        <v>102.05000305175781</v>
      </c>
      <c r="P17" s="30">
        <f t="shared" si="2"/>
        <v>100.36000061035156</v>
      </c>
      <c r="Q17" s="30">
        <f t="shared" si="3"/>
        <v>12.650134398611174</v>
      </c>
    </row>
    <row r="18" spans="1:17" ht="28.8" x14ac:dyDescent="0.3">
      <c r="A18" s="4" t="s">
        <v>569</v>
      </c>
      <c r="B18" s="8" t="s">
        <v>170</v>
      </c>
      <c r="C18" s="8">
        <v>1996</v>
      </c>
      <c r="D18" s="8">
        <v>1996</v>
      </c>
      <c r="E18" s="8">
        <v>1996</v>
      </c>
      <c r="F18" s="8" t="s">
        <v>9</v>
      </c>
      <c r="G18" s="8" t="s">
        <v>157</v>
      </c>
      <c r="H18" s="8" t="s">
        <v>161</v>
      </c>
      <c r="I18" s="8" t="s">
        <v>162</v>
      </c>
      <c r="J18" s="30">
        <v>100.83000183105469</v>
      </c>
      <c r="K18" s="4">
        <v>0</v>
      </c>
      <c r="L18" s="30">
        <f t="shared" si="0"/>
        <v>100.83000183105469</v>
      </c>
      <c r="M18" s="30">
        <v>105.38999938964844</v>
      </c>
      <c r="N18" s="4">
        <v>2</v>
      </c>
      <c r="O18" s="30">
        <f t="shared" si="1"/>
        <v>107.38999938964844</v>
      </c>
      <c r="P18" s="30">
        <f t="shared" si="2"/>
        <v>100.83000183105469</v>
      </c>
      <c r="Q18" s="30">
        <f t="shared" si="3"/>
        <v>13.177692194124552</v>
      </c>
    </row>
    <row r="19" spans="1:17" ht="72" x14ac:dyDescent="0.3">
      <c r="A19" s="4">
        <v>9</v>
      </c>
      <c r="B19" s="8" t="s">
        <v>360</v>
      </c>
      <c r="C19" s="8">
        <v>1998</v>
      </c>
      <c r="D19" s="8">
        <v>1998</v>
      </c>
      <c r="E19" s="8">
        <v>1998</v>
      </c>
      <c r="F19" s="8" t="s">
        <v>29</v>
      </c>
      <c r="G19" s="8" t="s">
        <v>108</v>
      </c>
      <c r="H19" s="8" t="s">
        <v>109</v>
      </c>
      <c r="I19" s="8" t="s">
        <v>110</v>
      </c>
      <c r="J19" s="30">
        <v>99.529998779296875</v>
      </c>
      <c r="K19" s="4">
        <v>2</v>
      </c>
      <c r="L19" s="30">
        <f t="shared" si="0"/>
        <v>101.52999877929687</v>
      </c>
      <c r="M19" s="30">
        <v>99.220001220703125</v>
      </c>
      <c r="N19" s="4">
        <v>2</v>
      </c>
      <c r="O19" s="30">
        <f t="shared" si="1"/>
        <v>101.22000122070312</v>
      </c>
      <c r="P19" s="30">
        <f t="shared" si="2"/>
        <v>101.22000122070312</v>
      </c>
      <c r="Q19" s="30">
        <f t="shared" si="3"/>
        <v>13.615451095998665</v>
      </c>
    </row>
    <row r="20" spans="1:17" ht="28.8" x14ac:dyDescent="0.3">
      <c r="A20" s="4">
        <v>10</v>
      </c>
      <c r="B20" s="8" t="s">
        <v>411</v>
      </c>
      <c r="C20" s="8">
        <v>1983</v>
      </c>
      <c r="D20" s="8">
        <v>1983</v>
      </c>
      <c r="E20" s="8">
        <v>1983</v>
      </c>
      <c r="F20" s="8" t="s">
        <v>9</v>
      </c>
      <c r="G20" s="8" t="s">
        <v>51</v>
      </c>
      <c r="H20" s="8" t="s">
        <v>412</v>
      </c>
      <c r="I20" s="8" t="s">
        <v>265</v>
      </c>
      <c r="J20" s="30">
        <v>102.30999755859375</v>
      </c>
      <c r="K20" s="4">
        <v>0</v>
      </c>
      <c r="L20" s="30">
        <f t="shared" si="0"/>
        <v>102.30999755859375</v>
      </c>
      <c r="M20" s="30">
        <v>100.98999786376953</v>
      </c>
      <c r="N20" s="4">
        <v>4</v>
      </c>
      <c r="O20" s="30">
        <f t="shared" si="1"/>
        <v>104.98999786376953</v>
      </c>
      <c r="P20" s="30">
        <f t="shared" si="2"/>
        <v>102.30999755859375</v>
      </c>
      <c r="Q20" s="30">
        <f t="shared" si="3"/>
        <v>14.838928907981739</v>
      </c>
    </row>
    <row r="21" spans="1:17" ht="57.6" x14ac:dyDescent="0.3">
      <c r="A21" s="4">
        <v>11</v>
      </c>
      <c r="B21" s="8" t="s">
        <v>192</v>
      </c>
      <c r="C21" s="8">
        <v>1997</v>
      </c>
      <c r="D21" s="8">
        <v>1997</v>
      </c>
      <c r="E21" s="8">
        <v>1997</v>
      </c>
      <c r="F21" s="8" t="s">
        <v>29</v>
      </c>
      <c r="G21" s="8" t="s">
        <v>51</v>
      </c>
      <c r="H21" s="8" t="s">
        <v>193</v>
      </c>
      <c r="I21" s="8" t="s">
        <v>194</v>
      </c>
      <c r="J21" s="30">
        <v>101.75</v>
      </c>
      <c r="K21" s="4">
        <v>10</v>
      </c>
      <c r="L21" s="30">
        <f t="shared" si="0"/>
        <v>111.75</v>
      </c>
      <c r="M21" s="30">
        <v>98.389999389648438</v>
      </c>
      <c r="N21" s="4">
        <v>4</v>
      </c>
      <c r="O21" s="30">
        <f t="shared" si="1"/>
        <v>102.38999938964844</v>
      </c>
      <c r="P21" s="30">
        <f t="shared" si="2"/>
        <v>102.38999938964844</v>
      </c>
      <c r="Q21" s="30">
        <f t="shared" si="3"/>
        <v>14.928727801621006</v>
      </c>
    </row>
    <row r="22" spans="1:17" ht="28.8" x14ac:dyDescent="0.3">
      <c r="A22" s="4">
        <v>12</v>
      </c>
      <c r="B22" s="8" t="s">
        <v>413</v>
      </c>
      <c r="C22" s="8">
        <v>1994</v>
      </c>
      <c r="D22" s="8">
        <v>1994</v>
      </c>
      <c r="E22" s="8">
        <v>1994</v>
      </c>
      <c r="F22" s="8" t="s">
        <v>29</v>
      </c>
      <c r="G22" s="8" t="s">
        <v>51</v>
      </c>
      <c r="H22" s="8" t="s">
        <v>314</v>
      </c>
      <c r="I22" s="8" t="s">
        <v>69</v>
      </c>
      <c r="J22" s="30">
        <v>98.05999755859375</v>
      </c>
      <c r="K22" s="4">
        <v>52</v>
      </c>
      <c r="L22" s="30">
        <f t="shared" si="0"/>
        <v>150.05999755859375</v>
      </c>
      <c r="M22" s="30">
        <v>94.849998474121094</v>
      </c>
      <c r="N22" s="4">
        <v>8</v>
      </c>
      <c r="O22" s="30">
        <f t="shared" si="1"/>
        <v>102.84999847412109</v>
      </c>
      <c r="P22" s="30">
        <f t="shared" si="2"/>
        <v>102.84999847412109</v>
      </c>
      <c r="Q22" s="30">
        <f t="shared" si="3"/>
        <v>15.445058594506014</v>
      </c>
    </row>
    <row r="23" spans="1:17" ht="43.2" x14ac:dyDescent="0.3">
      <c r="A23" s="4">
        <v>13</v>
      </c>
      <c r="B23" s="8" t="s">
        <v>251</v>
      </c>
      <c r="C23" s="8">
        <v>1996</v>
      </c>
      <c r="D23" s="8">
        <v>1996</v>
      </c>
      <c r="E23" s="8">
        <v>1996</v>
      </c>
      <c r="F23" s="8" t="s">
        <v>9</v>
      </c>
      <c r="G23" s="8" t="s">
        <v>51</v>
      </c>
      <c r="H23" s="8" t="s">
        <v>227</v>
      </c>
      <c r="I23" s="8" t="s">
        <v>194</v>
      </c>
      <c r="J23" s="30">
        <v>100.48999786376953</v>
      </c>
      <c r="K23" s="4">
        <v>4</v>
      </c>
      <c r="L23" s="30">
        <f t="shared" si="0"/>
        <v>104.48999786376953</v>
      </c>
      <c r="M23" s="30">
        <v>103.25</v>
      </c>
      <c r="N23" s="4">
        <v>58</v>
      </c>
      <c r="O23" s="30">
        <f t="shared" si="1"/>
        <v>161.25</v>
      </c>
      <c r="P23" s="30">
        <f t="shared" si="2"/>
        <v>104.48999786376953</v>
      </c>
      <c r="Q23" s="30">
        <f t="shared" si="3"/>
        <v>17.285893095641729</v>
      </c>
    </row>
    <row r="24" spans="1:17" ht="72" x14ac:dyDescent="0.3">
      <c r="A24" s="4">
        <v>14</v>
      </c>
      <c r="B24" s="8" t="s">
        <v>183</v>
      </c>
      <c r="C24" s="8">
        <v>1998</v>
      </c>
      <c r="D24" s="8">
        <v>1998</v>
      </c>
      <c r="E24" s="8">
        <v>1998</v>
      </c>
      <c r="F24" s="8" t="s">
        <v>29</v>
      </c>
      <c r="G24" s="8" t="s">
        <v>184</v>
      </c>
      <c r="H24" s="8" t="s">
        <v>185</v>
      </c>
      <c r="I24" s="8" t="s">
        <v>186</v>
      </c>
      <c r="J24" s="30">
        <v>102.02999877929687</v>
      </c>
      <c r="K24" s="4">
        <v>8</v>
      </c>
      <c r="L24" s="30">
        <f t="shared" si="0"/>
        <v>110.02999877929687</v>
      </c>
      <c r="M24" s="30">
        <v>104.66999816894531</v>
      </c>
      <c r="N24" s="4">
        <v>0</v>
      </c>
      <c r="O24" s="30">
        <f t="shared" si="1"/>
        <v>104.66999816894531</v>
      </c>
      <c r="P24" s="30">
        <f t="shared" si="2"/>
        <v>104.66999816894531</v>
      </c>
      <c r="Q24" s="30">
        <f t="shared" si="3"/>
        <v>17.487936324483154</v>
      </c>
    </row>
    <row r="25" spans="1:17" ht="72" x14ac:dyDescent="0.3">
      <c r="A25" s="4">
        <v>15</v>
      </c>
      <c r="B25" s="8" t="s">
        <v>200</v>
      </c>
      <c r="C25" s="8">
        <v>1996</v>
      </c>
      <c r="D25" s="8">
        <v>1996</v>
      </c>
      <c r="E25" s="8">
        <v>1996</v>
      </c>
      <c r="F25" s="8" t="s">
        <v>9</v>
      </c>
      <c r="G25" s="8" t="s">
        <v>146</v>
      </c>
      <c r="H25" s="8" t="s">
        <v>201</v>
      </c>
      <c r="I25" s="8" t="s">
        <v>202</v>
      </c>
      <c r="J25" s="30">
        <v>117.02999877929687</v>
      </c>
      <c r="K25" s="4">
        <v>6</v>
      </c>
      <c r="L25" s="30">
        <f t="shared" si="0"/>
        <v>123.02999877929687</v>
      </c>
      <c r="M25" s="30">
        <v>105.16000366210937</v>
      </c>
      <c r="N25" s="4">
        <v>0</v>
      </c>
      <c r="O25" s="30">
        <f t="shared" si="1"/>
        <v>105.16000366210937</v>
      </c>
      <c r="P25" s="30">
        <f t="shared" si="2"/>
        <v>105.16000366210937</v>
      </c>
      <c r="Q25" s="30">
        <f t="shared" si="3"/>
        <v>18.037948125253273</v>
      </c>
    </row>
    <row r="26" spans="1:17" ht="72" x14ac:dyDescent="0.3">
      <c r="A26" s="4">
        <v>16</v>
      </c>
      <c r="B26" s="8" t="s">
        <v>389</v>
      </c>
      <c r="C26" s="8">
        <v>1995</v>
      </c>
      <c r="D26" s="8">
        <v>1995</v>
      </c>
      <c r="E26" s="8">
        <v>1995</v>
      </c>
      <c r="F26" s="8">
        <v>1</v>
      </c>
      <c r="G26" s="8" t="s">
        <v>55</v>
      </c>
      <c r="H26" s="8" t="s">
        <v>232</v>
      </c>
      <c r="I26" s="8" t="s">
        <v>233</v>
      </c>
      <c r="J26" s="30">
        <v>106.20999908447266</v>
      </c>
      <c r="K26" s="4">
        <v>6</v>
      </c>
      <c r="L26" s="30">
        <f t="shared" si="0"/>
        <v>112.20999908447266</v>
      </c>
      <c r="M26" s="30">
        <v>104.59999847412109</v>
      </c>
      <c r="N26" s="4">
        <v>2</v>
      </c>
      <c r="O26" s="30">
        <f t="shared" si="1"/>
        <v>106.59999847412109</v>
      </c>
      <c r="P26" s="30">
        <f t="shared" si="2"/>
        <v>106.59999847412109</v>
      </c>
      <c r="Q26" s="30">
        <f t="shared" si="3"/>
        <v>19.654285392290827</v>
      </c>
    </row>
    <row r="27" spans="1:17" x14ac:dyDescent="0.3">
      <c r="A27" s="4">
        <v>17</v>
      </c>
      <c r="B27" s="8" t="s">
        <v>174</v>
      </c>
      <c r="C27" s="8">
        <v>1997</v>
      </c>
      <c r="D27" s="8">
        <v>1997</v>
      </c>
      <c r="E27" s="8">
        <v>1997</v>
      </c>
      <c r="F27" s="8" t="s">
        <v>29</v>
      </c>
      <c r="G27" s="8" t="s">
        <v>21</v>
      </c>
      <c r="H27" s="8" t="s">
        <v>175</v>
      </c>
      <c r="I27" s="8" t="s">
        <v>49</v>
      </c>
      <c r="J27" s="30">
        <v>105.25</v>
      </c>
      <c r="K27" s="4">
        <v>2</v>
      </c>
      <c r="L27" s="30">
        <f t="shared" si="0"/>
        <v>107.25</v>
      </c>
      <c r="M27" s="30">
        <v>110.04000091552734</v>
      </c>
      <c r="N27" s="4">
        <v>2</v>
      </c>
      <c r="O27" s="30">
        <f t="shared" si="1"/>
        <v>112.04000091552734</v>
      </c>
      <c r="P27" s="30">
        <f t="shared" si="2"/>
        <v>107.25</v>
      </c>
      <c r="Q27" s="30">
        <f t="shared" si="3"/>
        <v>20.383886416645627</v>
      </c>
    </row>
    <row r="28" spans="1:17" ht="28.8" x14ac:dyDescent="0.3">
      <c r="A28" s="4">
        <v>18</v>
      </c>
      <c r="B28" s="8" t="s">
        <v>47</v>
      </c>
      <c r="C28" s="8">
        <v>1998</v>
      </c>
      <c r="D28" s="8">
        <v>1998</v>
      </c>
      <c r="E28" s="8">
        <v>1998</v>
      </c>
      <c r="F28" s="8" t="s">
        <v>29</v>
      </c>
      <c r="G28" s="8" t="s">
        <v>21</v>
      </c>
      <c r="H28" s="8" t="s">
        <v>48</v>
      </c>
      <c r="I28" s="8" t="s">
        <v>49</v>
      </c>
      <c r="J28" s="30">
        <v>105.54000091552734</v>
      </c>
      <c r="K28" s="4">
        <v>2</v>
      </c>
      <c r="L28" s="30">
        <f t="shared" si="0"/>
        <v>107.54000091552734</v>
      </c>
      <c r="M28" s="30">
        <v>113.5</v>
      </c>
      <c r="N28" s="4">
        <v>6</v>
      </c>
      <c r="O28" s="30">
        <f t="shared" si="1"/>
        <v>119.5</v>
      </c>
      <c r="P28" s="30">
        <f t="shared" si="2"/>
        <v>107.54000091552734</v>
      </c>
      <c r="Q28" s="30">
        <f t="shared" si="3"/>
        <v>20.709400983317583</v>
      </c>
    </row>
    <row r="29" spans="1:17" ht="43.2" x14ac:dyDescent="0.3">
      <c r="A29" s="4">
        <v>19</v>
      </c>
      <c r="B29" s="8" t="s">
        <v>113</v>
      </c>
      <c r="C29" s="8">
        <v>1996</v>
      </c>
      <c r="D29" s="8">
        <v>1996</v>
      </c>
      <c r="E29" s="8">
        <v>1996</v>
      </c>
      <c r="F29" s="8" t="s">
        <v>29</v>
      </c>
      <c r="G29" s="8" t="s">
        <v>59</v>
      </c>
      <c r="H29" s="8" t="s">
        <v>114</v>
      </c>
      <c r="I29" s="8" t="s">
        <v>101</v>
      </c>
      <c r="J29" s="30">
        <v>110.47000122070312</v>
      </c>
      <c r="K29" s="4">
        <v>6</v>
      </c>
      <c r="L29" s="30">
        <f t="shared" si="0"/>
        <v>116.47000122070312</v>
      </c>
      <c r="M29" s="30">
        <v>105.83999633789062</v>
      </c>
      <c r="N29" s="4">
        <v>2</v>
      </c>
      <c r="O29" s="30">
        <f t="shared" si="1"/>
        <v>107.83999633789062</v>
      </c>
      <c r="P29" s="30">
        <f t="shared" si="2"/>
        <v>107.83999633789062</v>
      </c>
      <c r="Q29" s="30">
        <f t="shared" si="3"/>
        <v>21.046133988924062</v>
      </c>
    </row>
    <row r="30" spans="1:17" ht="43.2" x14ac:dyDescent="0.3">
      <c r="A30" s="4">
        <v>20</v>
      </c>
      <c r="B30" s="8" t="s">
        <v>116</v>
      </c>
      <c r="C30" s="8">
        <v>1998</v>
      </c>
      <c r="D30" s="8">
        <v>1998</v>
      </c>
      <c r="E30" s="8">
        <v>1998</v>
      </c>
      <c r="F30" s="8">
        <v>1</v>
      </c>
      <c r="G30" s="8" t="s">
        <v>117</v>
      </c>
      <c r="H30" s="8" t="s">
        <v>118</v>
      </c>
      <c r="I30" s="8" t="s">
        <v>119</v>
      </c>
      <c r="J30" s="30">
        <v>108.22000122070312</v>
      </c>
      <c r="K30" s="4">
        <v>0</v>
      </c>
      <c r="L30" s="30">
        <f t="shared" si="0"/>
        <v>108.22000122070312</v>
      </c>
      <c r="M30" s="30">
        <v>110.09999847412109</v>
      </c>
      <c r="N30" s="4">
        <v>2</v>
      </c>
      <c r="O30" s="30">
        <f t="shared" si="1"/>
        <v>112.09999847412109</v>
      </c>
      <c r="P30" s="30">
        <f t="shared" si="2"/>
        <v>108.22000122070312</v>
      </c>
      <c r="Q30" s="30">
        <f t="shared" si="3"/>
        <v>21.47267445186365</v>
      </c>
    </row>
    <row r="31" spans="1:17" x14ac:dyDescent="0.3">
      <c r="A31" s="4">
        <v>21</v>
      </c>
      <c r="B31" s="8" t="s">
        <v>20</v>
      </c>
      <c r="C31" s="8">
        <v>1989</v>
      </c>
      <c r="D31" s="8">
        <v>1989</v>
      </c>
      <c r="E31" s="8">
        <v>1989</v>
      </c>
      <c r="F31" s="8" t="s">
        <v>9</v>
      </c>
      <c r="G31" s="8" t="s">
        <v>21</v>
      </c>
      <c r="H31" s="8" t="s">
        <v>22</v>
      </c>
      <c r="I31" s="8" t="s">
        <v>23</v>
      </c>
      <c r="J31" s="30">
        <v>106.73999786376953</v>
      </c>
      <c r="K31" s="4">
        <v>6</v>
      </c>
      <c r="L31" s="30">
        <f t="shared" si="0"/>
        <v>112.73999786376953</v>
      </c>
      <c r="M31" s="30">
        <v>104.61000061035156</v>
      </c>
      <c r="N31" s="4">
        <v>4</v>
      </c>
      <c r="O31" s="30">
        <f t="shared" si="1"/>
        <v>108.61000061035156</v>
      </c>
      <c r="P31" s="30">
        <f t="shared" si="2"/>
        <v>108.61000061035156</v>
      </c>
      <c r="Q31" s="30">
        <f t="shared" si="3"/>
        <v>21.910433353737758</v>
      </c>
    </row>
    <row r="32" spans="1:17" ht="43.2" x14ac:dyDescent="0.3">
      <c r="A32" s="4">
        <v>22</v>
      </c>
      <c r="B32" s="8" t="s">
        <v>337</v>
      </c>
      <c r="C32" s="8">
        <v>2000</v>
      </c>
      <c r="D32" s="8">
        <v>2000</v>
      </c>
      <c r="E32" s="8">
        <v>2000</v>
      </c>
      <c r="F32" s="8">
        <v>1</v>
      </c>
      <c r="G32" s="8" t="s">
        <v>51</v>
      </c>
      <c r="H32" s="8" t="s">
        <v>338</v>
      </c>
      <c r="I32" s="8" t="s">
        <v>339</v>
      </c>
      <c r="J32" s="30">
        <v>113.55999755859375</v>
      </c>
      <c r="K32" s="4">
        <v>4</v>
      </c>
      <c r="L32" s="30">
        <f t="shared" si="0"/>
        <v>117.55999755859375</v>
      </c>
      <c r="M32" s="30">
        <v>106.90000152587891</v>
      </c>
      <c r="N32" s="4">
        <v>2</v>
      </c>
      <c r="O32" s="30">
        <f t="shared" si="1"/>
        <v>108.90000152587891</v>
      </c>
      <c r="P32" s="30">
        <f t="shared" si="2"/>
        <v>108.90000152587891</v>
      </c>
      <c r="Q32" s="30">
        <f t="shared" si="3"/>
        <v>22.235947920409714</v>
      </c>
    </row>
    <row r="33" spans="1:17" ht="28.8" x14ac:dyDescent="0.3">
      <c r="A33" s="4">
        <v>23</v>
      </c>
      <c r="B33" s="8" t="s">
        <v>154</v>
      </c>
      <c r="C33" s="8">
        <v>1994</v>
      </c>
      <c r="D33" s="8">
        <v>1994</v>
      </c>
      <c r="E33" s="8">
        <v>1994</v>
      </c>
      <c r="F33" s="8" t="s">
        <v>29</v>
      </c>
      <c r="G33" s="8" t="s">
        <v>63</v>
      </c>
      <c r="H33" s="8" t="s">
        <v>155</v>
      </c>
      <c r="I33" s="8" t="s">
        <v>64</v>
      </c>
      <c r="J33" s="30">
        <v>107.30000305175781</v>
      </c>
      <c r="K33" s="4">
        <v>2</v>
      </c>
      <c r="L33" s="30">
        <f t="shared" si="0"/>
        <v>109.30000305175781</v>
      </c>
      <c r="M33" s="30">
        <v>106.55000305175781</v>
      </c>
      <c r="N33" s="4">
        <v>4</v>
      </c>
      <c r="O33" s="30">
        <f t="shared" si="1"/>
        <v>110.55000305175781</v>
      </c>
      <c r="P33" s="30">
        <f t="shared" si="2"/>
        <v>109.30000305175781</v>
      </c>
      <c r="Q33" s="30">
        <f t="shared" si="3"/>
        <v>22.684933824912196</v>
      </c>
    </row>
    <row r="34" spans="1:17" ht="72" x14ac:dyDescent="0.3">
      <c r="A34" s="4">
        <v>24</v>
      </c>
      <c r="B34" s="8" t="s">
        <v>107</v>
      </c>
      <c r="C34" s="8">
        <v>1998</v>
      </c>
      <c r="D34" s="8">
        <v>1998</v>
      </c>
      <c r="E34" s="8">
        <v>1998</v>
      </c>
      <c r="F34" s="8" t="s">
        <v>29</v>
      </c>
      <c r="G34" s="8" t="s">
        <v>108</v>
      </c>
      <c r="H34" s="8" t="s">
        <v>109</v>
      </c>
      <c r="I34" s="8" t="s">
        <v>110</v>
      </c>
      <c r="J34" s="30">
        <v>110.66000366210937</v>
      </c>
      <c r="K34" s="4">
        <v>0</v>
      </c>
      <c r="L34" s="30">
        <f t="shared" si="0"/>
        <v>110.66000366210937</v>
      </c>
      <c r="M34" s="30">
        <v>107.72000122070312</v>
      </c>
      <c r="N34" s="4">
        <v>2</v>
      </c>
      <c r="O34" s="30">
        <f t="shared" si="1"/>
        <v>109.72000122070312</v>
      </c>
      <c r="P34" s="30">
        <f t="shared" si="2"/>
        <v>109.72000122070312</v>
      </c>
      <c r="Q34" s="30">
        <f t="shared" si="3"/>
        <v>23.156365170977573</v>
      </c>
    </row>
    <row r="35" spans="1:17" ht="57.6" x14ac:dyDescent="0.3">
      <c r="A35" s="4">
        <v>25</v>
      </c>
      <c r="B35" s="8" t="s">
        <v>250</v>
      </c>
      <c r="C35" s="8">
        <v>2000</v>
      </c>
      <c r="D35" s="8">
        <v>2000</v>
      </c>
      <c r="E35" s="8">
        <v>2000</v>
      </c>
      <c r="F35" s="8" t="s">
        <v>29</v>
      </c>
      <c r="G35" s="8" t="s">
        <v>59</v>
      </c>
      <c r="H35" s="8" t="s">
        <v>60</v>
      </c>
      <c r="I35" s="8" t="s">
        <v>61</v>
      </c>
      <c r="J35" s="30">
        <v>104.31999969482422</v>
      </c>
      <c r="K35" s="4">
        <v>6</v>
      </c>
      <c r="L35" s="30">
        <f t="shared" si="0"/>
        <v>110.31999969482422</v>
      </c>
      <c r="M35" s="30">
        <v>109.76999664306641</v>
      </c>
      <c r="N35" s="4">
        <v>2</v>
      </c>
      <c r="O35" s="30">
        <f t="shared" si="1"/>
        <v>111.76999664306641</v>
      </c>
      <c r="P35" s="30">
        <f t="shared" si="2"/>
        <v>110.31999969482422</v>
      </c>
      <c r="Q35" s="30">
        <f t="shared" si="3"/>
        <v>23.829839745884374</v>
      </c>
    </row>
    <row r="36" spans="1:17" ht="43.2" x14ac:dyDescent="0.3">
      <c r="A36" s="4">
        <v>26</v>
      </c>
      <c r="B36" s="8" t="s">
        <v>97</v>
      </c>
      <c r="C36" s="8">
        <v>1995</v>
      </c>
      <c r="D36" s="8">
        <v>1995</v>
      </c>
      <c r="E36" s="8">
        <v>1995</v>
      </c>
      <c r="F36" s="8" t="s">
        <v>29</v>
      </c>
      <c r="G36" s="8" t="s">
        <v>84</v>
      </c>
      <c r="H36" s="8" t="s">
        <v>85</v>
      </c>
      <c r="I36" s="8" t="s">
        <v>98</v>
      </c>
      <c r="J36" s="30">
        <v>108.75</v>
      </c>
      <c r="K36" s="4">
        <v>2</v>
      </c>
      <c r="L36" s="30">
        <f t="shared" si="0"/>
        <v>110.75</v>
      </c>
      <c r="M36" s="30">
        <v>117.30000305175781</v>
      </c>
      <c r="N36" s="4">
        <v>0</v>
      </c>
      <c r="O36" s="30">
        <f t="shared" si="1"/>
        <v>117.30000305175781</v>
      </c>
      <c r="P36" s="30">
        <f t="shared" si="2"/>
        <v>110.75</v>
      </c>
      <c r="Q36" s="30">
        <f t="shared" si="3"/>
        <v>24.312498094578121</v>
      </c>
    </row>
    <row r="37" spans="1:17" ht="28.8" x14ac:dyDescent="0.3">
      <c r="A37" s="4" t="s">
        <v>569</v>
      </c>
      <c r="B37" s="8" t="s">
        <v>420</v>
      </c>
      <c r="C37" s="8">
        <v>1995</v>
      </c>
      <c r="D37" s="8">
        <v>1995</v>
      </c>
      <c r="E37" s="8">
        <v>1995</v>
      </c>
      <c r="F37" s="8" t="s">
        <v>9</v>
      </c>
      <c r="G37" s="8" t="s">
        <v>104</v>
      </c>
      <c r="H37" s="8" t="s">
        <v>105</v>
      </c>
      <c r="I37" s="8" t="s">
        <v>106</v>
      </c>
      <c r="J37" s="30">
        <v>106.76000213623047</v>
      </c>
      <c r="K37" s="4">
        <v>4</v>
      </c>
      <c r="L37" s="30">
        <f t="shared" si="0"/>
        <v>110.76000213623047</v>
      </c>
      <c r="M37" s="30">
        <v>110.73000335693359</v>
      </c>
      <c r="N37" s="4">
        <v>8</v>
      </c>
      <c r="O37" s="30">
        <f t="shared" si="1"/>
        <v>118.73000335693359</v>
      </c>
      <c r="P37" s="30">
        <f t="shared" si="2"/>
        <v>110.76000213623047</v>
      </c>
      <c r="Q37" s="30">
        <f t="shared" si="3"/>
        <v>24.323725097206488</v>
      </c>
    </row>
    <row r="38" spans="1:17" ht="43.2" x14ac:dyDescent="0.3">
      <c r="A38" s="4">
        <v>27</v>
      </c>
      <c r="B38" s="8" t="s">
        <v>226</v>
      </c>
      <c r="C38" s="8">
        <v>1997</v>
      </c>
      <c r="D38" s="8">
        <v>1997</v>
      </c>
      <c r="E38" s="8">
        <v>1997</v>
      </c>
      <c r="F38" s="8" t="s">
        <v>29</v>
      </c>
      <c r="G38" s="8" t="s">
        <v>51</v>
      </c>
      <c r="H38" s="8" t="s">
        <v>227</v>
      </c>
      <c r="I38" s="8" t="s">
        <v>194</v>
      </c>
      <c r="J38" s="30">
        <v>108.01999664306641</v>
      </c>
      <c r="K38" s="4">
        <v>4</v>
      </c>
      <c r="L38" s="30">
        <f t="shared" si="0"/>
        <v>112.01999664306641</v>
      </c>
      <c r="M38" s="30">
        <v>112.37000274658203</v>
      </c>
      <c r="N38" s="4">
        <v>54</v>
      </c>
      <c r="O38" s="30">
        <f t="shared" si="1"/>
        <v>166.37000274658203</v>
      </c>
      <c r="P38" s="30">
        <f t="shared" si="2"/>
        <v>112.01999664306641</v>
      </c>
      <c r="Q38" s="30">
        <f t="shared" si="3"/>
        <v>25.738019135402617</v>
      </c>
    </row>
    <row r="39" spans="1:17" x14ac:dyDescent="0.3">
      <c r="A39" s="4">
        <v>28</v>
      </c>
      <c r="B39" s="8" t="s">
        <v>225</v>
      </c>
      <c r="C39" s="8">
        <v>1991</v>
      </c>
      <c r="D39" s="8">
        <v>1991</v>
      </c>
      <c r="E39" s="8">
        <v>1991</v>
      </c>
      <c r="F39" s="8" t="s">
        <v>9</v>
      </c>
      <c r="G39" s="8" t="s">
        <v>21</v>
      </c>
      <c r="H39" s="8" t="s">
        <v>22</v>
      </c>
      <c r="I39" s="8" t="s">
        <v>23</v>
      </c>
      <c r="J39" s="30">
        <v>108.65000152587891</v>
      </c>
      <c r="K39" s="4">
        <v>50</v>
      </c>
      <c r="L39" s="30">
        <f t="shared" si="0"/>
        <v>158.65000152587891</v>
      </c>
      <c r="M39" s="30">
        <v>108.15000152587891</v>
      </c>
      <c r="N39" s="4">
        <v>4</v>
      </c>
      <c r="O39" s="30">
        <f t="shared" si="1"/>
        <v>112.15000152587891</v>
      </c>
      <c r="P39" s="30">
        <f t="shared" si="2"/>
        <v>112.15000152587891</v>
      </c>
      <c r="Q39" s="30">
        <f t="shared" si="3"/>
        <v>25.883944478489884</v>
      </c>
    </row>
    <row r="40" spans="1:17" ht="57.6" x14ac:dyDescent="0.3">
      <c r="A40" s="4">
        <v>29</v>
      </c>
      <c r="B40" s="8" t="s">
        <v>237</v>
      </c>
      <c r="C40" s="8">
        <v>1999</v>
      </c>
      <c r="D40" s="8">
        <v>1999</v>
      </c>
      <c r="E40" s="8">
        <v>1999</v>
      </c>
      <c r="F40" s="8">
        <v>1</v>
      </c>
      <c r="G40" s="8" t="s">
        <v>21</v>
      </c>
      <c r="H40" s="8" t="s">
        <v>45</v>
      </c>
      <c r="I40" s="8" t="s">
        <v>238</v>
      </c>
      <c r="J40" s="30">
        <v>104.20999908447266</v>
      </c>
      <c r="K40" s="4">
        <v>8</v>
      </c>
      <c r="L40" s="30">
        <f t="shared" si="0"/>
        <v>112.20999908447266</v>
      </c>
      <c r="M40" s="30">
        <v>110.31999969482422</v>
      </c>
      <c r="N40" s="4">
        <v>4</v>
      </c>
      <c r="O40" s="30">
        <f t="shared" si="1"/>
        <v>114.31999969482422</v>
      </c>
      <c r="P40" s="30">
        <f t="shared" si="2"/>
        <v>112.20999908447266</v>
      </c>
      <c r="Q40" s="30">
        <f t="shared" si="3"/>
        <v>25.951289366872409</v>
      </c>
    </row>
    <row r="41" spans="1:17" ht="57.6" x14ac:dyDescent="0.3">
      <c r="A41" s="4">
        <v>30</v>
      </c>
      <c r="B41" s="8" t="s">
        <v>254</v>
      </c>
      <c r="C41" s="8">
        <v>1995</v>
      </c>
      <c r="D41" s="8">
        <v>1995</v>
      </c>
      <c r="E41" s="8">
        <v>1995</v>
      </c>
      <c r="F41" s="8" t="s">
        <v>29</v>
      </c>
      <c r="G41" s="8" t="s">
        <v>59</v>
      </c>
      <c r="H41" s="8" t="s">
        <v>255</v>
      </c>
      <c r="I41" s="8" t="s">
        <v>101</v>
      </c>
      <c r="J41" s="30">
        <v>110.41999816894531</v>
      </c>
      <c r="K41" s="4">
        <v>2</v>
      </c>
      <c r="L41" s="30">
        <f t="shared" si="0"/>
        <v>112.41999816894531</v>
      </c>
      <c r="M41" s="30">
        <v>111.26000213623047</v>
      </c>
      <c r="N41" s="4">
        <v>2</v>
      </c>
      <c r="O41" s="30">
        <f t="shared" si="1"/>
        <v>113.26000213623047</v>
      </c>
      <c r="P41" s="30">
        <f t="shared" si="2"/>
        <v>112.41999816894531</v>
      </c>
      <c r="Q41" s="30">
        <f t="shared" si="3"/>
        <v>26.187005039905099</v>
      </c>
    </row>
    <row r="42" spans="1:17" x14ac:dyDescent="0.3">
      <c r="A42" s="4">
        <v>31</v>
      </c>
      <c r="B42" s="8" t="s">
        <v>67</v>
      </c>
      <c r="C42" s="8">
        <v>1986</v>
      </c>
      <c r="D42" s="8">
        <v>1986</v>
      </c>
      <c r="E42" s="8">
        <v>1986</v>
      </c>
      <c r="F42" s="8">
        <v>1</v>
      </c>
      <c r="G42" s="8" t="s">
        <v>51</v>
      </c>
      <c r="H42" s="8" t="s">
        <v>68</v>
      </c>
      <c r="I42" s="8" t="s">
        <v>69</v>
      </c>
      <c r="J42" s="30">
        <v>110.56999969482422</v>
      </c>
      <c r="K42" s="4">
        <v>2</v>
      </c>
      <c r="L42" s="30">
        <f t="shared" ref="L42:L73" si="4">J42+K42</f>
        <v>112.56999969482422</v>
      </c>
      <c r="M42" s="30">
        <v>111.91999816894531</v>
      </c>
      <c r="N42" s="4">
        <v>2</v>
      </c>
      <c r="O42" s="30">
        <f t="shared" ref="O42:O73" si="5">M42+N42</f>
        <v>113.91999816894531</v>
      </c>
      <c r="P42" s="30">
        <f t="shared" ref="P42:P73" si="6">MIN(O42,L42)</f>
        <v>112.56999969482422</v>
      </c>
      <c r="Q42" s="30">
        <f t="shared" ref="Q42:Q73" si="7">IF( AND(ISNUMBER(P$10),ISNUMBER(P42)),(P42-P$10)/P$10*100,"")</f>
        <v>26.35537582455526</v>
      </c>
    </row>
    <row r="43" spans="1:17" ht="57.6" x14ac:dyDescent="0.3">
      <c r="A43" s="4">
        <v>32</v>
      </c>
      <c r="B43" s="8" t="s">
        <v>409</v>
      </c>
      <c r="C43" s="8">
        <v>1973</v>
      </c>
      <c r="D43" s="8">
        <v>1973</v>
      </c>
      <c r="E43" s="8">
        <v>1973</v>
      </c>
      <c r="F43" s="8" t="s">
        <v>9</v>
      </c>
      <c r="G43" s="8" t="s">
        <v>21</v>
      </c>
      <c r="H43" s="8" t="s">
        <v>312</v>
      </c>
      <c r="I43" s="8" t="s">
        <v>269</v>
      </c>
      <c r="J43" s="30">
        <v>110.58000183105469</v>
      </c>
      <c r="K43" s="4">
        <v>2</v>
      </c>
      <c r="L43" s="30">
        <f t="shared" si="4"/>
        <v>112.58000183105469</v>
      </c>
      <c r="M43" s="30">
        <v>113.80000305175781</v>
      </c>
      <c r="N43" s="4">
        <v>54</v>
      </c>
      <c r="O43" s="30">
        <f t="shared" si="5"/>
        <v>167.80000305175781</v>
      </c>
      <c r="P43" s="30">
        <f t="shared" si="6"/>
        <v>112.58000183105469</v>
      </c>
      <c r="Q43" s="30">
        <f t="shared" si="7"/>
        <v>26.366602827183634</v>
      </c>
    </row>
    <row r="44" spans="1:17" ht="43.2" x14ac:dyDescent="0.3">
      <c r="A44" s="4">
        <v>33</v>
      </c>
      <c r="B44" s="8" t="s">
        <v>122</v>
      </c>
      <c r="C44" s="8">
        <v>1998</v>
      </c>
      <c r="D44" s="8">
        <v>1998</v>
      </c>
      <c r="E44" s="8">
        <v>1998</v>
      </c>
      <c r="F44" s="8">
        <v>1</v>
      </c>
      <c r="G44" s="8" t="s">
        <v>117</v>
      </c>
      <c r="H44" s="8" t="s">
        <v>123</v>
      </c>
      <c r="I44" s="8" t="s">
        <v>119</v>
      </c>
      <c r="J44" s="30">
        <v>119.52999877929687</v>
      </c>
      <c r="K44" s="4">
        <v>6</v>
      </c>
      <c r="L44" s="30">
        <f t="shared" si="4"/>
        <v>125.52999877929687</v>
      </c>
      <c r="M44" s="30">
        <v>107.08999633789063</v>
      </c>
      <c r="N44" s="4">
        <v>8</v>
      </c>
      <c r="O44" s="30">
        <f t="shared" si="5"/>
        <v>115.08999633789062</v>
      </c>
      <c r="P44" s="30">
        <f t="shared" si="6"/>
        <v>115.08999633789062</v>
      </c>
      <c r="Q44" s="30">
        <f t="shared" si="7"/>
        <v>29.183972464641368</v>
      </c>
    </row>
    <row r="45" spans="1:17" x14ac:dyDescent="0.3">
      <c r="A45" s="4">
        <v>34</v>
      </c>
      <c r="B45" s="8" t="s">
        <v>366</v>
      </c>
      <c r="C45" s="8">
        <v>1967</v>
      </c>
      <c r="D45" s="8">
        <v>1967</v>
      </c>
      <c r="E45" s="8">
        <v>1967</v>
      </c>
      <c r="F45" s="8" t="s">
        <v>9</v>
      </c>
      <c r="G45" s="8" t="s">
        <v>51</v>
      </c>
      <c r="H45" s="8" t="s">
        <v>367</v>
      </c>
      <c r="I45" s="8"/>
      <c r="J45" s="30">
        <v>109.75</v>
      </c>
      <c r="K45" s="4">
        <v>6</v>
      </c>
      <c r="L45" s="30">
        <f t="shared" si="4"/>
        <v>115.75</v>
      </c>
      <c r="M45" s="30">
        <v>111.27999877929687</v>
      </c>
      <c r="N45" s="4">
        <v>4</v>
      </c>
      <c r="O45" s="30">
        <f t="shared" si="5"/>
        <v>115.27999877929687</v>
      </c>
      <c r="P45" s="30">
        <f t="shared" si="6"/>
        <v>115.27999877929687</v>
      </c>
      <c r="Q45" s="30">
        <f t="shared" si="7"/>
        <v>29.39724269611116</v>
      </c>
    </row>
    <row r="46" spans="1:17" ht="72" x14ac:dyDescent="0.3">
      <c r="A46" s="4">
        <v>35</v>
      </c>
      <c r="B46" s="8" t="s">
        <v>176</v>
      </c>
      <c r="C46" s="8">
        <v>1982</v>
      </c>
      <c r="D46" s="8">
        <v>1982</v>
      </c>
      <c r="E46" s="8">
        <v>1982</v>
      </c>
      <c r="F46" s="8" t="s">
        <v>9</v>
      </c>
      <c r="G46" s="8" t="s">
        <v>146</v>
      </c>
      <c r="H46" s="8" t="s">
        <v>177</v>
      </c>
      <c r="I46" s="8" t="s">
        <v>178</v>
      </c>
      <c r="J46" s="30">
        <v>113.44000244140625</v>
      </c>
      <c r="K46" s="4">
        <v>2</v>
      </c>
      <c r="L46" s="30">
        <f t="shared" si="4"/>
        <v>115.44000244140625</v>
      </c>
      <c r="M46" s="30">
        <v>113.98999786376953</v>
      </c>
      <c r="N46" s="4">
        <v>4</v>
      </c>
      <c r="O46" s="30">
        <f t="shared" si="5"/>
        <v>117.98999786376953</v>
      </c>
      <c r="P46" s="30">
        <f t="shared" si="6"/>
        <v>115.44000244140625</v>
      </c>
      <c r="Q46" s="30">
        <f t="shared" si="7"/>
        <v>29.576840483389688</v>
      </c>
    </row>
    <row r="47" spans="1:17" ht="43.2" x14ac:dyDescent="0.3">
      <c r="A47" s="4">
        <v>36</v>
      </c>
      <c r="B47" s="8" t="s">
        <v>404</v>
      </c>
      <c r="C47" s="8">
        <v>1999</v>
      </c>
      <c r="D47" s="8">
        <v>1999</v>
      </c>
      <c r="E47" s="8">
        <v>1999</v>
      </c>
      <c r="F47" s="8">
        <v>1</v>
      </c>
      <c r="G47" s="8" t="s">
        <v>117</v>
      </c>
      <c r="H47" s="8" t="s">
        <v>123</v>
      </c>
      <c r="I47" s="8" t="s">
        <v>119</v>
      </c>
      <c r="J47" s="30">
        <v>115.23000335693359</v>
      </c>
      <c r="K47" s="4">
        <v>2</v>
      </c>
      <c r="L47" s="30">
        <f t="shared" si="4"/>
        <v>117.23000335693359</v>
      </c>
      <c r="M47" s="30">
        <v>119.33000183105469</v>
      </c>
      <c r="N47" s="4">
        <v>2</v>
      </c>
      <c r="O47" s="30">
        <f t="shared" si="5"/>
        <v>121.33000183105469</v>
      </c>
      <c r="P47" s="30">
        <f t="shared" si="6"/>
        <v>117.23000335693359</v>
      </c>
      <c r="Q47" s="30">
        <f t="shared" si="7"/>
        <v>31.586045769175563</v>
      </c>
    </row>
    <row r="48" spans="1:17" ht="28.8" x14ac:dyDescent="0.3">
      <c r="A48" s="4">
        <v>37</v>
      </c>
      <c r="B48" s="8" t="s">
        <v>28</v>
      </c>
      <c r="C48" s="8">
        <v>1997</v>
      </c>
      <c r="D48" s="8">
        <v>1997</v>
      </c>
      <c r="E48" s="8">
        <v>1997</v>
      </c>
      <c r="F48" s="8" t="s">
        <v>29</v>
      </c>
      <c r="G48" s="8" t="s">
        <v>30</v>
      </c>
      <c r="H48" s="8" t="s">
        <v>31</v>
      </c>
      <c r="I48" s="8" t="s">
        <v>32</v>
      </c>
      <c r="J48" s="30">
        <v>110.59999847412109</v>
      </c>
      <c r="K48" s="4">
        <v>8</v>
      </c>
      <c r="L48" s="30">
        <f t="shared" si="4"/>
        <v>118.59999847412109</v>
      </c>
      <c r="M48" s="30"/>
      <c r="N48" s="4"/>
      <c r="O48" s="30" t="s">
        <v>570</v>
      </c>
      <c r="P48" s="30">
        <f t="shared" si="6"/>
        <v>118.59999847412109</v>
      </c>
      <c r="Q48" s="30">
        <f t="shared" si="7"/>
        <v>33.123811145202225</v>
      </c>
    </row>
    <row r="49" spans="1:17" ht="57.6" x14ac:dyDescent="0.3">
      <c r="A49" s="4">
        <v>38</v>
      </c>
      <c r="B49" s="8" t="s">
        <v>112</v>
      </c>
      <c r="C49" s="8">
        <v>1976</v>
      </c>
      <c r="D49" s="8">
        <v>1976</v>
      </c>
      <c r="E49" s="8">
        <v>1976</v>
      </c>
      <c r="F49" s="8">
        <v>1</v>
      </c>
      <c r="G49" s="8" t="s">
        <v>21</v>
      </c>
      <c r="H49" s="8" t="s">
        <v>45</v>
      </c>
      <c r="I49" s="8" t="s">
        <v>23</v>
      </c>
      <c r="J49" s="30">
        <v>116.75</v>
      </c>
      <c r="K49" s="4">
        <v>2</v>
      </c>
      <c r="L49" s="30">
        <f t="shared" si="4"/>
        <v>118.75</v>
      </c>
      <c r="M49" s="30">
        <v>114.98000335693359</v>
      </c>
      <c r="N49" s="4">
        <v>6</v>
      </c>
      <c r="O49" s="30">
        <f t="shared" si="5"/>
        <v>120.98000335693359</v>
      </c>
      <c r="P49" s="30">
        <f t="shared" si="6"/>
        <v>118.75</v>
      </c>
      <c r="Q49" s="30">
        <f t="shared" si="7"/>
        <v>33.29218192985239</v>
      </c>
    </row>
    <row r="50" spans="1:17" ht="28.8" x14ac:dyDescent="0.3">
      <c r="A50" s="4">
        <v>39</v>
      </c>
      <c r="B50" s="8" t="s">
        <v>268</v>
      </c>
      <c r="C50" s="8">
        <v>1973</v>
      </c>
      <c r="D50" s="8">
        <v>1973</v>
      </c>
      <c r="E50" s="8">
        <v>1973</v>
      </c>
      <c r="F50" s="8">
        <v>1</v>
      </c>
      <c r="G50" s="8" t="s">
        <v>51</v>
      </c>
      <c r="H50" s="8" t="s">
        <v>180</v>
      </c>
      <c r="I50" s="8" t="s">
        <v>269</v>
      </c>
      <c r="J50" s="30">
        <v>115.83999633789062</v>
      </c>
      <c r="K50" s="4">
        <v>4</v>
      </c>
      <c r="L50" s="30">
        <f t="shared" si="4"/>
        <v>119.83999633789063</v>
      </c>
      <c r="M50" s="30">
        <v>117.23000335693359</v>
      </c>
      <c r="N50" s="4">
        <v>8</v>
      </c>
      <c r="O50" s="30">
        <f t="shared" si="5"/>
        <v>125.23000335693359</v>
      </c>
      <c r="P50" s="30">
        <f t="shared" si="6"/>
        <v>119.83999633789063</v>
      </c>
      <c r="Q50" s="30">
        <f t="shared" si="7"/>
        <v>34.515659741835456</v>
      </c>
    </row>
    <row r="51" spans="1:17" ht="72" x14ac:dyDescent="0.3">
      <c r="A51" s="4">
        <v>40</v>
      </c>
      <c r="B51" s="8" t="s">
        <v>253</v>
      </c>
      <c r="C51" s="8">
        <v>1998</v>
      </c>
      <c r="D51" s="8">
        <v>1998</v>
      </c>
      <c r="E51" s="8">
        <v>1998</v>
      </c>
      <c r="F51" s="8">
        <v>1</v>
      </c>
      <c r="G51" s="8" t="s">
        <v>55</v>
      </c>
      <c r="H51" s="8" t="s">
        <v>56</v>
      </c>
      <c r="I51" s="8" t="s">
        <v>57</v>
      </c>
      <c r="J51" s="30">
        <v>129.66999816894531</v>
      </c>
      <c r="K51" s="4">
        <v>0</v>
      </c>
      <c r="L51" s="30">
        <f t="shared" si="4"/>
        <v>129.66999816894531</v>
      </c>
      <c r="M51" s="30">
        <v>116.15000152587891</v>
      </c>
      <c r="N51" s="4">
        <v>4</v>
      </c>
      <c r="O51" s="30">
        <f t="shared" si="5"/>
        <v>120.15000152587891</v>
      </c>
      <c r="P51" s="30">
        <f t="shared" si="6"/>
        <v>120.15000152587891</v>
      </c>
      <c r="Q51" s="30">
        <f t="shared" si="7"/>
        <v>34.863628313764153</v>
      </c>
    </row>
    <row r="52" spans="1:17" x14ac:dyDescent="0.3">
      <c r="A52" s="4">
        <v>41</v>
      </c>
      <c r="B52" s="8" t="s">
        <v>354</v>
      </c>
      <c r="C52" s="8">
        <v>1968</v>
      </c>
      <c r="D52" s="8">
        <v>1968</v>
      </c>
      <c r="E52" s="8">
        <v>1968</v>
      </c>
      <c r="F52" s="8" t="s">
        <v>9</v>
      </c>
      <c r="G52" s="8" t="s">
        <v>51</v>
      </c>
      <c r="H52" s="8" t="s">
        <v>355</v>
      </c>
      <c r="I52" s="8" t="s">
        <v>269</v>
      </c>
      <c r="J52" s="30">
        <v>122.26000213623047</v>
      </c>
      <c r="K52" s="4">
        <v>0</v>
      </c>
      <c r="L52" s="30">
        <f t="shared" si="4"/>
        <v>122.26000213623047</v>
      </c>
      <c r="M52" s="30">
        <v>122.08000183105469</v>
      </c>
      <c r="N52" s="4">
        <v>0</v>
      </c>
      <c r="O52" s="30">
        <f t="shared" si="5"/>
        <v>122.08000183105469</v>
      </c>
      <c r="P52" s="30">
        <f t="shared" si="6"/>
        <v>122.08000183105469</v>
      </c>
      <c r="Q52" s="30">
        <f t="shared" si="7"/>
        <v>37.029977381571818</v>
      </c>
    </row>
    <row r="53" spans="1:17" ht="28.8" x14ac:dyDescent="0.3">
      <c r="A53" s="4">
        <v>42</v>
      </c>
      <c r="B53" s="8" t="s">
        <v>239</v>
      </c>
      <c r="C53" s="8">
        <v>2000</v>
      </c>
      <c r="D53" s="8">
        <v>2000</v>
      </c>
      <c r="E53" s="8">
        <v>2000</v>
      </c>
      <c r="F53" s="8">
        <v>1</v>
      </c>
      <c r="G53" s="8" t="s">
        <v>108</v>
      </c>
      <c r="H53" s="8" t="s">
        <v>240</v>
      </c>
      <c r="I53" s="8" t="s">
        <v>241</v>
      </c>
      <c r="J53" s="30">
        <v>122.19999694824219</v>
      </c>
      <c r="K53" s="4">
        <v>6</v>
      </c>
      <c r="L53" s="30">
        <f t="shared" si="4"/>
        <v>128.19999694824219</v>
      </c>
      <c r="M53" s="30">
        <v>120.16999816894531</v>
      </c>
      <c r="N53" s="4">
        <v>2</v>
      </c>
      <c r="O53" s="30">
        <f t="shared" si="5"/>
        <v>122.16999816894531</v>
      </c>
      <c r="P53" s="30">
        <f t="shared" si="6"/>
        <v>122.16999816894531</v>
      </c>
      <c r="Q53" s="30">
        <f t="shared" si="7"/>
        <v>37.130994714145608</v>
      </c>
    </row>
    <row r="54" spans="1:17" ht="28.8" x14ac:dyDescent="0.3">
      <c r="A54" s="4">
        <v>43</v>
      </c>
      <c r="B54" s="8" t="s">
        <v>329</v>
      </c>
      <c r="C54" s="8">
        <v>1978</v>
      </c>
      <c r="D54" s="8">
        <v>1978</v>
      </c>
      <c r="E54" s="8">
        <v>1978</v>
      </c>
      <c r="F54" s="8">
        <v>1</v>
      </c>
      <c r="G54" s="8" t="s">
        <v>84</v>
      </c>
      <c r="H54" s="8" t="s">
        <v>330</v>
      </c>
      <c r="I54" s="8"/>
      <c r="J54" s="30">
        <v>119.80000305175781</v>
      </c>
      <c r="K54" s="4">
        <v>4</v>
      </c>
      <c r="L54" s="30">
        <f t="shared" si="4"/>
        <v>123.80000305175781</v>
      </c>
      <c r="M54" s="30">
        <v>125.56999969482422</v>
      </c>
      <c r="N54" s="4">
        <v>4</v>
      </c>
      <c r="O54" s="30">
        <f t="shared" si="5"/>
        <v>129.56999969482422</v>
      </c>
      <c r="P54" s="30">
        <f t="shared" si="6"/>
        <v>123.80000305175781</v>
      </c>
      <c r="Q54" s="30">
        <f t="shared" si="7"/>
        <v>38.960610776346805</v>
      </c>
    </row>
    <row r="55" spans="1:17" ht="43.2" x14ac:dyDescent="0.3">
      <c r="A55" s="4">
        <v>44</v>
      </c>
      <c r="B55" s="8" t="s">
        <v>277</v>
      </c>
      <c r="C55" s="8">
        <v>1998</v>
      </c>
      <c r="D55" s="8">
        <v>1998</v>
      </c>
      <c r="E55" s="8">
        <v>1998</v>
      </c>
      <c r="F55" s="8" t="s">
        <v>29</v>
      </c>
      <c r="G55" s="8" t="s">
        <v>10</v>
      </c>
      <c r="H55" s="8" t="s">
        <v>71</v>
      </c>
      <c r="I55" s="8" t="s">
        <v>72</v>
      </c>
      <c r="J55" s="30">
        <v>117.88999938964844</v>
      </c>
      <c r="K55" s="4">
        <v>6</v>
      </c>
      <c r="L55" s="30">
        <f t="shared" si="4"/>
        <v>123.88999938964844</v>
      </c>
      <c r="M55" s="30">
        <v>129.38999938964844</v>
      </c>
      <c r="N55" s="4">
        <v>0</v>
      </c>
      <c r="O55" s="30">
        <f t="shared" si="5"/>
        <v>129.38999938964844</v>
      </c>
      <c r="P55" s="30">
        <f t="shared" si="6"/>
        <v>123.88999938964844</v>
      </c>
      <c r="Q55" s="30">
        <f t="shared" si="7"/>
        <v>39.061628108920594</v>
      </c>
    </row>
    <row r="56" spans="1:17" ht="43.2" x14ac:dyDescent="0.3">
      <c r="A56" s="4">
        <v>45</v>
      </c>
      <c r="B56" s="8" t="s">
        <v>418</v>
      </c>
      <c r="C56" s="8">
        <v>1998</v>
      </c>
      <c r="D56" s="8">
        <v>1998</v>
      </c>
      <c r="E56" s="8">
        <v>1998</v>
      </c>
      <c r="F56" s="8">
        <v>1</v>
      </c>
      <c r="G56" s="8" t="s">
        <v>84</v>
      </c>
      <c r="H56" s="8" t="s">
        <v>85</v>
      </c>
      <c r="I56" s="8" t="s">
        <v>419</v>
      </c>
      <c r="J56" s="30">
        <v>116.22000122070312</v>
      </c>
      <c r="K56" s="4">
        <v>8</v>
      </c>
      <c r="L56" s="30">
        <f t="shared" si="4"/>
        <v>124.22000122070312</v>
      </c>
      <c r="M56" s="30">
        <v>129.41000366210937</v>
      </c>
      <c r="N56" s="4">
        <v>6</v>
      </c>
      <c r="O56" s="30">
        <f t="shared" si="5"/>
        <v>135.41000366210937</v>
      </c>
      <c r="P56" s="30">
        <f t="shared" si="6"/>
        <v>124.22000122070312</v>
      </c>
      <c r="Q56" s="30">
        <f t="shared" si="7"/>
        <v>39.432042122412184</v>
      </c>
    </row>
    <row r="57" spans="1:17" x14ac:dyDescent="0.3">
      <c r="A57" s="4">
        <v>46</v>
      </c>
      <c r="B57" s="8" t="s">
        <v>370</v>
      </c>
      <c r="C57" s="8">
        <v>1988</v>
      </c>
      <c r="D57" s="8">
        <v>1988</v>
      </c>
      <c r="E57" s="8">
        <v>1988</v>
      </c>
      <c r="F57" s="8" t="s">
        <v>9</v>
      </c>
      <c r="G57" s="8" t="s">
        <v>21</v>
      </c>
      <c r="H57" s="8" t="s">
        <v>22</v>
      </c>
      <c r="I57" s="8" t="s">
        <v>23</v>
      </c>
      <c r="J57" s="30">
        <v>122.26999664306641</v>
      </c>
      <c r="K57" s="4">
        <v>2</v>
      </c>
      <c r="L57" s="30">
        <f t="shared" si="4"/>
        <v>124.26999664306641</v>
      </c>
      <c r="M57" s="30"/>
      <c r="N57" s="4"/>
      <c r="O57" s="30" t="s">
        <v>570</v>
      </c>
      <c r="P57" s="30">
        <f t="shared" si="6"/>
        <v>124.26999664306641</v>
      </c>
      <c r="Q57" s="30">
        <f t="shared" si="7"/>
        <v>39.488160008166339</v>
      </c>
    </row>
    <row r="58" spans="1:17" ht="43.2" x14ac:dyDescent="0.3">
      <c r="A58" s="4">
        <v>47</v>
      </c>
      <c r="B58" s="8" t="s">
        <v>306</v>
      </c>
      <c r="C58" s="8">
        <v>1997</v>
      </c>
      <c r="D58" s="8">
        <v>1997</v>
      </c>
      <c r="E58" s="8">
        <v>1997</v>
      </c>
      <c r="F58" s="8" t="s">
        <v>29</v>
      </c>
      <c r="G58" s="8" t="s">
        <v>108</v>
      </c>
      <c r="H58" s="8" t="s">
        <v>307</v>
      </c>
      <c r="I58" s="8" t="s">
        <v>308</v>
      </c>
      <c r="J58" s="30">
        <v>118.77999877929687</v>
      </c>
      <c r="K58" s="4">
        <v>6</v>
      </c>
      <c r="L58" s="30">
        <f t="shared" si="4"/>
        <v>124.77999877929687</v>
      </c>
      <c r="M58" s="30">
        <v>128.75999450683594</v>
      </c>
      <c r="N58" s="4">
        <v>6</v>
      </c>
      <c r="O58" s="30">
        <f t="shared" si="5"/>
        <v>134.75999450683594</v>
      </c>
      <c r="P58" s="30">
        <f t="shared" si="6"/>
        <v>124.77999877929687</v>
      </c>
      <c r="Q58" s="30">
        <f t="shared" si="7"/>
        <v>40.060617250499348</v>
      </c>
    </row>
    <row r="59" spans="1:17" ht="43.2" x14ac:dyDescent="0.3">
      <c r="A59" s="4">
        <v>48</v>
      </c>
      <c r="B59" s="8" t="s">
        <v>70</v>
      </c>
      <c r="C59" s="8">
        <v>1998</v>
      </c>
      <c r="D59" s="8">
        <v>1998</v>
      </c>
      <c r="E59" s="8">
        <v>1998</v>
      </c>
      <c r="F59" s="8" t="s">
        <v>29</v>
      </c>
      <c r="G59" s="8" t="s">
        <v>10</v>
      </c>
      <c r="H59" s="8" t="s">
        <v>71</v>
      </c>
      <c r="I59" s="8" t="s">
        <v>72</v>
      </c>
      <c r="J59" s="30">
        <v>145.10000610351562</v>
      </c>
      <c r="K59" s="4">
        <v>6</v>
      </c>
      <c r="L59" s="30">
        <f t="shared" si="4"/>
        <v>151.10000610351562</v>
      </c>
      <c r="M59" s="30">
        <v>121.58000183105469</v>
      </c>
      <c r="N59" s="4">
        <v>6</v>
      </c>
      <c r="O59" s="30">
        <f t="shared" si="5"/>
        <v>127.58000183105469</v>
      </c>
      <c r="P59" s="30">
        <f t="shared" si="6"/>
        <v>127.58000183105469</v>
      </c>
      <c r="Q59" s="30">
        <f t="shared" si="7"/>
        <v>43.203510018322874</v>
      </c>
    </row>
    <row r="60" spans="1:17" x14ac:dyDescent="0.3">
      <c r="A60" s="4">
        <v>49</v>
      </c>
      <c r="B60" s="8" t="s">
        <v>197</v>
      </c>
      <c r="C60" s="8">
        <v>1992</v>
      </c>
      <c r="D60" s="8">
        <v>1992</v>
      </c>
      <c r="E60" s="8">
        <v>1992</v>
      </c>
      <c r="F60" s="8">
        <v>1</v>
      </c>
      <c r="G60" s="8" t="s">
        <v>51</v>
      </c>
      <c r="H60" s="8" t="s">
        <v>198</v>
      </c>
      <c r="I60" s="8" t="s">
        <v>199</v>
      </c>
      <c r="J60" s="30">
        <v>125.84999847412109</v>
      </c>
      <c r="K60" s="4">
        <v>2</v>
      </c>
      <c r="L60" s="30">
        <f t="shared" si="4"/>
        <v>127.84999847412109</v>
      </c>
      <c r="M60" s="30">
        <v>120.47000122070312</v>
      </c>
      <c r="N60" s="4">
        <v>54</v>
      </c>
      <c r="O60" s="30">
        <f t="shared" si="5"/>
        <v>174.47000122070312</v>
      </c>
      <c r="P60" s="30">
        <f t="shared" si="6"/>
        <v>127.84999847412109</v>
      </c>
      <c r="Q60" s="30">
        <f t="shared" si="7"/>
        <v>43.506570579738096</v>
      </c>
    </row>
    <row r="61" spans="1:17" ht="28.8" x14ac:dyDescent="0.3">
      <c r="A61" s="4">
        <v>50</v>
      </c>
      <c r="B61" s="8" t="s">
        <v>380</v>
      </c>
      <c r="C61" s="8">
        <v>2000</v>
      </c>
      <c r="D61" s="8">
        <v>2000</v>
      </c>
      <c r="E61" s="8">
        <v>2000</v>
      </c>
      <c r="F61" s="8">
        <v>1</v>
      </c>
      <c r="G61" s="8" t="s">
        <v>30</v>
      </c>
      <c r="H61" s="8" t="s">
        <v>31</v>
      </c>
      <c r="I61" s="8" t="s">
        <v>66</v>
      </c>
      <c r="J61" s="30">
        <v>128.77000427246094</v>
      </c>
      <c r="K61" s="4">
        <v>8</v>
      </c>
      <c r="L61" s="30">
        <f t="shared" si="4"/>
        <v>136.77000427246094</v>
      </c>
      <c r="M61" s="30">
        <v>125.61000061035156</v>
      </c>
      <c r="N61" s="4">
        <v>4</v>
      </c>
      <c r="O61" s="30">
        <f t="shared" si="5"/>
        <v>129.61000061035156</v>
      </c>
      <c r="P61" s="30">
        <f t="shared" si="6"/>
        <v>129.61000061035156</v>
      </c>
      <c r="Q61" s="30">
        <f t="shared" si="7"/>
        <v>45.48210342133271</v>
      </c>
    </row>
    <row r="62" spans="1:17" ht="72" x14ac:dyDescent="0.3">
      <c r="A62" s="4">
        <v>51</v>
      </c>
      <c r="B62" s="8" t="s">
        <v>54</v>
      </c>
      <c r="C62" s="8">
        <v>1998</v>
      </c>
      <c r="D62" s="8">
        <v>1998</v>
      </c>
      <c r="E62" s="8">
        <v>1998</v>
      </c>
      <c r="F62" s="8">
        <v>1</v>
      </c>
      <c r="G62" s="8" t="s">
        <v>55</v>
      </c>
      <c r="H62" s="8" t="s">
        <v>56</v>
      </c>
      <c r="I62" s="8" t="s">
        <v>57</v>
      </c>
      <c r="J62" s="30">
        <v>126.36000061035156</v>
      </c>
      <c r="K62" s="4">
        <v>4</v>
      </c>
      <c r="L62" s="30">
        <f t="shared" si="4"/>
        <v>130.36000061035156</v>
      </c>
      <c r="M62" s="30">
        <v>122.86000061035156</v>
      </c>
      <c r="N62" s="4">
        <v>10</v>
      </c>
      <c r="O62" s="30">
        <f t="shared" si="5"/>
        <v>132.86000061035156</v>
      </c>
      <c r="P62" s="30">
        <f t="shared" si="6"/>
        <v>130.36000061035156</v>
      </c>
      <c r="Q62" s="30">
        <f t="shared" si="7"/>
        <v>46.323948780889673</v>
      </c>
    </row>
    <row r="63" spans="1:17" ht="57.6" x14ac:dyDescent="0.3">
      <c r="A63" s="4">
        <v>52</v>
      </c>
      <c r="B63" s="8" t="s">
        <v>326</v>
      </c>
      <c r="C63" s="8">
        <v>1999</v>
      </c>
      <c r="D63" s="8">
        <v>1999</v>
      </c>
      <c r="E63" s="8">
        <v>1999</v>
      </c>
      <c r="F63" s="8" t="s">
        <v>29</v>
      </c>
      <c r="G63" s="8" t="s">
        <v>59</v>
      </c>
      <c r="H63" s="8" t="s">
        <v>60</v>
      </c>
      <c r="I63" s="8" t="s">
        <v>61</v>
      </c>
      <c r="J63" s="30">
        <v>123.48999786376953</v>
      </c>
      <c r="K63" s="4">
        <v>8</v>
      </c>
      <c r="L63" s="30">
        <f t="shared" si="4"/>
        <v>131.48999786376953</v>
      </c>
      <c r="M63" s="30">
        <v>123.11000061035156</v>
      </c>
      <c r="N63" s="4">
        <v>56</v>
      </c>
      <c r="O63" s="30">
        <f t="shared" si="5"/>
        <v>179.11000061035156</v>
      </c>
      <c r="P63" s="30">
        <f t="shared" si="6"/>
        <v>131.48999786376953</v>
      </c>
      <c r="Q63" s="30">
        <f t="shared" si="7"/>
        <v>47.592326039692381</v>
      </c>
    </row>
    <row r="64" spans="1:17" ht="57.6" x14ac:dyDescent="0.3">
      <c r="A64" s="4">
        <v>53</v>
      </c>
      <c r="B64" s="8" t="s">
        <v>279</v>
      </c>
      <c r="C64" s="8">
        <v>2000</v>
      </c>
      <c r="D64" s="8">
        <v>2000</v>
      </c>
      <c r="E64" s="8">
        <v>2000</v>
      </c>
      <c r="F64" s="8">
        <v>1</v>
      </c>
      <c r="G64" s="8" t="s">
        <v>21</v>
      </c>
      <c r="H64" s="8" t="s">
        <v>45</v>
      </c>
      <c r="I64" s="8" t="s">
        <v>46</v>
      </c>
      <c r="J64" s="30">
        <v>141.28999328613281</v>
      </c>
      <c r="K64" s="4">
        <v>6</v>
      </c>
      <c r="L64" s="30">
        <f t="shared" si="4"/>
        <v>147.28999328613281</v>
      </c>
      <c r="M64" s="30">
        <v>131.03999328613281</v>
      </c>
      <c r="N64" s="4">
        <v>2</v>
      </c>
      <c r="O64" s="30">
        <f t="shared" si="5"/>
        <v>133.03999328613281</v>
      </c>
      <c r="P64" s="30">
        <f t="shared" si="6"/>
        <v>133.03999328613281</v>
      </c>
      <c r="Q64" s="30">
        <f t="shared" si="7"/>
        <v>49.332134644560462</v>
      </c>
    </row>
    <row r="65" spans="1:17" ht="43.2" x14ac:dyDescent="0.3">
      <c r="A65" s="4">
        <v>54</v>
      </c>
      <c r="B65" s="8" t="s">
        <v>383</v>
      </c>
      <c r="C65" s="8">
        <v>1998</v>
      </c>
      <c r="D65" s="8">
        <v>1998</v>
      </c>
      <c r="E65" s="8">
        <v>1998</v>
      </c>
      <c r="F65" s="8">
        <v>1</v>
      </c>
      <c r="G65" s="8" t="s">
        <v>117</v>
      </c>
      <c r="H65" s="8" t="s">
        <v>125</v>
      </c>
      <c r="I65" s="8" t="s">
        <v>274</v>
      </c>
      <c r="J65" s="30">
        <v>136.97000122070312</v>
      </c>
      <c r="K65" s="4">
        <v>58</v>
      </c>
      <c r="L65" s="30">
        <f t="shared" si="4"/>
        <v>194.97000122070312</v>
      </c>
      <c r="M65" s="30">
        <v>128.44999694824219</v>
      </c>
      <c r="N65" s="4">
        <v>6</v>
      </c>
      <c r="O65" s="30">
        <f t="shared" si="5"/>
        <v>134.44999694824219</v>
      </c>
      <c r="P65" s="30">
        <f t="shared" si="6"/>
        <v>134.44999694824219</v>
      </c>
      <c r="Q65" s="30">
        <f t="shared" si="7"/>
        <v>50.914808031100598</v>
      </c>
    </row>
    <row r="66" spans="1:17" ht="43.2" x14ac:dyDescent="0.3">
      <c r="A66" s="4">
        <v>55</v>
      </c>
      <c r="B66" s="8" t="s">
        <v>343</v>
      </c>
      <c r="C66" s="8">
        <v>2000</v>
      </c>
      <c r="D66" s="8">
        <v>2000</v>
      </c>
      <c r="E66" s="8">
        <v>2000</v>
      </c>
      <c r="F66" s="8">
        <v>1</v>
      </c>
      <c r="G66" s="8" t="s">
        <v>84</v>
      </c>
      <c r="H66" s="8" t="s">
        <v>85</v>
      </c>
      <c r="I66" s="8" t="s">
        <v>86</v>
      </c>
      <c r="J66" s="30">
        <v>132.16999816894531</v>
      </c>
      <c r="K66" s="4">
        <v>4</v>
      </c>
      <c r="L66" s="30">
        <f t="shared" si="4"/>
        <v>136.16999816894531</v>
      </c>
      <c r="M66" s="30">
        <v>138.44000244140625</v>
      </c>
      <c r="N66" s="4">
        <v>52</v>
      </c>
      <c r="O66" s="30">
        <f t="shared" si="5"/>
        <v>190.44000244140625</v>
      </c>
      <c r="P66" s="30">
        <f t="shared" si="6"/>
        <v>136.16999816894531</v>
      </c>
      <c r="Q66" s="30">
        <f t="shared" si="7"/>
        <v>52.84544142587557</v>
      </c>
    </row>
    <row r="67" spans="1:17" ht="43.2" x14ac:dyDescent="0.3">
      <c r="A67" s="4">
        <v>56</v>
      </c>
      <c r="B67" s="8" t="s">
        <v>317</v>
      </c>
      <c r="C67" s="8">
        <v>1998</v>
      </c>
      <c r="D67" s="8">
        <v>1998</v>
      </c>
      <c r="E67" s="8">
        <v>1998</v>
      </c>
      <c r="F67" s="8">
        <v>1</v>
      </c>
      <c r="G67" s="8" t="s">
        <v>84</v>
      </c>
      <c r="H67" s="8" t="s">
        <v>230</v>
      </c>
      <c r="I67" s="8" t="s">
        <v>86</v>
      </c>
      <c r="J67" s="30">
        <v>135.00999450683594</v>
      </c>
      <c r="K67" s="4">
        <v>8</v>
      </c>
      <c r="L67" s="30">
        <f t="shared" si="4"/>
        <v>143.00999450683594</v>
      </c>
      <c r="M67" s="30">
        <v>133.67999267578125</v>
      </c>
      <c r="N67" s="4">
        <v>4</v>
      </c>
      <c r="O67" s="30">
        <f t="shared" si="5"/>
        <v>137.67999267578125</v>
      </c>
      <c r="P67" s="30">
        <f t="shared" si="6"/>
        <v>137.67999267578125</v>
      </c>
      <c r="Q67" s="30">
        <f t="shared" si="7"/>
        <v>54.540350583924024</v>
      </c>
    </row>
    <row r="68" spans="1:17" ht="43.2" x14ac:dyDescent="0.3">
      <c r="A68" s="4">
        <v>57</v>
      </c>
      <c r="B68" s="8" t="s">
        <v>352</v>
      </c>
      <c r="C68" s="8">
        <v>1999</v>
      </c>
      <c r="D68" s="8">
        <v>1999</v>
      </c>
      <c r="E68" s="8">
        <v>1999</v>
      </c>
      <c r="F68" s="8">
        <v>1</v>
      </c>
      <c r="G68" s="8" t="s">
        <v>108</v>
      </c>
      <c r="H68" s="8" t="s">
        <v>353</v>
      </c>
      <c r="I68" s="8" t="s">
        <v>144</v>
      </c>
      <c r="J68" s="30">
        <v>136.47000122070313</v>
      </c>
      <c r="K68" s="4">
        <v>2</v>
      </c>
      <c r="L68" s="30">
        <f t="shared" si="4"/>
        <v>138.47000122070312</v>
      </c>
      <c r="M68" s="30"/>
      <c r="N68" s="4"/>
      <c r="O68" s="30" t="s">
        <v>571</v>
      </c>
      <c r="P68" s="30">
        <f t="shared" si="6"/>
        <v>138.47000122070312</v>
      </c>
      <c r="Q68" s="30">
        <f t="shared" si="7"/>
        <v>55.427103953994461</v>
      </c>
    </row>
    <row r="69" spans="1:17" x14ac:dyDescent="0.3">
      <c r="A69" s="4">
        <v>58</v>
      </c>
      <c r="B69" s="8" t="s">
        <v>344</v>
      </c>
      <c r="C69" s="8">
        <v>1976</v>
      </c>
      <c r="D69" s="8">
        <v>1976</v>
      </c>
      <c r="E69" s="8">
        <v>1976</v>
      </c>
      <c r="F69" s="8">
        <v>1</v>
      </c>
      <c r="G69" s="8" t="s">
        <v>51</v>
      </c>
      <c r="H69" s="8" t="s">
        <v>345</v>
      </c>
      <c r="I69" s="8" t="s">
        <v>346</v>
      </c>
      <c r="J69" s="30">
        <v>135.05999755859375</v>
      </c>
      <c r="K69" s="4">
        <v>4</v>
      </c>
      <c r="L69" s="30">
        <f t="shared" si="4"/>
        <v>139.05999755859375</v>
      </c>
      <c r="M69" s="30">
        <v>148.33000183105469</v>
      </c>
      <c r="N69" s="4">
        <v>6</v>
      </c>
      <c r="O69" s="30">
        <f t="shared" si="5"/>
        <v>154.33000183105469</v>
      </c>
      <c r="P69" s="30">
        <f t="shared" si="6"/>
        <v>139.05999755859375</v>
      </c>
      <c r="Q69" s="30">
        <f t="shared" si="7"/>
        <v>56.0893515262729</v>
      </c>
    </row>
    <row r="70" spans="1:17" ht="28.8" x14ac:dyDescent="0.3">
      <c r="A70" s="4">
        <v>59</v>
      </c>
      <c r="B70" s="8" t="s">
        <v>392</v>
      </c>
      <c r="C70" s="8">
        <v>1962</v>
      </c>
      <c r="D70" s="8">
        <v>1962</v>
      </c>
      <c r="E70" s="8">
        <v>1962</v>
      </c>
      <c r="F70" s="8">
        <v>1</v>
      </c>
      <c r="G70" s="8" t="s">
        <v>51</v>
      </c>
      <c r="H70" s="8" t="s">
        <v>393</v>
      </c>
      <c r="I70" s="8" t="s">
        <v>269</v>
      </c>
      <c r="J70" s="30">
        <v>134.28999328613281</v>
      </c>
      <c r="K70" s="4">
        <v>6</v>
      </c>
      <c r="L70" s="30">
        <f t="shared" si="4"/>
        <v>140.28999328613281</v>
      </c>
      <c r="M70" s="30">
        <v>136.1199951171875</v>
      </c>
      <c r="N70" s="4">
        <v>4</v>
      </c>
      <c r="O70" s="30">
        <f t="shared" si="5"/>
        <v>140.1199951171875</v>
      </c>
      <c r="P70" s="30">
        <f t="shared" si="6"/>
        <v>140.1199951171875</v>
      </c>
      <c r="Q70" s="30">
        <f t="shared" si="7"/>
        <v>57.279156894064712</v>
      </c>
    </row>
    <row r="71" spans="1:17" ht="28.8" x14ac:dyDescent="0.3">
      <c r="A71" s="4">
        <v>60</v>
      </c>
      <c r="B71" s="8" t="s">
        <v>316</v>
      </c>
      <c r="C71" s="8">
        <v>1997</v>
      </c>
      <c r="D71" s="8">
        <v>1997</v>
      </c>
      <c r="E71" s="8">
        <v>1997</v>
      </c>
      <c r="F71" s="8">
        <v>1</v>
      </c>
      <c r="G71" s="8" t="s">
        <v>25</v>
      </c>
      <c r="H71" s="8" t="s">
        <v>26</v>
      </c>
      <c r="I71" s="8" t="s">
        <v>27</v>
      </c>
      <c r="J71" s="30">
        <v>133.44999694824219</v>
      </c>
      <c r="K71" s="4">
        <v>8</v>
      </c>
      <c r="L71" s="30">
        <f t="shared" si="4"/>
        <v>141.44999694824219</v>
      </c>
      <c r="M71" s="30">
        <v>137.25</v>
      </c>
      <c r="N71" s="4">
        <v>8</v>
      </c>
      <c r="O71" s="30">
        <f t="shared" si="5"/>
        <v>145.25</v>
      </c>
      <c r="P71" s="30">
        <f t="shared" si="6"/>
        <v>141.44999694824219</v>
      </c>
      <c r="Q71" s="30">
        <f t="shared" si="7"/>
        <v>58.772031386965573</v>
      </c>
    </row>
    <row r="72" spans="1:17" x14ac:dyDescent="0.3">
      <c r="A72" s="4">
        <v>61</v>
      </c>
      <c r="B72" s="8" t="s">
        <v>318</v>
      </c>
      <c r="C72" s="8">
        <v>1955</v>
      </c>
      <c r="D72" s="8">
        <v>1955</v>
      </c>
      <c r="E72" s="8">
        <v>1955</v>
      </c>
      <c r="F72" s="8">
        <v>1</v>
      </c>
      <c r="G72" s="8" t="s">
        <v>51</v>
      </c>
      <c r="H72" s="8" t="s">
        <v>319</v>
      </c>
      <c r="I72" s="8" t="s">
        <v>69</v>
      </c>
      <c r="J72" s="30">
        <v>144.46000671386719</v>
      </c>
      <c r="K72" s="4">
        <v>4</v>
      </c>
      <c r="L72" s="30">
        <f t="shared" si="4"/>
        <v>148.46000671386719</v>
      </c>
      <c r="M72" s="30">
        <v>134.27999877929687</v>
      </c>
      <c r="N72" s="4">
        <v>8</v>
      </c>
      <c r="O72" s="30">
        <f t="shared" si="5"/>
        <v>142.27999877929687</v>
      </c>
      <c r="P72" s="30">
        <f t="shared" si="6"/>
        <v>142.27999877929687</v>
      </c>
      <c r="Q72" s="30">
        <f t="shared" si="7"/>
        <v>59.703675640161805</v>
      </c>
    </row>
    <row r="73" spans="1:17" ht="43.2" x14ac:dyDescent="0.3">
      <c r="A73" s="4">
        <v>62</v>
      </c>
      <c r="B73" s="8" t="s">
        <v>374</v>
      </c>
      <c r="C73" s="8">
        <v>1997</v>
      </c>
      <c r="D73" s="8">
        <v>1997</v>
      </c>
      <c r="E73" s="8">
        <v>1997</v>
      </c>
      <c r="F73" s="8">
        <v>1</v>
      </c>
      <c r="G73" s="8" t="s">
        <v>117</v>
      </c>
      <c r="H73" s="8" t="s">
        <v>123</v>
      </c>
      <c r="I73" s="8" t="s">
        <v>119</v>
      </c>
      <c r="J73" s="30">
        <v>141.50999450683594</v>
      </c>
      <c r="K73" s="4">
        <v>4</v>
      </c>
      <c r="L73" s="30">
        <f t="shared" si="4"/>
        <v>145.50999450683594</v>
      </c>
      <c r="M73" s="30">
        <v>134.52000427246094</v>
      </c>
      <c r="N73" s="4">
        <v>10</v>
      </c>
      <c r="O73" s="30">
        <f t="shared" si="5"/>
        <v>144.52000427246094</v>
      </c>
      <c r="P73" s="30">
        <f t="shared" si="6"/>
        <v>144.52000427246094</v>
      </c>
      <c r="Q73" s="30">
        <f t="shared" si="7"/>
        <v>62.217993279898167</v>
      </c>
    </row>
    <row r="74" spans="1:17" ht="43.2" x14ac:dyDescent="0.3">
      <c r="A74" s="4">
        <v>63</v>
      </c>
      <c r="B74" s="8" t="s">
        <v>423</v>
      </c>
      <c r="C74" s="8">
        <v>1989</v>
      </c>
      <c r="D74" s="8">
        <v>1989</v>
      </c>
      <c r="E74" s="8">
        <v>1989</v>
      </c>
      <c r="F74" s="8">
        <v>1</v>
      </c>
      <c r="G74" s="8" t="s">
        <v>291</v>
      </c>
      <c r="H74" s="8" t="s">
        <v>292</v>
      </c>
      <c r="I74" s="8" t="s">
        <v>293</v>
      </c>
      <c r="J74" s="30">
        <v>150.72000122070313</v>
      </c>
      <c r="K74" s="4">
        <v>2</v>
      </c>
      <c r="L74" s="30">
        <f t="shared" ref="L74:L105" si="8">J74+K74</f>
        <v>152.72000122070312</v>
      </c>
      <c r="M74" s="30">
        <v>146.47999572753906</v>
      </c>
      <c r="N74" s="4">
        <v>56</v>
      </c>
      <c r="O74" s="30">
        <f t="shared" ref="O74:O105" si="9">M74+N74</f>
        <v>202.47999572753906</v>
      </c>
      <c r="P74" s="30">
        <f t="shared" ref="P74:P105" si="10">MIN(O74,L74)</f>
        <v>152.72000122070312</v>
      </c>
      <c r="Q74" s="30">
        <f t="shared" ref="Q74:Q105" si="11">IF( AND(ISNUMBER(P$10),ISNUMBER(P74)),(P74-P$10)/P$10*100,"")</f>
        <v>71.422165785576752</v>
      </c>
    </row>
    <row r="75" spans="1:17" ht="72" x14ac:dyDescent="0.3">
      <c r="A75" s="4">
        <v>64</v>
      </c>
      <c r="B75" s="8" t="s">
        <v>208</v>
      </c>
      <c r="C75" s="8">
        <v>1994</v>
      </c>
      <c r="D75" s="8">
        <v>1994</v>
      </c>
      <c r="E75" s="8">
        <v>1994</v>
      </c>
      <c r="F75" s="8">
        <v>1</v>
      </c>
      <c r="G75" s="8" t="s">
        <v>41</v>
      </c>
      <c r="H75" s="8" t="s">
        <v>209</v>
      </c>
      <c r="I75" s="8" t="s">
        <v>210</v>
      </c>
      <c r="J75" s="30">
        <v>148.67999267578125</v>
      </c>
      <c r="K75" s="4">
        <v>6</v>
      </c>
      <c r="L75" s="30">
        <f t="shared" si="8"/>
        <v>154.67999267578125</v>
      </c>
      <c r="M75" s="30"/>
      <c r="N75" s="4"/>
      <c r="O75" s="30" t="s">
        <v>571</v>
      </c>
      <c r="P75" s="30">
        <f t="shared" si="10"/>
        <v>154.67999267578125</v>
      </c>
      <c r="Q75" s="30">
        <f t="shared" si="11"/>
        <v>73.622178733881853</v>
      </c>
    </row>
    <row r="76" spans="1:17" ht="28.8" x14ac:dyDescent="0.3">
      <c r="A76" s="4">
        <v>65</v>
      </c>
      <c r="B76" s="8" t="s">
        <v>382</v>
      </c>
      <c r="C76" s="8">
        <v>2000</v>
      </c>
      <c r="D76" s="8">
        <v>2000</v>
      </c>
      <c r="E76" s="8">
        <v>2000</v>
      </c>
      <c r="F76" s="8">
        <v>1</v>
      </c>
      <c r="G76" s="8" t="s">
        <v>30</v>
      </c>
      <c r="H76" s="8" t="s">
        <v>31</v>
      </c>
      <c r="I76" s="8" t="s">
        <v>32</v>
      </c>
      <c r="J76" s="30">
        <v>163.3800048828125</v>
      </c>
      <c r="K76" s="4">
        <v>54</v>
      </c>
      <c r="L76" s="30">
        <f t="shared" si="8"/>
        <v>217.3800048828125</v>
      </c>
      <c r="M76" s="30">
        <v>147.05999755859375</v>
      </c>
      <c r="N76" s="4">
        <v>8</v>
      </c>
      <c r="O76" s="30">
        <f t="shared" si="9"/>
        <v>155.05999755859375</v>
      </c>
      <c r="P76" s="30">
        <f t="shared" si="10"/>
        <v>155.05999755859375</v>
      </c>
      <c r="Q76" s="30">
        <f t="shared" si="11"/>
        <v>74.048719196821438</v>
      </c>
    </row>
    <row r="77" spans="1:17" ht="28.8" x14ac:dyDescent="0.3">
      <c r="A77" s="4">
        <v>66</v>
      </c>
      <c r="B77" s="8" t="s">
        <v>182</v>
      </c>
      <c r="C77" s="8">
        <v>1998</v>
      </c>
      <c r="D77" s="8">
        <v>1998</v>
      </c>
      <c r="E77" s="8">
        <v>1998</v>
      </c>
      <c r="F77" s="8">
        <v>1</v>
      </c>
      <c r="G77" s="8" t="s">
        <v>25</v>
      </c>
      <c r="H77" s="8" t="s">
        <v>135</v>
      </c>
      <c r="I77" s="8" t="s">
        <v>136</v>
      </c>
      <c r="J77" s="30">
        <v>155.30000305175781</v>
      </c>
      <c r="K77" s="4">
        <v>8</v>
      </c>
      <c r="L77" s="30">
        <f t="shared" si="8"/>
        <v>163.30000305175781</v>
      </c>
      <c r="M77" s="30">
        <v>145.1199951171875</v>
      </c>
      <c r="N77" s="4">
        <v>10</v>
      </c>
      <c r="O77" s="30">
        <f t="shared" si="9"/>
        <v>155.1199951171875</v>
      </c>
      <c r="P77" s="30">
        <f t="shared" si="10"/>
        <v>155.1199951171875</v>
      </c>
      <c r="Q77" s="30">
        <f t="shared" si="11"/>
        <v>74.116064085203959</v>
      </c>
    </row>
    <row r="78" spans="1:17" x14ac:dyDescent="0.3">
      <c r="A78" s="4">
        <v>67</v>
      </c>
      <c r="B78" s="8" t="s">
        <v>320</v>
      </c>
      <c r="C78" s="8">
        <v>1992</v>
      </c>
      <c r="D78" s="8">
        <v>1992</v>
      </c>
      <c r="E78" s="8">
        <v>1992</v>
      </c>
      <c r="F78" s="8">
        <v>1</v>
      </c>
      <c r="G78" s="8" t="s">
        <v>51</v>
      </c>
      <c r="H78" s="8" t="s">
        <v>81</v>
      </c>
      <c r="I78" s="8" t="s">
        <v>321</v>
      </c>
      <c r="J78" s="30">
        <v>176.44000244140625</v>
      </c>
      <c r="K78" s="4">
        <v>58</v>
      </c>
      <c r="L78" s="30">
        <f t="shared" si="8"/>
        <v>234.44000244140625</v>
      </c>
      <c r="M78" s="30">
        <v>149.30999755859375</v>
      </c>
      <c r="N78" s="4">
        <v>10</v>
      </c>
      <c r="O78" s="30">
        <f t="shared" si="9"/>
        <v>159.30999755859375</v>
      </c>
      <c r="P78" s="30">
        <f t="shared" si="10"/>
        <v>159.30999755859375</v>
      </c>
      <c r="Q78" s="30">
        <f t="shared" si="11"/>
        <v>78.819176234310888</v>
      </c>
    </row>
    <row r="79" spans="1:17" x14ac:dyDescent="0.3">
      <c r="A79" s="4">
        <v>68</v>
      </c>
      <c r="B79" s="8" t="s">
        <v>408</v>
      </c>
      <c r="C79" s="8">
        <v>1991</v>
      </c>
      <c r="D79" s="8">
        <v>1991</v>
      </c>
      <c r="E79" s="8">
        <v>1991</v>
      </c>
      <c r="F79" s="8" t="s">
        <v>29</v>
      </c>
      <c r="G79" s="8" t="s">
        <v>10</v>
      </c>
      <c r="H79" s="8" t="s">
        <v>71</v>
      </c>
      <c r="I79" s="8" t="s">
        <v>79</v>
      </c>
      <c r="J79" s="30">
        <v>134.58999633789062</v>
      </c>
      <c r="K79" s="4">
        <v>58</v>
      </c>
      <c r="L79" s="30">
        <f t="shared" si="8"/>
        <v>192.58999633789062</v>
      </c>
      <c r="M79" s="30">
        <v>154.33999633789062</v>
      </c>
      <c r="N79" s="4">
        <v>10</v>
      </c>
      <c r="O79" s="30">
        <f t="shared" si="9"/>
        <v>164.33999633789062</v>
      </c>
      <c r="P79" s="30">
        <f t="shared" si="10"/>
        <v>164.33999633789062</v>
      </c>
      <c r="Q79" s="30">
        <f t="shared" si="11"/>
        <v>84.465151075548562</v>
      </c>
    </row>
    <row r="80" spans="1:17" ht="43.2" x14ac:dyDescent="0.3">
      <c r="A80" s="4">
        <v>69</v>
      </c>
      <c r="B80" s="8" t="s">
        <v>142</v>
      </c>
      <c r="C80" s="8">
        <v>1999</v>
      </c>
      <c r="D80" s="8">
        <v>1999</v>
      </c>
      <c r="E80" s="8">
        <v>1999</v>
      </c>
      <c r="F80" s="8">
        <v>1</v>
      </c>
      <c r="G80" s="8" t="s">
        <v>108</v>
      </c>
      <c r="H80" s="8" t="s">
        <v>143</v>
      </c>
      <c r="I80" s="8" t="s">
        <v>144</v>
      </c>
      <c r="J80" s="30">
        <v>169.94000244140625</v>
      </c>
      <c r="K80" s="4">
        <v>2</v>
      </c>
      <c r="L80" s="30">
        <f t="shared" si="8"/>
        <v>171.94000244140625</v>
      </c>
      <c r="M80" s="30"/>
      <c r="N80" s="4"/>
      <c r="O80" s="30" t="s">
        <v>571</v>
      </c>
      <c r="P80" s="30">
        <f t="shared" si="10"/>
        <v>171.94000244140625</v>
      </c>
      <c r="Q80" s="30">
        <f t="shared" si="11"/>
        <v>92.995857570014195</v>
      </c>
    </row>
    <row r="81" spans="1:17" ht="43.2" x14ac:dyDescent="0.3">
      <c r="A81" s="4">
        <v>70</v>
      </c>
      <c r="B81" s="8" t="s">
        <v>139</v>
      </c>
      <c r="C81" s="8">
        <v>2000</v>
      </c>
      <c r="D81" s="8">
        <v>2000</v>
      </c>
      <c r="E81" s="8">
        <v>2000</v>
      </c>
      <c r="F81" s="8">
        <v>1</v>
      </c>
      <c r="G81" s="8" t="s">
        <v>84</v>
      </c>
      <c r="H81" s="8" t="s">
        <v>85</v>
      </c>
      <c r="I81" s="8" t="s">
        <v>98</v>
      </c>
      <c r="J81" s="30">
        <v>179.47999572753906</v>
      </c>
      <c r="K81" s="4">
        <v>4</v>
      </c>
      <c r="L81" s="30">
        <f t="shared" si="8"/>
        <v>183.47999572753906</v>
      </c>
      <c r="M81" s="30">
        <v>183.8800048828125</v>
      </c>
      <c r="N81" s="4">
        <v>56</v>
      </c>
      <c r="O81" s="30">
        <f t="shared" si="9"/>
        <v>239.8800048828125</v>
      </c>
      <c r="P81" s="30">
        <f t="shared" si="10"/>
        <v>183.47999572753906</v>
      </c>
      <c r="Q81" s="30">
        <f t="shared" si="11"/>
        <v>105.94904396634675</v>
      </c>
    </row>
    <row r="82" spans="1:17" ht="28.8" x14ac:dyDescent="0.3">
      <c r="A82" s="4">
        <v>71</v>
      </c>
      <c r="B82" s="8" t="s">
        <v>24</v>
      </c>
      <c r="C82" s="8">
        <v>2000</v>
      </c>
      <c r="D82" s="8">
        <v>2000</v>
      </c>
      <c r="E82" s="8">
        <v>2000</v>
      </c>
      <c r="F82" s="8">
        <v>1</v>
      </c>
      <c r="G82" s="8" t="s">
        <v>25</v>
      </c>
      <c r="H82" s="8" t="s">
        <v>26</v>
      </c>
      <c r="I82" s="8" t="s">
        <v>27</v>
      </c>
      <c r="J82" s="30">
        <v>183.14999389648437</v>
      </c>
      <c r="K82" s="4">
        <v>6</v>
      </c>
      <c r="L82" s="30">
        <f t="shared" si="8"/>
        <v>189.14999389648437</v>
      </c>
      <c r="M82" s="30">
        <v>174.80999755859375</v>
      </c>
      <c r="N82" s="4">
        <v>10</v>
      </c>
      <c r="O82" s="30">
        <f t="shared" si="9"/>
        <v>184.80999755859375</v>
      </c>
      <c r="P82" s="30">
        <f t="shared" si="10"/>
        <v>184.80999755859375</v>
      </c>
      <c r="Q82" s="30">
        <f t="shared" si="11"/>
        <v>107.4419184592476</v>
      </c>
    </row>
    <row r="83" spans="1:17" ht="57.6" x14ac:dyDescent="0.3">
      <c r="A83" s="4">
        <v>72</v>
      </c>
      <c r="B83" s="8" t="s">
        <v>278</v>
      </c>
      <c r="C83" s="8">
        <v>2000</v>
      </c>
      <c r="D83" s="8">
        <v>2000</v>
      </c>
      <c r="E83" s="8">
        <v>2000</v>
      </c>
      <c r="F83" s="8">
        <v>1</v>
      </c>
      <c r="G83" s="8" t="s">
        <v>59</v>
      </c>
      <c r="H83" s="8" t="s">
        <v>60</v>
      </c>
      <c r="I83" s="8" t="s">
        <v>61</v>
      </c>
      <c r="J83" s="30">
        <v>178.97999572753906</v>
      </c>
      <c r="K83" s="4">
        <v>16</v>
      </c>
      <c r="L83" s="30">
        <f t="shared" si="8"/>
        <v>194.97999572753906</v>
      </c>
      <c r="M83" s="30">
        <v>202.97000122070312</v>
      </c>
      <c r="N83" s="4">
        <v>160</v>
      </c>
      <c r="O83" s="30">
        <f t="shared" si="9"/>
        <v>362.97000122070312</v>
      </c>
      <c r="P83" s="30">
        <f t="shared" si="10"/>
        <v>194.97999572753906</v>
      </c>
      <c r="Q83" s="30">
        <f t="shared" si="11"/>
        <v>118.8573394795535</v>
      </c>
    </row>
    <row r="84" spans="1:17" ht="28.8" x14ac:dyDescent="0.3">
      <c r="A84" s="4">
        <v>73</v>
      </c>
      <c r="B84" s="8" t="s">
        <v>247</v>
      </c>
      <c r="C84" s="8">
        <v>1969</v>
      </c>
      <c r="D84" s="8">
        <v>1969</v>
      </c>
      <c r="E84" s="8">
        <v>1969</v>
      </c>
      <c r="F84" s="8">
        <v>3</v>
      </c>
      <c r="G84" s="8" t="s">
        <v>51</v>
      </c>
      <c r="H84" s="8" t="s">
        <v>180</v>
      </c>
      <c r="I84" s="8" t="s">
        <v>199</v>
      </c>
      <c r="J84" s="30">
        <v>199.80999755859375</v>
      </c>
      <c r="K84" s="4">
        <v>64</v>
      </c>
      <c r="L84" s="30">
        <f t="shared" si="8"/>
        <v>263.80999755859375</v>
      </c>
      <c r="M84" s="30">
        <v>189.61000061035156</v>
      </c>
      <c r="N84" s="4">
        <v>14</v>
      </c>
      <c r="O84" s="30">
        <f t="shared" si="9"/>
        <v>203.61000061035156</v>
      </c>
      <c r="P84" s="30">
        <f t="shared" si="10"/>
        <v>203.61000061035156</v>
      </c>
      <c r="Q84" s="30">
        <f t="shared" si="11"/>
        <v>128.54417889761967</v>
      </c>
    </row>
    <row r="85" spans="1:17" ht="28.8" x14ac:dyDescent="0.3">
      <c r="A85" s="4">
        <v>74</v>
      </c>
      <c r="B85" s="8" t="s">
        <v>133</v>
      </c>
      <c r="C85" s="8">
        <v>1999</v>
      </c>
      <c r="D85" s="8">
        <v>1999</v>
      </c>
      <c r="E85" s="8">
        <v>1999</v>
      </c>
      <c r="F85" s="8">
        <v>1</v>
      </c>
      <c r="G85" s="8" t="s">
        <v>134</v>
      </c>
      <c r="H85" s="8" t="s">
        <v>135</v>
      </c>
      <c r="I85" s="8" t="s">
        <v>136</v>
      </c>
      <c r="J85" s="30">
        <v>203.08000183105469</v>
      </c>
      <c r="K85" s="4">
        <v>10</v>
      </c>
      <c r="L85" s="30">
        <f t="shared" si="8"/>
        <v>213.08000183105469</v>
      </c>
      <c r="M85" s="30">
        <v>233.99000549316406</v>
      </c>
      <c r="N85" s="4">
        <v>162</v>
      </c>
      <c r="O85" s="30">
        <f t="shared" si="9"/>
        <v>395.99000549316406</v>
      </c>
      <c r="P85" s="30">
        <f t="shared" si="10"/>
        <v>213.08000183105469</v>
      </c>
      <c r="Q85" s="30">
        <f t="shared" si="11"/>
        <v>139.17388100781659</v>
      </c>
    </row>
    <row r="86" spans="1:17" ht="43.2" x14ac:dyDescent="0.3">
      <c r="A86" s="4">
        <v>75</v>
      </c>
      <c r="B86" s="8" t="s">
        <v>40</v>
      </c>
      <c r="C86" s="8">
        <v>2000</v>
      </c>
      <c r="D86" s="8">
        <v>2000</v>
      </c>
      <c r="E86" s="8">
        <v>2000</v>
      </c>
      <c r="F86" s="8">
        <v>1</v>
      </c>
      <c r="G86" s="8" t="s">
        <v>41</v>
      </c>
      <c r="H86" s="8" t="s">
        <v>42</v>
      </c>
      <c r="I86" s="8" t="s">
        <v>43</v>
      </c>
      <c r="J86" s="30">
        <v>197.61000061035156</v>
      </c>
      <c r="K86" s="4">
        <v>60</v>
      </c>
      <c r="L86" s="30">
        <f t="shared" si="8"/>
        <v>257.61000061035156</v>
      </c>
      <c r="M86" s="30"/>
      <c r="N86" s="4"/>
      <c r="O86" s="30" t="s">
        <v>570</v>
      </c>
      <c r="P86" s="30">
        <f t="shared" si="10"/>
        <v>257.61000061035156</v>
      </c>
      <c r="Q86" s="30">
        <f t="shared" si="11"/>
        <v>189.15704478572098</v>
      </c>
    </row>
    <row r="87" spans="1:17" ht="28.8" x14ac:dyDescent="0.3">
      <c r="A87" s="4">
        <v>76</v>
      </c>
      <c r="B87" s="8" t="s">
        <v>356</v>
      </c>
      <c r="C87" s="8">
        <v>1999</v>
      </c>
      <c r="D87" s="8">
        <v>1999</v>
      </c>
      <c r="E87" s="8">
        <v>1999</v>
      </c>
      <c r="F87" s="8">
        <v>1</v>
      </c>
      <c r="G87" s="8" t="s">
        <v>134</v>
      </c>
      <c r="H87" s="8" t="s">
        <v>135</v>
      </c>
      <c r="I87" s="8" t="s">
        <v>136</v>
      </c>
      <c r="J87" s="30">
        <v>242.99000549316406</v>
      </c>
      <c r="K87" s="4">
        <v>168</v>
      </c>
      <c r="L87" s="30">
        <f t="shared" si="8"/>
        <v>410.99000549316406</v>
      </c>
      <c r="M87" s="30">
        <v>204.25</v>
      </c>
      <c r="N87" s="4">
        <v>118</v>
      </c>
      <c r="O87" s="30">
        <f t="shared" si="9"/>
        <v>322.25</v>
      </c>
      <c r="P87" s="30">
        <f t="shared" si="10"/>
        <v>322.25</v>
      </c>
      <c r="Q87" s="30">
        <f t="shared" si="11"/>
        <v>261.71288948964155</v>
      </c>
    </row>
    <row r="88" spans="1:17" ht="28.8" x14ac:dyDescent="0.3">
      <c r="A88" s="4"/>
      <c r="B88" s="8" t="s">
        <v>212</v>
      </c>
      <c r="C88" s="8">
        <v>1992</v>
      </c>
      <c r="D88" s="8">
        <v>1992</v>
      </c>
      <c r="E88" s="8">
        <v>1992</v>
      </c>
      <c r="F88" s="8" t="s">
        <v>29</v>
      </c>
      <c r="G88" s="8" t="s">
        <v>63</v>
      </c>
      <c r="H88" s="8" t="s">
        <v>155</v>
      </c>
      <c r="I88" s="8" t="s">
        <v>64</v>
      </c>
      <c r="J88" s="30"/>
      <c r="K88" s="4"/>
      <c r="L88" s="30" t="s">
        <v>570</v>
      </c>
      <c r="M88" s="30"/>
      <c r="N88" s="4"/>
      <c r="O88" s="30" t="s">
        <v>570</v>
      </c>
      <c r="P88" s="30"/>
      <c r="Q88" s="30" t="str">
        <f t="shared" si="11"/>
        <v/>
      </c>
    </row>
    <row r="89" spans="1:17" ht="28.8" x14ac:dyDescent="0.3">
      <c r="A89" s="4"/>
      <c r="B89" s="8" t="s">
        <v>361</v>
      </c>
      <c r="C89" s="8">
        <v>1998</v>
      </c>
      <c r="D89" s="8">
        <v>1998</v>
      </c>
      <c r="E89" s="8">
        <v>1998</v>
      </c>
      <c r="F89" s="8" t="s">
        <v>29</v>
      </c>
      <c r="G89" s="8" t="s">
        <v>362</v>
      </c>
      <c r="H89" s="8" t="s">
        <v>363</v>
      </c>
      <c r="I89" s="8" t="s">
        <v>364</v>
      </c>
      <c r="J89" s="30"/>
      <c r="K89" s="4"/>
      <c r="L89" s="30" t="s">
        <v>570</v>
      </c>
      <c r="M89" s="30"/>
      <c r="N89" s="4"/>
      <c r="O89" s="30" t="s">
        <v>570</v>
      </c>
      <c r="P89" s="30"/>
      <c r="Q89" s="30" t="str">
        <f t="shared" si="11"/>
        <v/>
      </c>
    </row>
    <row r="90" spans="1:17" ht="28.8" x14ac:dyDescent="0.3">
      <c r="A90" s="4"/>
      <c r="B90" s="8" t="s">
        <v>350</v>
      </c>
      <c r="C90" s="8">
        <v>1999</v>
      </c>
      <c r="D90" s="8">
        <v>1999</v>
      </c>
      <c r="E90" s="8">
        <v>1999</v>
      </c>
      <c r="F90" s="8">
        <v>1</v>
      </c>
      <c r="G90" s="8" t="s">
        <v>63</v>
      </c>
      <c r="H90" s="8" t="s">
        <v>155</v>
      </c>
      <c r="I90" s="8" t="s">
        <v>64</v>
      </c>
      <c r="J90" s="30"/>
      <c r="K90" s="4"/>
      <c r="L90" s="30" t="s">
        <v>570</v>
      </c>
      <c r="M90" s="30"/>
      <c r="N90" s="4"/>
      <c r="O90" s="30" t="s">
        <v>570</v>
      </c>
      <c r="P90" s="30"/>
      <c r="Q90" s="30" t="str">
        <f t="shared" si="11"/>
        <v/>
      </c>
    </row>
    <row r="91" spans="1:17" ht="28.8" x14ac:dyDescent="0.3">
      <c r="A91" s="4"/>
      <c r="B91" s="8" t="s">
        <v>403</v>
      </c>
      <c r="C91" s="8">
        <v>1999</v>
      </c>
      <c r="D91" s="8">
        <v>1999</v>
      </c>
      <c r="E91" s="8">
        <v>1999</v>
      </c>
      <c r="F91" s="8">
        <v>1</v>
      </c>
      <c r="G91" s="8" t="s">
        <v>63</v>
      </c>
      <c r="H91" s="8" t="s">
        <v>155</v>
      </c>
      <c r="I91" s="8" t="s">
        <v>64</v>
      </c>
      <c r="J91" s="30"/>
      <c r="K91" s="4"/>
      <c r="L91" s="30" t="s">
        <v>570</v>
      </c>
      <c r="M91" s="30"/>
      <c r="N91" s="4"/>
      <c r="O91" s="30" t="s">
        <v>570</v>
      </c>
      <c r="P91" s="30"/>
      <c r="Q91" s="30" t="str">
        <f t="shared" si="11"/>
        <v/>
      </c>
    </row>
    <row r="92" spans="1:17" ht="28.8" x14ac:dyDescent="0.3">
      <c r="A92" s="4"/>
      <c r="B92" s="8" t="s">
        <v>76</v>
      </c>
      <c r="C92" s="8">
        <v>1976</v>
      </c>
      <c r="D92" s="8">
        <v>1976</v>
      </c>
      <c r="E92" s="8">
        <v>1976</v>
      </c>
      <c r="F92" s="8" t="s">
        <v>9</v>
      </c>
      <c r="G92" s="8" t="s">
        <v>77</v>
      </c>
      <c r="H92" s="8" t="s">
        <v>78</v>
      </c>
      <c r="I92" s="8" t="s">
        <v>79</v>
      </c>
      <c r="J92" s="30"/>
      <c r="K92" s="4"/>
      <c r="L92" s="30" t="s">
        <v>570</v>
      </c>
      <c r="M92" s="30"/>
      <c r="N92" s="4"/>
      <c r="O92" s="30" t="s">
        <v>570</v>
      </c>
      <c r="P92" s="30"/>
      <c r="Q92" s="30" t="str">
        <f t="shared" si="11"/>
        <v/>
      </c>
    </row>
    <row r="93" spans="1:17" ht="28.8" x14ac:dyDescent="0.3">
      <c r="A93" s="4"/>
      <c r="B93" s="8" t="s">
        <v>62</v>
      </c>
      <c r="C93" s="8">
        <v>1994</v>
      </c>
      <c r="D93" s="8">
        <v>1994</v>
      </c>
      <c r="E93" s="8">
        <v>1994</v>
      </c>
      <c r="F93" s="8">
        <v>1</v>
      </c>
      <c r="G93" s="8" t="s">
        <v>63</v>
      </c>
      <c r="H93" s="8"/>
      <c r="I93" s="8" t="s">
        <v>64</v>
      </c>
      <c r="J93" s="30"/>
      <c r="K93" s="4"/>
      <c r="L93" s="30" t="s">
        <v>570</v>
      </c>
      <c r="M93" s="30"/>
      <c r="N93" s="4"/>
      <c r="O93" s="30" t="s">
        <v>570</v>
      </c>
      <c r="P93" s="30"/>
      <c r="Q93" s="30" t="str">
        <f t="shared" si="11"/>
        <v/>
      </c>
    </row>
    <row r="95" spans="1:17" ht="18" x14ac:dyDescent="0.3">
      <c r="A95" s="11" t="s">
        <v>572</v>
      </c>
      <c r="B95" s="11"/>
      <c r="C95" s="11"/>
      <c r="D95" s="11"/>
      <c r="E95" s="11"/>
      <c r="F95" s="11"/>
      <c r="G95" s="11"/>
      <c r="H95" s="11"/>
      <c r="I95" s="11"/>
      <c r="J95" s="11"/>
    </row>
    <row r="96" spans="1:17" x14ac:dyDescent="0.3">
      <c r="A96" s="18" t="s">
        <v>560</v>
      </c>
      <c r="B96" s="18" t="s">
        <v>1</v>
      </c>
      <c r="C96" s="18" t="s">
        <v>2</v>
      </c>
      <c r="D96" s="18" t="s">
        <v>425</v>
      </c>
      <c r="E96" s="18" t="s">
        <v>426</v>
      </c>
      <c r="F96" s="18" t="s">
        <v>3</v>
      </c>
      <c r="G96" s="18" t="s">
        <v>4</v>
      </c>
      <c r="H96" s="18" t="s">
        <v>5</v>
      </c>
      <c r="I96" s="18" t="s">
        <v>6</v>
      </c>
      <c r="J96" s="20" t="s">
        <v>562</v>
      </c>
      <c r="K96" s="21"/>
      <c r="L96" s="22"/>
      <c r="M96" s="20" t="s">
        <v>566</v>
      </c>
      <c r="N96" s="21"/>
      <c r="O96" s="22"/>
      <c r="P96" s="18" t="s">
        <v>567</v>
      </c>
      <c r="Q96" s="18" t="s">
        <v>568</v>
      </c>
    </row>
    <row r="97" spans="1:17" x14ac:dyDescent="0.3">
      <c r="A97" s="19"/>
      <c r="B97" s="19"/>
      <c r="C97" s="19"/>
      <c r="D97" s="19"/>
      <c r="E97" s="19"/>
      <c r="F97" s="19"/>
      <c r="G97" s="19"/>
      <c r="H97" s="19"/>
      <c r="I97" s="19"/>
      <c r="J97" s="23" t="s">
        <v>563</v>
      </c>
      <c r="K97" s="23" t="s">
        <v>564</v>
      </c>
      <c r="L97" s="23" t="s">
        <v>565</v>
      </c>
      <c r="M97" s="23" t="s">
        <v>563</v>
      </c>
      <c r="N97" s="23" t="s">
        <v>564</v>
      </c>
      <c r="O97" s="23" t="s">
        <v>565</v>
      </c>
      <c r="P97" s="19"/>
      <c r="Q97" s="19"/>
    </row>
    <row r="98" spans="1:17" ht="28.8" x14ac:dyDescent="0.3">
      <c r="A98" s="27">
        <v>1</v>
      </c>
      <c r="B98" s="28" t="s">
        <v>573</v>
      </c>
      <c r="C98" s="28" t="s">
        <v>574</v>
      </c>
      <c r="D98" s="28">
        <v>1990</v>
      </c>
      <c r="E98" s="28">
        <v>1990</v>
      </c>
      <c r="F98" s="28" t="s">
        <v>575</v>
      </c>
      <c r="G98" s="28" t="s">
        <v>51</v>
      </c>
      <c r="H98" s="28" t="s">
        <v>400</v>
      </c>
      <c r="I98" s="28" t="s">
        <v>534</v>
      </c>
      <c r="J98" s="29">
        <v>104.61000061035156</v>
      </c>
      <c r="K98" s="27">
        <v>4</v>
      </c>
      <c r="L98" s="29">
        <f t="shared" ref="L98:L124" si="12">J98+K98</f>
        <v>108.61000061035156</v>
      </c>
      <c r="M98" s="29">
        <v>102.36000061035156</v>
      </c>
      <c r="N98" s="27">
        <v>2</v>
      </c>
      <c r="O98" s="29">
        <f t="shared" ref="O98:O124" si="13">M98+N98</f>
        <v>104.36000061035156</v>
      </c>
      <c r="P98" s="29">
        <f t="shared" ref="P98:P124" si="14">MIN(O98,L98)</f>
        <v>104.36000061035156</v>
      </c>
      <c r="Q98" s="29">
        <f t="shared" ref="Q98:Q124" si="15">IF( AND(ISNUMBER(P$98),ISNUMBER(P98)),(P98-P$98)/P$98*100,"")</f>
        <v>0</v>
      </c>
    </row>
    <row r="99" spans="1:17" ht="43.2" x14ac:dyDescent="0.3">
      <c r="A99" s="4">
        <v>2</v>
      </c>
      <c r="B99" s="8" t="s">
        <v>576</v>
      </c>
      <c r="C99" s="8" t="s">
        <v>577</v>
      </c>
      <c r="D99" s="8">
        <v>1991</v>
      </c>
      <c r="E99" s="8">
        <v>1987</v>
      </c>
      <c r="F99" s="8" t="s">
        <v>575</v>
      </c>
      <c r="G99" s="8" t="s">
        <v>51</v>
      </c>
      <c r="H99" s="8" t="s">
        <v>513</v>
      </c>
      <c r="I99" s="8" t="s">
        <v>514</v>
      </c>
      <c r="J99" s="30">
        <v>107.18000030517578</v>
      </c>
      <c r="K99" s="4">
        <v>2</v>
      </c>
      <c r="L99" s="30">
        <f t="shared" si="12"/>
        <v>109.18000030517578</v>
      </c>
      <c r="M99" s="30">
        <v>106.5</v>
      </c>
      <c r="N99" s="4">
        <v>0</v>
      </c>
      <c r="O99" s="30">
        <f t="shared" si="13"/>
        <v>106.5</v>
      </c>
      <c r="P99" s="30">
        <f t="shared" si="14"/>
        <v>106.5</v>
      </c>
      <c r="Q99" s="30">
        <f t="shared" si="15"/>
        <v>2.0505935005103568</v>
      </c>
    </row>
    <row r="100" spans="1:17" ht="57.6" x14ac:dyDescent="0.3">
      <c r="A100" s="4">
        <v>3</v>
      </c>
      <c r="B100" s="8" t="s">
        <v>578</v>
      </c>
      <c r="C100" s="8" t="s">
        <v>579</v>
      </c>
      <c r="D100" s="8">
        <v>1996</v>
      </c>
      <c r="E100" s="8">
        <v>1996</v>
      </c>
      <c r="F100" s="8" t="s">
        <v>575</v>
      </c>
      <c r="G100" s="8" t="s">
        <v>16</v>
      </c>
      <c r="H100" s="8" t="s">
        <v>286</v>
      </c>
      <c r="I100" s="8" t="s">
        <v>121</v>
      </c>
      <c r="J100" s="30">
        <v>107.65000152587891</v>
      </c>
      <c r="K100" s="4">
        <v>2</v>
      </c>
      <c r="L100" s="30">
        <f t="shared" si="12"/>
        <v>109.65000152587891</v>
      </c>
      <c r="M100" s="30">
        <v>107.44000244140625</v>
      </c>
      <c r="N100" s="4">
        <v>0</v>
      </c>
      <c r="O100" s="30">
        <f t="shared" si="13"/>
        <v>107.44000244140625</v>
      </c>
      <c r="P100" s="30">
        <f t="shared" si="14"/>
        <v>107.44000244140625</v>
      </c>
      <c r="Q100" s="30">
        <f t="shared" si="15"/>
        <v>2.9513240830214977</v>
      </c>
    </row>
    <row r="101" spans="1:17" ht="43.2" x14ac:dyDescent="0.3">
      <c r="A101" s="4">
        <v>4</v>
      </c>
      <c r="B101" s="8" t="s">
        <v>580</v>
      </c>
      <c r="C101" s="8" t="s">
        <v>581</v>
      </c>
      <c r="D101" s="8">
        <v>1995</v>
      </c>
      <c r="E101" s="8">
        <v>1994</v>
      </c>
      <c r="F101" s="8" t="s">
        <v>575</v>
      </c>
      <c r="G101" s="8" t="s">
        <v>10</v>
      </c>
      <c r="H101" s="8" t="s">
        <v>11</v>
      </c>
      <c r="I101" s="8" t="s">
        <v>12</v>
      </c>
      <c r="J101" s="30">
        <v>108.01999664306641</v>
      </c>
      <c r="K101" s="4">
        <v>0</v>
      </c>
      <c r="L101" s="30">
        <f t="shared" si="12"/>
        <v>108.01999664306641</v>
      </c>
      <c r="M101" s="30">
        <v>108.44999694824219</v>
      </c>
      <c r="N101" s="4">
        <v>6</v>
      </c>
      <c r="O101" s="30">
        <f t="shared" si="13"/>
        <v>114.44999694824219</v>
      </c>
      <c r="P101" s="30">
        <f t="shared" si="14"/>
        <v>108.01999664306641</v>
      </c>
      <c r="Q101" s="30">
        <f t="shared" si="15"/>
        <v>3.5070870173527049</v>
      </c>
    </row>
    <row r="102" spans="1:17" ht="72" x14ac:dyDescent="0.3">
      <c r="A102" s="4">
        <v>5</v>
      </c>
      <c r="B102" s="8" t="s">
        <v>582</v>
      </c>
      <c r="C102" s="8" t="s">
        <v>583</v>
      </c>
      <c r="D102" s="8">
        <v>1985</v>
      </c>
      <c r="E102" s="8">
        <v>1985</v>
      </c>
      <c r="F102" s="8" t="s">
        <v>584</v>
      </c>
      <c r="G102" s="8" t="s">
        <v>245</v>
      </c>
      <c r="H102" s="8" t="s">
        <v>246</v>
      </c>
      <c r="I102" s="8" t="s">
        <v>207</v>
      </c>
      <c r="J102" s="30">
        <v>108.12000274658203</v>
      </c>
      <c r="K102" s="4">
        <v>0</v>
      </c>
      <c r="L102" s="30">
        <f t="shared" si="12"/>
        <v>108.12000274658203</v>
      </c>
      <c r="M102" s="30">
        <v>107.44000244140625</v>
      </c>
      <c r="N102" s="4">
        <v>2</v>
      </c>
      <c r="O102" s="30">
        <f t="shared" si="13"/>
        <v>109.44000244140625</v>
      </c>
      <c r="P102" s="30">
        <f t="shared" si="14"/>
        <v>108.12000274658203</v>
      </c>
      <c r="Q102" s="30">
        <f t="shared" si="15"/>
        <v>3.6029150193944237</v>
      </c>
    </row>
    <row r="103" spans="1:17" ht="57.6" x14ac:dyDescent="0.3">
      <c r="A103" s="4">
        <v>6</v>
      </c>
      <c r="B103" s="8" t="s">
        <v>585</v>
      </c>
      <c r="C103" s="8" t="s">
        <v>586</v>
      </c>
      <c r="D103" s="8">
        <v>1995</v>
      </c>
      <c r="E103" s="8">
        <v>1995</v>
      </c>
      <c r="F103" s="8" t="s">
        <v>575</v>
      </c>
      <c r="G103" s="8" t="s">
        <v>94</v>
      </c>
      <c r="H103" s="8" t="s">
        <v>95</v>
      </c>
      <c r="I103" s="8" t="s">
        <v>96</v>
      </c>
      <c r="J103" s="30">
        <v>110.69999694824219</v>
      </c>
      <c r="K103" s="4">
        <v>0</v>
      </c>
      <c r="L103" s="30">
        <f t="shared" si="12"/>
        <v>110.69999694824219</v>
      </c>
      <c r="M103" s="30">
        <v>107.55000305175781</v>
      </c>
      <c r="N103" s="4">
        <v>2</v>
      </c>
      <c r="O103" s="30">
        <f t="shared" si="13"/>
        <v>109.55000305175781</v>
      </c>
      <c r="P103" s="30">
        <f t="shared" si="14"/>
        <v>109.55000305175781</v>
      </c>
      <c r="Q103" s="30">
        <f t="shared" si="15"/>
        <v>4.9731721071793942</v>
      </c>
    </row>
    <row r="104" spans="1:17" ht="28.8" x14ac:dyDescent="0.3">
      <c r="A104" s="4">
        <v>7</v>
      </c>
      <c r="B104" s="8" t="s">
        <v>587</v>
      </c>
      <c r="C104" s="8" t="s">
        <v>588</v>
      </c>
      <c r="D104" s="8">
        <v>1989</v>
      </c>
      <c r="E104" s="8">
        <v>1988</v>
      </c>
      <c r="F104" s="8" t="s">
        <v>575</v>
      </c>
      <c r="G104" s="8" t="s">
        <v>21</v>
      </c>
      <c r="H104" s="8" t="s">
        <v>22</v>
      </c>
      <c r="I104" s="8" t="s">
        <v>23</v>
      </c>
      <c r="J104" s="30">
        <v>115.69000244140625</v>
      </c>
      <c r="K104" s="4">
        <v>0</v>
      </c>
      <c r="L104" s="30">
        <f t="shared" si="12"/>
        <v>115.69000244140625</v>
      </c>
      <c r="M104" s="30">
        <v>112.44999694824219</v>
      </c>
      <c r="N104" s="4">
        <v>2</v>
      </c>
      <c r="O104" s="30">
        <f t="shared" si="13"/>
        <v>114.44999694824219</v>
      </c>
      <c r="P104" s="30">
        <f t="shared" si="14"/>
        <v>114.44999694824219</v>
      </c>
      <c r="Q104" s="30">
        <f t="shared" si="15"/>
        <v>9.6684517812179749</v>
      </c>
    </row>
    <row r="105" spans="1:17" ht="57.6" x14ac:dyDescent="0.3">
      <c r="A105" s="4">
        <v>8</v>
      </c>
      <c r="B105" s="8" t="s">
        <v>589</v>
      </c>
      <c r="C105" s="8" t="s">
        <v>586</v>
      </c>
      <c r="D105" s="8">
        <v>1995</v>
      </c>
      <c r="E105" s="8">
        <v>1995</v>
      </c>
      <c r="F105" s="8" t="s">
        <v>575</v>
      </c>
      <c r="G105" s="8" t="s">
        <v>59</v>
      </c>
      <c r="H105" s="8" t="s">
        <v>255</v>
      </c>
      <c r="I105" s="8" t="s">
        <v>101</v>
      </c>
      <c r="J105" s="30">
        <v>112.66999816894531</v>
      </c>
      <c r="K105" s="4">
        <v>4</v>
      </c>
      <c r="L105" s="30">
        <f t="shared" si="12"/>
        <v>116.66999816894531</v>
      </c>
      <c r="M105" s="30">
        <v>114.48999786376953</v>
      </c>
      <c r="N105" s="4">
        <v>6</v>
      </c>
      <c r="O105" s="30">
        <f t="shared" si="13"/>
        <v>120.48999786376953</v>
      </c>
      <c r="P105" s="30">
        <f t="shared" si="14"/>
        <v>116.66999816894531</v>
      </c>
      <c r="Q105" s="30">
        <f t="shared" si="15"/>
        <v>11.79570475910165</v>
      </c>
    </row>
    <row r="106" spans="1:17" ht="72" x14ac:dyDescent="0.3">
      <c r="A106" s="4">
        <v>9</v>
      </c>
      <c r="B106" s="8" t="s">
        <v>590</v>
      </c>
      <c r="C106" s="8" t="s">
        <v>591</v>
      </c>
      <c r="D106" s="8">
        <v>1998</v>
      </c>
      <c r="E106" s="8">
        <v>1998</v>
      </c>
      <c r="F106" s="8" t="s">
        <v>592</v>
      </c>
      <c r="G106" s="8" t="s">
        <v>146</v>
      </c>
      <c r="H106" s="8" t="s">
        <v>223</v>
      </c>
      <c r="I106" s="8" t="s">
        <v>224</v>
      </c>
      <c r="J106" s="30">
        <v>121.12999725341797</v>
      </c>
      <c r="K106" s="4">
        <v>2</v>
      </c>
      <c r="L106" s="30">
        <f t="shared" si="12"/>
        <v>123.12999725341797</v>
      </c>
      <c r="M106" s="30">
        <v>117.45999908447266</v>
      </c>
      <c r="N106" s="4">
        <v>0</v>
      </c>
      <c r="O106" s="30">
        <f t="shared" si="13"/>
        <v>117.45999908447266</v>
      </c>
      <c r="P106" s="30">
        <f t="shared" si="14"/>
        <v>117.45999908447266</v>
      </c>
      <c r="Q106" s="30">
        <f t="shared" si="15"/>
        <v>12.552700649200354</v>
      </c>
    </row>
    <row r="107" spans="1:17" ht="72" x14ac:dyDescent="0.3">
      <c r="A107" s="4">
        <v>10</v>
      </c>
      <c r="B107" s="8" t="s">
        <v>593</v>
      </c>
      <c r="C107" s="8" t="s">
        <v>586</v>
      </c>
      <c r="D107" s="8">
        <v>1995</v>
      </c>
      <c r="E107" s="8">
        <v>1995</v>
      </c>
      <c r="F107" s="8" t="s">
        <v>594</v>
      </c>
      <c r="G107" s="8" t="s">
        <v>55</v>
      </c>
      <c r="H107" s="8" t="s">
        <v>232</v>
      </c>
      <c r="I107" s="8" t="s">
        <v>233</v>
      </c>
      <c r="J107" s="30">
        <v>120.66000366210937</v>
      </c>
      <c r="K107" s="4">
        <v>0</v>
      </c>
      <c r="L107" s="30">
        <f t="shared" si="12"/>
        <v>120.66000366210937</v>
      </c>
      <c r="M107" s="30">
        <v>124.29000091552734</v>
      </c>
      <c r="N107" s="4">
        <v>2</v>
      </c>
      <c r="O107" s="30">
        <f t="shared" si="13"/>
        <v>126.29000091552734</v>
      </c>
      <c r="P107" s="30">
        <f t="shared" si="14"/>
        <v>120.66000366210937</v>
      </c>
      <c r="Q107" s="30">
        <f t="shared" si="15"/>
        <v>15.619013948281829</v>
      </c>
    </row>
    <row r="108" spans="1:17" ht="57.6" x14ac:dyDescent="0.3">
      <c r="A108" s="4">
        <v>11</v>
      </c>
      <c r="B108" s="8" t="s">
        <v>595</v>
      </c>
      <c r="C108" s="8" t="s">
        <v>596</v>
      </c>
      <c r="D108" s="8">
        <v>1993</v>
      </c>
      <c r="E108" s="8">
        <v>1993</v>
      </c>
      <c r="F108" s="8" t="s">
        <v>575</v>
      </c>
      <c r="G108" s="8" t="s">
        <v>21</v>
      </c>
      <c r="H108" s="8" t="s">
        <v>45</v>
      </c>
      <c r="I108" s="8" t="s">
        <v>507</v>
      </c>
      <c r="J108" s="30">
        <v>130.02000427246094</v>
      </c>
      <c r="K108" s="4">
        <v>6</v>
      </c>
      <c r="L108" s="30">
        <f t="shared" si="12"/>
        <v>136.02000427246094</v>
      </c>
      <c r="M108" s="30">
        <v>122.58000183105469</v>
      </c>
      <c r="N108" s="4">
        <v>2</v>
      </c>
      <c r="O108" s="30">
        <f t="shared" si="13"/>
        <v>124.58000183105469</v>
      </c>
      <c r="P108" s="30">
        <f t="shared" si="14"/>
        <v>124.58000183105469</v>
      </c>
      <c r="Q108" s="30">
        <f t="shared" si="15"/>
        <v>19.37524061177275</v>
      </c>
    </row>
    <row r="109" spans="1:17" ht="28.8" x14ac:dyDescent="0.3">
      <c r="A109" s="4">
        <v>12</v>
      </c>
      <c r="B109" s="8" t="s">
        <v>597</v>
      </c>
      <c r="C109" s="8" t="s">
        <v>591</v>
      </c>
      <c r="D109" s="8">
        <v>1998</v>
      </c>
      <c r="E109" s="8">
        <v>1998</v>
      </c>
      <c r="F109" s="8" t="s">
        <v>592</v>
      </c>
      <c r="G109" s="8" t="s">
        <v>30</v>
      </c>
      <c r="H109" s="8" t="s">
        <v>31</v>
      </c>
      <c r="I109" s="8" t="s">
        <v>66</v>
      </c>
      <c r="J109" s="30">
        <v>123.98000335693359</v>
      </c>
      <c r="K109" s="4">
        <v>2</v>
      </c>
      <c r="L109" s="30">
        <f t="shared" si="12"/>
        <v>125.98000335693359</v>
      </c>
      <c r="M109" s="30">
        <v>123.43000030517578</v>
      </c>
      <c r="N109" s="4">
        <v>8</v>
      </c>
      <c r="O109" s="30">
        <f t="shared" si="13"/>
        <v>131.43000030517578</v>
      </c>
      <c r="P109" s="30">
        <f t="shared" si="14"/>
        <v>125.98000335693359</v>
      </c>
      <c r="Q109" s="30">
        <f t="shared" si="15"/>
        <v>20.716752223205262</v>
      </c>
    </row>
    <row r="110" spans="1:17" ht="43.2" x14ac:dyDescent="0.3">
      <c r="A110" s="4">
        <v>13</v>
      </c>
      <c r="B110" s="8" t="s">
        <v>598</v>
      </c>
      <c r="C110" s="8" t="s">
        <v>591</v>
      </c>
      <c r="D110" s="8">
        <v>1998</v>
      </c>
      <c r="E110" s="8">
        <v>1998</v>
      </c>
      <c r="F110" s="8" t="s">
        <v>599</v>
      </c>
      <c r="G110" s="8" t="s">
        <v>117</v>
      </c>
      <c r="H110" s="8" t="s">
        <v>123</v>
      </c>
      <c r="I110" s="8" t="s">
        <v>119</v>
      </c>
      <c r="J110" s="30">
        <v>125.45999908447266</v>
      </c>
      <c r="K110" s="4">
        <v>100</v>
      </c>
      <c r="L110" s="30">
        <f t="shared" si="12"/>
        <v>225.45999908447266</v>
      </c>
      <c r="M110" s="30">
        <v>122.05999755859375</v>
      </c>
      <c r="N110" s="4">
        <v>6</v>
      </c>
      <c r="O110" s="30">
        <f t="shared" si="13"/>
        <v>128.05999755859375</v>
      </c>
      <c r="P110" s="30">
        <f t="shared" si="14"/>
        <v>128.05999755859375</v>
      </c>
      <c r="Q110" s="30">
        <f t="shared" si="15"/>
        <v>22.709847460360557</v>
      </c>
    </row>
    <row r="111" spans="1:17" ht="57.6" x14ac:dyDescent="0.3">
      <c r="A111" s="4">
        <v>14</v>
      </c>
      <c r="B111" s="8" t="s">
        <v>600</v>
      </c>
      <c r="C111" s="8" t="s">
        <v>601</v>
      </c>
      <c r="D111" s="8">
        <v>1999</v>
      </c>
      <c r="E111" s="8">
        <v>1998</v>
      </c>
      <c r="F111" s="8" t="s">
        <v>592</v>
      </c>
      <c r="G111" s="8" t="s">
        <v>59</v>
      </c>
      <c r="H111" s="8" t="s">
        <v>60</v>
      </c>
      <c r="I111" s="8" t="s">
        <v>61</v>
      </c>
      <c r="J111" s="30">
        <v>128.77999877929687</v>
      </c>
      <c r="K111" s="4">
        <v>2</v>
      </c>
      <c r="L111" s="30">
        <f t="shared" si="12"/>
        <v>130.77999877929687</v>
      </c>
      <c r="M111" s="30">
        <v>122.77999877929687</v>
      </c>
      <c r="N111" s="4">
        <v>6</v>
      </c>
      <c r="O111" s="30">
        <f t="shared" si="13"/>
        <v>128.77999877929687</v>
      </c>
      <c r="P111" s="30">
        <f t="shared" si="14"/>
        <v>128.77999877929687</v>
      </c>
      <c r="Q111" s="30">
        <f t="shared" si="15"/>
        <v>23.399768135420143</v>
      </c>
    </row>
    <row r="112" spans="1:17" ht="57.6" x14ac:dyDescent="0.3">
      <c r="A112" s="4">
        <v>15</v>
      </c>
      <c r="B112" s="8" t="s">
        <v>602</v>
      </c>
      <c r="C112" s="8" t="s">
        <v>603</v>
      </c>
      <c r="D112" s="8">
        <v>1992</v>
      </c>
      <c r="E112" s="8">
        <v>1992</v>
      </c>
      <c r="F112" s="8" t="s">
        <v>592</v>
      </c>
      <c r="G112" s="8" t="s">
        <v>117</v>
      </c>
      <c r="H112" s="8" t="s">
        <v>131</v>
      </c>
      <c r="I112" s="8" t="s">
        <v>132</v>
      </c>
      <c r="J112" s="30">
        <v>131.08000183105469</v>
      </c>
      <c r="K112" s="4">
        <v>4</v>
      </c>
      <c r="L112" s="30">
        <f t="shared" si="12"/>
        <v>135.08000183105469</v>
      </c>
      <c r="M112" s="30">
        <v>130.27000427246094</v>
      </c>
      <c r="N112" s="4">
        <v>0</v>
      </c>
      <c r="O112" s="30">
        <f t="shared" si="13"/>
        <v>130.27000427246094</v>
      </c>
      <c r="P112" s="30">
        <f t="shared" si="14"/>
        <v>130.27000427246094</v>
      </c>
      <c r="Q112" s="30">
        <f t="shared" si="15"/>
        <v>24.827523486560175</v>
      </c>
    </row>
    <row r="113" spans="1:17" ht="43.2" x14ac:dyDescent="0.3">
      <c r="A113" s="4">
        <v>16</v>
      </c>
      <c r="B113" s="8" t="s">
        <v>604</v>
      </c>
      <c r="C113" s="8" t="s">
        <v>605</v>
      </c>
      <c r="D113" s="8">
        <v>1996</v>
      </c>
      <c r="E113" s="8">
        <v>1995</v>
      </c>
      <c r="F113" s="8" t="s">
        <v>606</v>
      </c>
      <c r="G113" s="8" t="s">
        <v>51</v>
      </c>
      <c r="H113" s="8" t="s">
        <v>52</v>
      </c>
      <c r="I113" s="8" t="s">
        <v>464</v>
      </c>
      <c r="J113" s="30">
        <v>132.42999267578125</v>
      </c>
      <c r="K113" s="4">
        <v>6</v>
      </c>
      <c r="L113" s="30">
        <f t="shared" si="12"/>
        <v>138.42999267578125</v>
      </c>
      <c r="M113" s="30"/>
      <c r="N113" s="4"/>
      <c r="O113" s="30" t="s">
        <v>571</v>
      </c>
      <c r="P113" s="30">
        <f t="shared" si="14"/>
        <v>138.42999267578125</v>
      </c>
      <c r="Q113" s="30">
        <f t="shared" si="15"/>
        <v>32.646600101735004</v>
      </c>
    </row>
    <row r="114" spans="1:17" ht="57.6" x14ac:dyDescent="0.3">
      <c r="A114" s="4">
        <v>17</v>
      </c>
      <c r="B114" s="8" t="s">
        <v>607</v>
      </c>
      <c r="C114" s="8" t="s">
        <v>608</v>
      </c>
      <c r="D114" s="8">
        <v>1994</v>
      </c>
      <c r="E114" s="8">
        <v>1992</v>
      </c>
      <c r="F114" s="8" t="s">
        <v>606</v>
      </c>
      <c r="G114" s="8" t="s">
        <v>10</v>
      </c>
      <c r="H114" s="8" t="s">
        <v>517</v>
      </c>
      <c r="I114" s="8" t="s">
        <v>518</v>
      </c>
      <c r="J114" s="30">
        <v>133.3800048828125</v>
      </c>
      <c r="K114" s="4">
        <v>6</v>
      </c>
      <c r="L114" s="30">
        <f t="shared" si="12"/>
        <v>139.3800048828125</v>
      </c>
      <c r="M114" s="30">
        <v>139.67999267578125</v>
      </c>
      <c r="N114" s="4">
        <v>58</v>
      </c>
      <c r="O114" s="30">
        <f t="shared" si="13"/>
        <v>197.67999267578125</v>
      </c>
      <c r="P114" s="30">
        <f t="shared" si="14"/>
        <v>139.3800048828125</v>
      </c>
      <c r="Q114" s="30">
        <f t="shared" si="15"/>
        <v>33.556922257230489</v>
      </c>
    </row>
    <row r="115" spans="1:17" ht="57.6" x14ac:dyDescent="0.3">
      <c r="A115" s="4">
        <v>18</v>
      </c>
      <c r="B115" s="8" t="s">
        <v>609</v>
      </c>
      <c r="C115" s="8" t="s">
        <v>605</v>
      </c>
      <c r="D115" s="8">
        <v>1996</v>
      </c>
      <c r="E115" s="8">
        <v>1995</v>
      </c>
      <c r="F115" s="8" t="s">
        <v>606</v>
      </c>
      <c r="G115" s="8" t="s">
        <v>21</v>
      </c>
      <c r="H115" s="8" t="s">
        <v>34</v>
      </c>
      <c r="I115" s="8" t="s">
        <v>35</v>
      </c>
      <c r="J115" s="30">
        <v>136.21000671386719</v>
      </c>
      <c r="K115" s="4">
        <v>6</v>
      </c>
      <c r="L115" s="30">
        <f t="shared" si="12"/>
        <v>142.21000671386719</v>
      </c>
      <c r="M115" s="30"/>
      <c r="N115" s="4"/>
      <c r="O115" s="30" t="s">
        <v>570</v>
      </c>
      <c r="P115" s="30">
        <f t="shared" si="14"/>
        <v>142.21000671386719</v>
      </c>
      <c r="Q115" s="30">
        <f t="shared" si="15"/>
        <v>36.268690956447976</v>
      </c>
    </row>
    <row r="116" spans="1:17" ht="86.4" x14ac:dyDescent="0.3">
      <c r="A116" s="4">
        <v>19</v>
      </c>
      <c r="B116" s="8" t="s">
        <v>610</v>
      </c>
      <c r="C116" s="8" t="s">
        <v>611</v>
      </c>
      <c r="D116" s="8">
        <v>1999</v>
      </c>
      <c r="E116" s="8">
        <v>1999</v>
      </c>
      <c r="F116" s="8" t="s">
        <v>599</v>
      </c>
      <c r="G116" s="8" t="s">
        <v>117</v>
      </c>
      <c r="H116" s="8" t="s">
        <v>537</v>
      </c>
      <c r="I116" s="8" t="s">
        <v>538</v>
      </c>
      <c r="J116" s="30">
        <v>138.75</v>
      </c>
      <c r="K116" s="4">
        <v>8</v>
      </c>
      <c r="L116" s="30">
        <f t="shared" si="12"/>
        <v>146.75</v>
      </c>
      <c r="M116" s="30"/>
      <c r="N116" s="4"/>
      <c r="O116" s="30" t="s">
        <v>571</v>
      </c>
      <c r="P116" s="30">
        <f t="shared" si="14"/>
        <v>146.75</v>
      </c>
      <c r="Q116" s="30">
        <f t="shared" si="15"/>
        <v>40.619010292956759</v>
      </c>
    </row>
    <row r="117" spans="1:17" ht="86.4" x14ac:dyDescent="0.3">
      <c r="A117" s="4">
        <v>20</v>
      </c>
      <c r="B117" s="8" t="s">
        <v>612</v>
      </c>
      <c r="C117" s="8" t="s">
        <v>591</v>
      </c>
      <c r="D117" s="8">
        <v>1998</v>
      </c>
      <c r="E117" s="8">
        <v>1998</v>
      </c>
      <c r="F117" s="8" t="s">
        <v>599</v>
      </c>
      <c r="G117" s="8" t="s">
        <v>117</v>
      </c>
      <c r="H117" s="8" t="s">
        <v>479</v>
      </c>
      <c r="I117" s="8" t="s">
        <v>480</v>
      </c>
      <c r="J117" s="30">
        <v>142.1199951171875</v>
      </c>
      <c r="K117" s="4">
        <v>6</v>
      </c>
      <c r="L117" s="30">
        <f t="shared" si="12"/>
        <v>148.1199951171875</v>
      </c>
      <c r="M117" s="30">
        <v>145.97000122070312</v>
      </c>
      <c r="N117" s="4">
        <v>2</v>
      </c>
      <c r="O117" s="30">
        <f t="shared" si="13"/>
        <v>147.97000122070313</v>
      </c>
      <c r="P117" s="30">
        <f t="shared" si="14"/>
        <v>147.97000122070313</v>
      </c>
      <c r="Q117" s="30">
        <f t="shared" si="15"/>
        <v>41.788041735624375</v>
      </c>
    </row>
    <row r="118" spans="1:17" ht="57.6" x14ac:dyDescent="0.3">
      <c r="A118" s="4">
        <v>21</v>
      </c>
      <c r="B118" s="8" t="s">
        <v>613</v>
      </c>
      <c r="C118" s="8" t="s">
        <v>614</v>
      </c>
      <c r="D118" s="8">
        <v>2000</v>
      </c>
      <c r="E118" s="8">
        <v>1999</v>
      </c>
      <c r="F118" s="8" t="s">
        <v>599</v>
      </c>
      <c r="G118" s="8" t="s">
        <v>16</v>
      </c>
      <c r="H118" s="8" t="s">
        <v>17</v>
      </c>
      <c r="I118" s="8" t="s">
        <v>483</v>
      </c>
      <c r="J118" s="30">
        <v>155.33999633789063</v>
      </c>
      <c r="K118" s="4">
        <v>54</v>
      </c>
      <c r="L118" s="30">
        <f t="shared" si="12"/>
        <v>209.33999633789063</v>
      </c>
      <c r="M118" s="30">
        <v>152.99000549316406</v>
      </c>
      <c r="N118" s="4">
        <v>2</v>
      </c>
      <c r="O118" s="30">
        <f t="shared" si="13"/>
        <v>154.99000549316406</v>
      </c>
      <c r="P118" s="30">
        <f t="shared" si="14"/>
        <v>154.99000549316406</v>
      </c>
      <c r="Q118" s="30">
        <f t="shared" si="15"/>
        <v>48.514761006805188</v>
      </c>
    </row>
    <row r="119" spans="1:17" ht="43.2" x14ac:dyDescent="0.3">
      <c r="A119" s="4">
        <v>22</v>
      </c>
      <c r="B119" s="8" t="s">
        <v>615</v>
      </c>
      <c r="C119" s="8" t="s">
        <v>616</v>
      </c>
      <c r="D119" s="8">
        <v>1998</v>
      </c>
      <c r="E119" s="8">
        <v>1997</v>
      </c>
      <c r="F119" s="8" t="s">
        <v>599</v>
      </c>
      <c r="G119" s="8" t="s">
        <v>25</v>
      </c>
      <c r="H119" s="8" t="s">
        <v>521</v>
      </c>
      <c r="I119" s="8" t="s">
        <v>522</v>
      </c>
      <c r="J119" s="30">
        <v>151.82000732421875</v>
      </c>
      <c r="K119" s="4">
        <v>4</v>
      </c>
      <c r="L119" s="30">
        <f t="shared" si="12"/>
        <v>155.82000732421875</v>
      </c>
      <c r="M119" s="30">
        <v>167.75</v>
      </c>
      <c r="N119" s="4">
        <v>10</v>
      </c>
      <c r="O119" s="30">
        <f t="shared" si="13"/>
        <v>177.75</v>
      </c>
      <c r="P119" s="30">
        <f t="shared" si="14"/>
        <v>155.82000732421875</v>
      </c>
      <c r="Q119" s="30">
        <f t="shared" si="15"/>
        <v>49.310086635590558</v>
      </c>
    </row>
    <row r="120" spans="1:17" ht="28.8" x14ac:dyDescent="0.3">
      <c r="A120" s="4">
        <v>23</v>
      </c>
      <c r="B120" s="8" t="s">
        <v>617</v>
      </c>
      <c r="C120" s="8" t="s">
        <v>618</v>
      </c>
      <c r="D120" s="8">
        <v>2000</v>
      </c>
      <c r="E120" s="8">
        <v>1997</v>
      </c>
      <c r="F120" s="8" t="s">
        <v>594</v>
      </c>
      <c r="G120" s="8" t="s">
        <v>30</v>
      </c>
      <c r="H120" s="8" t="s">
        <v>31</v>
      </c>
      <c r="I120" s="8" t="s">
        <v>32</v>
      </c>
      <c r="J120" s="30">
        <v>154.72999572753906</v>
      </c>
      <c r="K120" s="4">
        <v>8</v>
      </c>
      <c r="L120" s="30">
        <f t="shared" si="12"/>
        <v>162.72999572753906</v>
      </c>
      <c r="M120" s="30"/>
      <c r="N120" s="4"/>
      <c r="O120" s="30" t="s">
        <v>570</v>
      </c>
      <c r="P120" s="30">
        <f t="shared" si="14"/>
        <v>162.72999572753906</v>
      </c>
      <c r="Q120" s="30">
        <f t="shared" si="15"/>
        <v>55.931386331745315</v>
      </c>
    </row>
    <row r="121" spans="1:17" ht="43.2" x14ac:dyDescent="0.3">
      <c r="A121" s="4">
        <v>24</v>
      </c>
      <c r="B121" s="8" t="s">
        <v>619</v>
      </c>
      <c r="C121" s="8" t="s">
        <v>591</v>
      </c>
      <c r="D121" s="8">
        <v>1998</v>
      </c>
      <c r="E121" s="8">
        <v>1998</v>
      </c>
      <c r="F121" s="8" t="s">
        <v>592</v>
      </c>
      <c r="G121" s="8" t="s">
        <v>10</v>
      </c>
      <c r="H121" s="8" t="s">
        <v>71</v>
      </c>
      <c r="I121" s="8" t="s">
        <v>72</v>
      </c>
      <c r="J121" s="30">
        <v>157.5</v>
      </c>
      <c r="K121" s="4">
        <v>56</v>
      </c>
      <c r="L121" s="30">
        <f t="shared" si="12"/>
        <v>213.5</v>
      </c>
      <c r="M121" s="30">
        <v>166.22000122070312</v>
      </c>
      <c r="N121" s="4">
        <v>6</v>
      </c>
      <c r="O121" s="30">
        <f t="shared" si="13"/>
        <v>172.22000122070312</v>
      </c>
      <c r="P121" s="30">
        <f t="shared" si="14"/>
        <v>172.22000122070312</v>
      </c>
      <c r="Q121" s="30">
        <f t="shared" si="15"/>
        <v>65.024913964613816</v>
      </c>
    </row>
    <row r="122" spans="1:17" ht="57.6" x14ac:dyDescent="0.3">
      <c r="A122" s="4">
        <v>25</v>
      </c>
      <c r="B122" s="8" t="s">
        <v>620</v>
      </c>
      <c r="C122" s="8" t="s">
        <v>621</v>
      </c>
      <c r="D122" s="8">
        <v>2000</v>
      </c>
      <c r="E122" s="8">
        <v>2000</v>
      </c>
      <c r="F122" s="8" t="s">
        <v>599</v>
      </c>
      <c r="G122" s="8" t="s">
        <v>30</v>
      </c>
      <c r="H122" s="8" t="s">
        <v>31</v>
      </c>
      <c r="I122" s="8" t="s">
        <v>504</v>
      </c>
      <c r="J122" s="30">
        <v>172.24000549316406</v>
      </c>
      <c r="K122" s="4">
        <v>14</v>
      </c>
      <c r="L122" s="30">
        <f t="shared" si="12"/>
        <v>186.24000549316406</v>
      </c>
      <c r="M122" s="30"/>
      <c r="N122" s="4"/>
      <c r="O122" s="30" t="s">
        <v>571</v>
      </c>
      <c r="P122" s="30">
        <f t="shared" si="14"/>
        <v>186.24000549316406</v>
      </c>
      <c r="Q122" s="30">
        <f t="shared" si="15"/>
        <v>78.459183982307053</v>
      </c>
    </row>
    <row r="123" spans="1:17" ht="72" x14ac:dyDescent="0.3">
      <c r="A123" s="4">
        <v>26</v>
      </c>
      <c r="B123" s="8" t="s">
        <v>622</v>
      </c>
      <c r="C123" s="8" t="s">
        <v>601</v>
      </c>
      <c r="D123" s="8">
        <v>1999</v>
      </c>
      <c r="E123" s="8">
        <v>1998</v>
      </c>
      <c r="F123" s="8" t="s">
        <v>599</v>
      </c>
      <c r="G123" s="8" t="s">
        <v>55</v>
      </c>
      <c r="H123" s="8" t="s">
        <v>56</v>
      </c>
      <c r="I123" s="8" t="s">
        <v>57</v>
      </c>
      <c r="J123" s="30">
        <v>144.8699951171875</v>
      </c>
      <c r="K123" s="4">
        <v>110</v>
      </c>
      <c r="L123" s="30">
        <f t="shared" si="12"/>
        <v>254.8699951171875</v>
      </c>
      <c r="M123" s="30"/>
      <c r="N123" s="4"/>
      <c r="O123" s="30" t="s">
        <v>571</v>
      </c>
      <c r="P123" s="30">
        <f t="shared" si="14"/>
        <v>254.8699951171875</v>
      </c>
      <c r="Q123" s="30">
        <f t="shared" si="15"/>
        <v>144.22191800170103</v>
      </c>
    </row>
    <row r="124" spans="1:17" ht="57.6" x14ac:dyDescent="0.3">
      <c r="A124" s="4"/>
      <c r="B124" s="8" t="s">
        <v>623</v>
      </c>
      <c r="C124" s="8" t="s">
        <v>591</v>
      </c>
      <c r="D124" s="8">
        <v>1998</v>
      </c>
      <c r="E124" s="8">
        <v>1998</v>
      </c>
      <c r="F124" s="8" t="s">
        <v>599</v>
      </c>
      <c r="G124" s="8" t="s">
        <v>84</v>
      </c>
      <c r="H124" s="8" t="s">
        <v>85</v>
      </c>
      <c r="I124" s="8" t="s">
        <v>540</v>
      </c>
      <c r="J124" s="30"/>
      <c r="K124" s="4"/>
      <c r="L124" s="30" t="s">
        <v>571</v>
      </c>
      <c r="M124" s="30"/>
      <c r="N124" s="4"/>
      <c r="O124" s="30" t="s">
        <v>570</v>
      </c>
      <c r="P124" s="30"/>
      <c r="Q124" s="30" t="str">
        <f t="shared" si="15"/>
        <v/>
      </c>
    </row>
    <row r="126" spans="1:17" ht="18" x14ac:dyDescent="0.3">
      <c r="A126" s="11" t="s">
        <v>624</v>
      </c>
      <c r="B126" s="11"/>
      <c r="C126" s="11"/>
      <c r="D126" s="11"/>
      <c r="E126" s="11"/>
      <c r="F126" s="11"/>
      <c r="G126" s="11"/>
      <c r="H126" s="11"/>
      <c r="I126" s="11"/>
      <c r="J126" s="11"/>
    </row>
    <row r="127" spans="1:17" x14ac:dyDescent="0.3">
      <c r="A127" s="18" t="s">
        <v>560</v>
      </c>
      <c r="B127" s="18" t="s">
        <v>1</v>
      </c>
      <c r="C127" s="18" t="s">
        <v>2</v>
      </c>
      <c r="D127" s="18" t="s">
        <v>425</v>
      </c>
      <c r="E127" s="18" t="s">
        <v>426</v>
      </c>
      <c r="F127" s="18" t="s">
        <v>3</v>
      </c>
      <c r="G127" s="18" t="s">
        <v>4</v>
      </c>
      <c r="H127" s="18" t="s">
        <v>5</v>
      </c>
      <c r="I127" s="18" t="s">
        <v>6</v>
      </c>
      <c r="J127" s="20" t="s">
        <v>562</v>
      </c>
      <c r="K127" s="21"/>
      <c r="L127" s="22"/>
      <c r="M127" s="20" t="s">
        <v>566</v>
      </c>
      <c r="N127" s="21"/>
      <c r="O127" s="22"/>
      <c r="P127" s="18" t="s">
        <v>567</v>
      </c>
      <c r="Q127" s="18" t="s">
        <v>568</v>
      </c>
    </row>
    <row r="128" spans="1:17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23" t="s">
        <v>563</v>
      </c>
      <c r="K128" s="23" t="s">
        <v>564</v>
      </c>
      <c r="L128" s="23" t="s">
        <v>565</v>
      </c>
      <c r="M128" s="23" t="s">
        <v>563</v>
      </c>
      <c r="N128" s="23" t="s">
        <v>564</v>
      </c>
      <c r="O128" s="23" t="s">
        <v>565</v>
      </c>
      <c r="P128" s="19"/>
      <c r="Q128" s="19"/>
    </row>
    <row r="129" spans="1:17" ht="43.2" x14ac:dyDescent="0.3">
      <c r="A129" s="27">
        <v>1</v>
      </c>
      <c r="B129" s="28" t="s">
        <v>323</v>
      </c>
      <c r="C129" s="28">
        <v>1982</v>
      </c>
      <c r="D129" s="28">
        <v>1982</v>
      </c>
      <c r="E129" s="28">
        <v>1982</v>
      </c>
      <c r="F129" s="28" t="s">
        <v>257</v>
      </c>
      <c r="G129" s="28" t="s">
        <v>51</v>
      </c>
      <c r="H129" s="28" t="s">
        <v>264</v>
      </c>
      <c r="I129" s="28" t="s">
        <v>69</v>
      </c>
      <c r="J129" s="29">
        <v>100.23000335693359</v>
      </c>
      <c r="K129" s="27">
        <v>2</v>
      </c>
      <c r="L129" s="29">
        <f t="shared" ref="L129:L175" si="16">J129+K129</f>
        <v>102.23000335693359</v>
      </c>
      <c r="M129" s="29">
        <v>102.40000152587891</v>
      </c>
      <c r="N129" s="27">
        <v>0</v>
      </c>
      <c r="O129" s="29">
        <f t="shared" ref="O129:O175" si="17">M129+N129</f>
        <v>102.40000152587891</v>
      </c>
      <c r="P129" s="29">
        <f t="shared" ref="P129:P175" si="18">MIN(O129,L129)</f>
        <v>102.23000335693359</v>
      </c>
      <c r="Q129" s="29">
        <f t="shared" ref="Q129:Q175" si="19">IF( AND(ISNUMBER(P$129),ISNUMBER(P129)),(P129-P$129)/P$129*100,"")</f>
        <v>0</v>
      </c>
    </row>
    <row r="130" spans="1:17" ht="86.4" x14ac:dyDescent="0.3">
      <c r="A130" s="4">
        <v>2</v>
      </c>
      <c r="B130" s="8" t="s">
        <v>405</v>
      </c>
      <c r="C130" s="8">
        <v>1984</v>
      </c>
      <c r="D130" s="8">
        <v>1984</v>
      </c>
      <c r="E130" s="8">
        <v>1984</v>
      </c>
      <c r="F130" s="8" t="s">
        <v>9</v>
      </c>
      <c r="G130" s="8" t="s">
        <v>21</v>
      </c>
      <c r="H130" s="8" t="s">
        <v>406</v>
      </c>
      <c r="I130" s="8" t="s">
        <v>129</v>
      </c>
      <c r="J130" s="30">
        <v>103.47000122070312</v>
      </c>
      <c r="K130" s="4">
        <v>0</v>
      </c>
      <c r="L130" s="30">
        <f t="shared" si="16"/>
        <v>103.47000122070312</v>
      </c>
      <c r="M130" s="30">
        <v>103.36000061035156</v>
      </c>
      <c r="N130" s="4">
        <v>2</v>
      </c>
      <c r="O130" s="30">
        <f t="shared" si="17"/>
        <v>105.36000061035156</v>
      </c>
      <c r="P130" s="30">
        <f t="shared" si="18"/>
        <v>103.47000122070312</v>
      </c>
      <c r="Q130" s="30">
        <f t="shared" si="19"/>
        <v>1.212949059035153</v>
      </c>
    </row>
    <row r="131" spans="1:17" ht="43.2" x14ac:dyDescent="0.3">
      <c r="A131" s="4">
        <v>3</v>
      </c>
      <c r="B131" s="8" t="s">
        <v>324</v>
      </c>
      <c r="C131" s="8">
        <v>1985</v>
      </c>
      <c r="D131" s="8">
        <v>1985</v>
      </c>
      <c r="E131" s="8">
        <v>1985</v>
      </c>
      <c r="F131" s="8" t="s">
        <v>257</v>
      </c>
      <c r="G131" s="8" t="s">
        <v>51</v>
      </c>
      <c r="H131" s="8" t="s">
        <v>264</v>
      </c>
      <c r="I131" s="8" t="s">
        <v>69</v>
      </c>
      <c r="J131" s="30">
        <v>105.83999633789062</v>
      </c>
      <c r="K131" s="4">
        <v>6</v>
      </c>
      <c r="L131" s="30">
        <f t="shared" si="16"/>
        <v>111.83999633789062</v>
      </c>
      <c r="M131" s="30">
        <v>104.34999847412109</v>
      </c>
      <c r="N131" s="4">
        <v>4</v>
      </c>
      <c r="O131" s="30">
        <f t="shared" si="17"/>
        <v>108.34999847412109</v>
      </c>
      <c r="P131" s="30">
        <f t="shared" si="18"/>
        <v>108.34999847412109</v>
      </c>
      <c r="Q131" s="30">
        <f t="shared" si="19"/>
        <v>5.9864960542157908</v>
      </c>
    </row>
    <row r="132" spans="1:17" ht="28.8" x14ac:dyDescent="0.3">
      <c r="A132" s="4" t="s">
        <v>569</v>
      </c>
      <c r="B132" s="8" t="s">
        <v>195</v>
      </c>
      <c r="C132" s="8">
        <v>1986</v>
      </c>
      <c r="D132" s="8">
        <v>1986</v>
      </c>
      <c r="E132" s="8">
        <v>1986</v>
      </c>
      <c r="F132" s="8" t="s">
        <v>9</v>
      </c>
      <c r="G132" s="8" t="s">
        <v>104</v>
      </c>
      <c r="H132" s="8" t="s">
        <v>196</v>
      </c>
      <c r="I132" s="8" t="s">
        <v>106</v>
      </c>
      <c r="J132" s="30">
        <v>122.19999694824219</v>
      </c>
      <c r="K132" s="4">
        <v>2</v>
      </c>
      <c r="L132" s="30">
        <f t="shared" si="16"/>
        <v>124.19999694824219</v>
      </c>
      <c r="M132" s="30">
        <v>111.41000366210937</v>
      </c>
      <c r="N132" s="4">
        <v>0</v>
      </c>
      <c r="O132" s="30">
        <f t="shared" si="17"/>
        <v>111.41000366210937</v>
      </c>
      <c r="P132" s="30">
        <f t="shared" si="18"/>
        <v>111.41000366210937</v>
      </c>
      <c r="Q132" s="30">
        <f t="shared" si="19"/>
        <v>8.9797515442937339</v>
      </c>
    </row>
    <row r="133" spans="1:17" ht="43.2" x14ac:dyDescent="0.3">
      <c r="A133" s="4">
        <v>4</v>
      </c>
      <c r="B133" s="8" t="s">
        <v>36</v>
      </c>
      <c r="C133" s="8">
        <v>1997</v>
      </c>
      <c r="D133" s="8">
        <v>1997</v>
      </c>
      <c r="E133" s="8">
        <v>1997</v>
      </c>
      <c r="F133" s="8" t="s">
        <v>9</v>
      </c>
      <c r="G133" s="8" t="s">
        <v>37</v>
      </c>
      <c r="H133" s="8" t="s">
        <v>38</v>
      </c>
      <c r="I133" s="8" t="s">
        <v>39</v>
      </c>
      <c r="J133" s="30">
        <v>111.34999847412109</v>
      </c>
      <c r="K133" s="4">
        <v>4</v>
      </c>
      <c r="L133" s="30">
        <f t="shared" si="16"/>
        <v>115.34999847412109</v>
      </c>
      <c r="M133" s="30">
        <v>109.88999938964844</v>
      </c>
      <c r="N133" s="4">
        <v>2</v>
      </c>
      <c r="O133" s="30">
        <f t="shared" si="17"/>
        <v>111.88999938964844</v>
      </c>
      <c r="P133" s="30">
        <f t="shared" si="18"/>
        <v>111.88999938964844</v>
      </c>
      <c r="Q133" s="30">
        <f t="shared" si="19"/>
        <v>9.4492768419337718</v>
      </c>
    </row>
    <row r="134" spans="1:17" ht="57.6" x14ac:dyDescent="0.3">
      <c r="A134" s="4">
        <v>5</v>
      </c>
      <c r="B134" s="8" t="s">
        <v>378</v>
      </c>
      <c r="C134" s="8">
        <v>1992</v>
      </c>
      <c r="D134" s="8">
        <v>1992</v>
      </c>
      <c r="E134" s="8">
        <v>1992</v>
      </c>
      <c r="F134" s="8" t="s">
        <v>9</v>
      </c>
      <c r="G134" s="8" t="s">
        <v>117</v>
      </c>
      <c r="H134" s="8" t="s">
        <v>299</v>
      </c>
      <c r="I134" s="8" t="s">
        <v>297</v>
      </c>
      <c r="J134" s="30">
        <v>107.80999755859375</v>
      </c>
      <c r="K134" s="4">
        <v>10</v>
      </c>
      <c r="L134" s="30">
        <f t="shared" si="16"/>
        <v>117.80999755859375</v>
      </c>
      <c r="M134" s="30">
        <v>110.87000274658203</v>
      </c>
      <c r="N134" s="4">
        <v>4</v>
      </c>
      <c r="O134" s="30">
        <f t="shared" si="17"/>
        <v>114.87000274658203</v>
      </c>
      <c r="P134" s="30">
        <f t="shared" si="18"/>
        <v>114.87000274658203</v>
      </c>
      <c r="Q134" s="30">
        <f t="shared" si="19"/>
        <v>12.364275628081693</v>
      </c>
    </row>
    <row r="135" spans="1:17" ht="57.6" x14ac:dyDescent="0.3">
      <c r="A135" s="4">
        <v>6</v>
      </c>
      <c r="B135" s="8" t="s">
        <v>235</v>
      </c>
      <c r="C135" s="8">
        <v>1997</v>
      </c>
      <c r="D135" s="8">
        <v>1997</v>
      </c>
      <c r="E135" s="8">
        <v>1997</v>
      </c>
      <c r="F135" s="8" t="s">
        <v>9</v>
      </c>
      <c r="G135" s="8" t="s">
        <v>51</v>
      </c>
      <c r="H135" s="8" t="s">
        <v>236</v>
      </c>
      <c r="I135" s="8" t="s">
        <v>194</v>
      </c>
      <c r="J135" s="30">
        <v>113.08000183105469</v>
      </c>
      <c r="K135" s="4">
        <v>2</v>
      </c>
      <c r="L135" s="30">
        <f t="shared" si="16"/>
        <v>115.08000183105469</v>
      </c>
      <c r="M135" s="30">
        <v>114.01000213623047</v>
      </c>
      <c r="N135" s="4">
        <v>2</v>
      </c>
      <c r="O135" s="30">
        <f t="shared" si="17"/>
        <v>116.01000213623047</v>
      </c>
      <c r="P135" s="30">
        <f t="shared" si="18"/>
        <v>115.08000183105469</v>
      </c>
      <c r="Q135" s="30">
        <f t="shared" si="19"/>
        <v>12.569693878670465</v>
      </c>
    </row>
    <row r="136" spans="1:17" ht="57.6" x14ac:dyDescent="0.3">
      <c r="A136" s="4">
        <v>7</v>
      </c>
      <c r="B136" s="8" t="s">
        <v>298</v>
      </c>
      <c r="C136" s="8">
        <v>1991</v>
      </c>
      <c r="D136" s="8">
        <v>1991</v>
      </c>
      <c r="E136" s="8">
        <v>1991</v>
      </c>
      <c r="F136" s="8" t="s">
        <v>9</v>
      </c>
      <c r="G136" s="8" t="s">
        <v>117</v>
      </c>
      <c r="H136" s="8" t="s">
        <v>299</v>
      </c>
      <c r="I136" s="8" t="s">
        <v>119</v>
      </c>
      <c r="J136" s="30">
        <v>114.70999908447266</v>
      </c>
      <c r="K136" s="4">
        <v>4</v>
      </c>
      <c r="L136" s="30">
        <f t="shared" si="16"/>
        <v>118.70999908447266</v>
      </c>
      <c r="M136" s="30">
        <v>111.72000122070312</v>
      </c>
      <c r="N136" s="4">
        <v>4</v>
      </c>
      <c r="O136" s="30">
        <f t="shared" si="17"/>
        <v>115.72000122070312</v>
      </c>
      <c r="P136" s="30">
        <f t="shared" si="18"/>
        <v>115.72000122070312</v>
      </c>
      <c r="Q136" s="30">
        <f t="shared" si="19"/>
        <v>13.195732584170546</v>
      </c>
    </row>
    <row r="137" spans="1:17" ht="72" x14ac:dyDescent="0.3">
      <c r="A137" s="4">
        <v>8</v>
      </c>
      <c r="B137" s="8" t="s">
        <v>127</v>
      </c>
      <c r="C137" s="8">
        <v>1995</v>
      </c>
      <c r="D137" s="8">
        <v>1995</v>
      </c>
      <c r="E137" s="8">
        <v>1995</v>
      </c>
      <c r="F137" s="8" t="s">
        <v>9</v>
      </c>
      <c r="G137" s="8" t="s">
        <v>21</v>
      </c>
      <c r="H137" s="8" t="s">
        <v>128</v>
      </c>
      <c r="I137" s="8" t="s">
        <v>129</v>
      </c>
      <c r="J137" s="30">
        <v>115.33999633789062</v>
      </c>
      <c r="K137" s="4">
        <v>2</v>
      </c>
      <c r="L137" s="30">
        <f t="shared" si="16"/>
        <v>117.33999633789062</v>
      </c>
      <c r="M137" s="30">
        <v>125.31999969482422</v>
      </c>
      <c r="N137" s="4">
        <v>0</v>
      </c>
      <c r="O137" s="30">
        <f t="shared" si="17"/>
        <v>125.31999969482422</v>
      </c>
      <c r="P137" s="30">
        <f t="shared" si="18"/>
        <v>117.33999633789062</v>
      </c>
      <c r="Q137" s="30">
        <f t="shared" si="19"/>
        <v>14.780389792418234</v>
      </c>
    </row>
    <row r="138" spans="1:17" ht="57.6" x14ac:dyDescent="0.3">
      <c r="A138" s="4">
        <v>9</v>
      </c>
      <c r="B138" s="8" t="s">
        <v>376</v>
      </c>
      <c r="C138" s="8">
        <v>1995</v>
      </c>
      <c r="D138" s="8">
        <v>1995</v>
      </c>
      <c r="E138" s="8">
        <v>1995</v>
      </c>
      <c r="F138" s="8" t="s">
        <v>9</v>
      </c>
      <c r="G138" s="8" t="s">
        <v>21</v>
      </c>
      <c r="H138" s="8" t="s">
        <v>34</v>
      </c>
      <c r="I138" s="8" t="s">
        <v>35</v>
      </c>
      <c r="J138" s="30">
        <v>117.30000305175781</v>
      </c>
      <c r="K138" s="4">
        <v>2</v>
      </c>
      <c r="L138" s="30">
        <f t="shared" si="16"/>
        <v>119.30000305175781</v>
      </c>
      <c r="M138" s="30">
        <v>113.51999664306641</v>
      </c>
      <c r="N138" s="4">
        <v>50</v>
      </c>
      <c r="O138" s="30">
        <f t="shared" si="17"/>
        <v>163.51999664306641</v>
      </c>
      <c r="P138" s="30">
        <f t="shared" si="18"/>
        <v>119.30000305175781</v>
      </c>
      <c r="Q138" s="30">
        <f t="shared" si="19"/>
        <v>16.69764172385354</v>
      </c>
    </row>
    <row r="139" spans="1:17" ht="43.2" x14ac:dyDescent="0.3">
      <c r="A139" s="4">
        <v>10</v>
      </c>
      <c r="B139" s="8" t="s">
        <v>325</v>
      </c>
      <c r="C139" s="8">
        <v>1998</v>
      </c>
      <c r="D139" s="8">
        <v>1998</v>
      </c>
      <c r="E139" s="8">
        <v>1998</v>
      </c>
      <c r="F139" s="8" t="s">
        <v>29</v>
      </c>
      <c r="G139" s="8" t="s">
        <v>10</v>
      </c>
      <c r="H139" s="8" t="s">
        <v>11</v>
      </c>
      <c r="I139" s="8" t="s">
        <v>12</v>
      </c>
      <c r="J139" s="30">
        <v>128.25</v>
      </c>
      <c r="K139" s="4">
        <v>2</v>
      </c>
      <c r="L139" s="30">
        <f t="shared" si="16"/>
        <v>130.25</v>
      </c>
      <c r="M139" s="30">
        <v>120.47000122070312</v>
      </c>
      <c r="N139" s="4">
        <v>0</v>
      </c>
      <c r="O139" s="30">
        <f t="shared" si="17"/>
        <v>120.47000122070312</v>
      </c>
      <c r="P139" s="30">
        <f t="shared" si="18"/>
        <v>120.47000122070312</v>
      </c>
      <c r="Q139" s="30">
        <f t="shared" si="19"/>
        <v>17.842118032692436</v>
      </c>
    </row>
    <row r="140" spans="1:17" ht="43.2" x14ac:dyDescent="0.3">
      <c r="A140" s="4">
        <v>11</v>
      </c>
      <c r="B140" s="8" t="s">
        <v>219</v>
      </c>
      <c r="C140" s="8">
        <v>1998</v>
      </c>
      <c r="D140" s="8">
        <v>1998</v>
      </c>
      <c r="E140" s="8">
        <v>1998</v>
      </c>
      <c r="F140" s="8" t="s">
        <v>29</v>
      </c>
      <c r="G140" s="8" t="s">
        <v>117</v>
      </c>
      <c r="H140" s="8" t="s">
        <v>118</v>
      </c>
      <c r="I140" s="8" t="s">
        <v>119</v>
      </c>
      <c r="J140" s="30">
        <v>116.83000183105469</v>
      </c>
      <c r="K140" s="4">
        <v>6</v>
      </c>
      <c r="L140" s="30">
        <f t="shared" si="16"/>
        <v>122.83000183105469</v>
      </c>
      <c r="M140" s="30">
        <v>117.05000305175781</v>
      </c>
      <c r="N140" s="4">
        <v>4</v>
      </c>
      <c r="O140" s="30">
        <f t="shared" si="17"/>
        <v>121.05000305175781</v>
      </c>
      <c r="P140" s="30">
        <f t="shared" si="18"/>
        <v>121.05000305175781</v>
      </c>
      <c r="Q140" s="30">
        <f t="shared" si="19"/>
        <v>18.409467941730025</v>
      </c>
    </row>
    <row r="141" spans="1:17" ht="72" x14ac:dyDescent="0.3">
      <c r="A141" s="4">
        <v>12</v>
      </c>
      <c r="B141" s="8" t="s">
        <v>281</v>
      </c>
      <c r="C141" s="8">
        <v>1998</v>
      </c>
      <c r="D141" s="8">
        <v>1998</v>
      </c>
      <c r="E141" s="8">
        <v>1998</v>
      </c>
      <c r="F141" s="8" t="s">
        <v>9</v>
      </c>
      <c r="G141" s="8" t="s">
        <v>282</v>
      </c>
      <c r="H141" s="8" t="s">
        <v>283</v>
      </c>
      <c r="I141" s="8" t="s">
        <v>284</v>
      </c>
      <c r="J141" s="30">
        <v>121.75</v>
      </c>
      <c r="K141" s="4">
        <v>0</v>
      </c>
      <c r="L141" s="30">
        <f t="shared" si="16"/>
        <v>121.75</v>
      </c>
      <c r="M141" s="30">
        <v>119.66000366210937</v>
      </c>
      <c r="N141" s="4">
        <v>2</v>
      </c>
      <c r="O141" s="30">
        <f t="shared" si="17"/>
        <v>121.66000366210937</v>
      </c>
      <c r="P141" s="30">
        <f t="shared" si="18"/>
        <v>121.66000366210937</v>
      </c>
      <c r="Q141" s="30">
        <f t="shared" si="19"/>
        <v>19.006162248998862</v>
      </c>
    </row>
    <row r="142" spans="1:17" ht="72" x14ac:dyDescent="0.3">
      <c r="A142" s="4">
        <v>13</v>
      </c>
      <c r="B142" s="8" t="s">
        <v>187</v>
      </c>
      <c r="C142" s="8">
        <v>1999</v>
      </c>
      <c r="D142" s="8">
        <v>1999</v>
      </c>
      <c r="E142" s="8">
        <v>1999</v>
      </c>
      <c r="F142" s="8" t="s">
        <v>29</v>
      </c>
      <c r="G142" s="8" t="s">
        <v>188</v>
      </c>
      <c r="H142" s="8" t="s">
        <v>189</v>
      </c>
      <c r="I142" s="8" t="s">
        <v>190</v>
      </c>
      <c r="J142" s="30">
        <v>117.48999786376953</v>
      </c>
      <c r="K142" s="4">
        <v>58</v>
      </c>
      <c r="L142" s="30">
        <f t="shared" si="16"/>
        <v>175.48999786376953</v>
      </c>
      <c r="M142" s="30">
        <v>119.69000244140625</v>
      </c>
      <c r="N142" s="4">
        <v>2</v>
      </c>
      <c r="O142" s="30">
        <f t="shared" si="17"/>
        <v>121.69000244140625</v>
      </c>
      <c r="P142" s="30">
        <f t="shared" si="18"/>
        <v>121.69000244140625</v>
      </c>
      <c r="Q142" s="30">
        <f t="shared" si="19"/>
        <v>19.035506647230108</v>
      </c>
    </row>
    <row r="143" spans="1:17" ht="28.8" x14ac:dyDescent="0.3">
      <c r="A143" s="4">
        <v>14</v>
      </c>
      <c r="B143" s="8" t="s">
        <v>327</v>
      </c>
      <c r="C143" s="8">
        <v>1985</v>
      </c>
      <c r="D143" s="8">
        <v>1985</v>
      </c>
      <c r="E143" s="8">
        <v>1985</v>
      </c>
      <c r="F143" s="8" t="s">
        <v>9</v>
      </c>
      <c r="G143" s="8" t="s">
        <v>51</v>
      </c>
      <c r="H143" s="8" t="s">
        <v>328</v>
      </c>
      <c r="I143" s="8" t="s">
        <v>269</v>
      </c>
      <c r="J143" s="30">
        <v>127.95999908447266</v>
      </c>
      <c r="K143" s="4">
        <v>2</v>
      </c>
      <c r="L143" s="30">
        <f t="shared" si="16"/>
        <v>129.95999908447266</v>
      </c>
      <c r="M143" s="30">
        <v>122.02999877929687</v>
      </c>
      <c r="N143" s="4">
        <v>0</v>
      </c>
      <c r="O143" s="30">
        <f t="shared" si="17"/>
        <v>122.02999877929687</v>
      </c>
      <c r="P143" s="30">
        <f t="shared" si="18"/>
        <v>122.02999877929687</v>
      </c>
      <c r="Q143" s="30">
        <f t="shared" si="19"/>
        <v>19.36808644447763</v>
      </c>
    </row>
    <row r="144" spans="1:17" ht="57.6" x14ac:dyDescent="0.3">
      <c r="A144" s="4">
        <v>15</v>
      </c>
      <c r="B144" s="8" t="s">
        <v>414</v>
      </c>
      <c r="C144" s="8">
        <v>2000</v>
      </c>
      <c r="D144" s="8">
        <v>2000</v>
      </c>
      <c r="E144" s="8">
        <v>2000</v>
      </c>
      <c r="F144" s="8" t="s">
        <v>29</v>
      </c>
      <c r="G144" s="8" t="s">
        <v>282</v>
      </c>
      <c r="H144" s="8" t="s">
        <v>415</v>
      </c>
      <c r="I144" s="8" t="s">
        <v>284</v>
      </c>
      <c r="J144" s="30">
        <v>119.13999938964844</v>
      </c>
      <c r="K144" s="4">
        <v>4</v>
      </c>
      <c r="L144" s="30">
        <f t="shared" si="16"/>
        <v>123.13999938964844</v>
      </c>
      <c r="M144" s="30">
        <v>121.59999847412109</v>
      </c>
      <c r="N144" s="4">
        <v>2</v>
      </c>
      <c r="O144" s="30">
        <f t="shared" si="17"/>
        <v>123.59999847412109</v>
      </c>
      <c r="P144" s="30">
        <f t="shared" si="18"/>
        <v>123.13999938964844</v>
      </c>
      <c r="Q144" s="30">
        <f t="shared" si="19"/>
        <v>20.453873956854032</v>
      </c>
    </row>
    <row r="145" spans="1:17" ht="57.6" x14ac:dyDescent="0.3">
      <c r="A145" s="4">
        <v>16</v>
      </c>
      <c r="B145" s="8" t="s">
        <v>410</v>
      </c>
      <c r="C145" s="8">
        <v>1997</v>
      </c>
      <c r="D145" s="8">
        <v>1997</v>
      </c>
      <c r="E145" s="8">
        <v>1997</v>
      </c>
      <c r="F145" s="8" t="s">
        <v>29</v>
      </c>
      <c r="G145" s="8" t="s">
        <v>51</v>
      </c>
      <c r="H145" s="8" t="s">
        <v>236</v>
      </c>
      <c r="I145" s="8" t="s">
        <v>194</v>
      </c>
      <c r="J145" s="30">
        <v>133.24000549316406</v>
      </c>
      <c r="K145" s="4">
        <v>4</v>
      </c>
      <c r="L145" s="30">
        <f t="shared" si="16"/>
        <v>137.24000549316406</v>
      </c>
      <c r="M145" s="30">
        <v>123.31999969482422</v>
      </c>
      <c r="N145" s="4">
        <v>4</v>
      </c>
      <c r="O145" s="30">
        <f t="shared" si="17"/>
        <v>127.31999969482422</v>
      </c>
      <c r="P145" s="30">
        <f t="shared" si="18"/>
        <v>127.31999969482422</v>
      </c>
      <c r="Q145" s="30">
        <f t="shared" si="19"/>
        <v>24.542693450072093</v>
      </c>
    </row>
    <row r="146" spans="1:17" ht="43.2" x14ac:dyDescent="0.3">
      <c r="A146" s="4">
        <v>17</v>
      </c>
      <c r="B146" s="8" t="s">
        <v>145</v>
      </c>
      <c r="C146" s="8">
        <v>1996</v>
      </c>
      <c r="D146" s="8">
        <v>1996</v>
      </c>
      <c r="E146" s="8">
        <v>1996</v>
      </c>
      <c r="F146" s="8" t="s">
        <v>9</v>
      </c>
      <c r="G146" s="8" t="s">
        <v>146</v>
      </c>
      <c r="H146" s="8" t="s">
        <v>147</v>
      </c>
      <c r="I146" s="8" t="s">
        <v>148</v>
      </c>
      <c r="J146" s="30">
        <v>128.77000427246094</v>
      </c>
      <c r="K146" s="4">
        <v>4</v>
      </c>
      <c r="L146" s="30">
        <f t="shared" si="16"/>
        <v>132.77000427246094</v>
      </c>
      <c r="M146" s="30">
        <v>125.94000244140625</v>
      </c>
      <c r="N146" s="4">
        <v>2</v>
      </c>
      <c r="O146" s="30">
        <f t="shared" si="17"/>
        <v>127.94000244140625</v>
      </c>
      <c r="P146" s="30">
        <f t="shared" si="18"/>
        <v>127.94000244140625</v>
      </c>
      <c r="Q146" s="30">
        <f t="shared" si="19"/>
        <v>25.149171711074697</v>
      </c>
    </row>
    <row r="147" spans="1:17" ht="43.2" x14ac:dyDescent="0.3">
      <c r="A147" s="4">
        <v>18</v>
      </c>
      <c r="B147" s="8" t="s">
        <v>335</v>
      </c>
      <c r="C147" s="8">
        <v>1996</v>
      </c>
      <c r="D147" s="8">
        <v>1996</v>
      </c>
      <c r="E147" s="8">
        <v>1996</v>
      </c>
      <c r="F147" s="8" t="s">
        <v>29</v>
      </c>
      <c r="G147" s="8" t="s">
        <v>117</v>
      </c>
      <c r="H147" s="8" t="s">
        <v>118</v>
      </c>
      <c r="I147" s="8" t="s">
        <v>336</v>
      </c>
      <c r="J147" s="30">
        <v>126.36000061035156</v>
      </c>
      <c r="K147" s="4">
        <v>4</v>
      </c>
      <c r="L147" s="30">
        <f t="shared" si="16"/>
        <v>130.36000061035156</v>
      </c>
      <c r="M147" s="30">
        <v>123.37999725341797</v>
      </c>
      <c r="N147" s="4">
        <v>6</v>
      </c>
      <c r="O147" s="30">
        <f t="shared" si="17"/>
        <v>129.37999725341797</v>
      </c>
      <c r="P147" s="30">
        <f t="shared" si="18"/>
        <v>129.37999725341797</v>
      </c>
      <c r="Q147" s="30">
        <f t="shared" si="19"/>
        <v>26.557755066964855</v>
      </c>
    </row>
    <row r="148" spans="1:17" ht="43.2" x14ac:dyDescent="0.3">
      <c r="A148" s="4">
        <v>19</v>
      </c>
      <c r="B148" s="8" t="s">
        <v>263</v>
      </c>
      <c r="C148" s="8">
        <v>1987</v>
      </c>
      <c r="D148" s="8">
        <v>1987</v>
      </c>
      <c r="E148" s="8">
        <v>1987</v>
      </c>
      <c r="F148" s="8" t="s">
        <v>9</v>
      </c>
      <c r="G148" s="8" t="s">
        <v>51</v>
      </c>
      <c r="H148" s="8" t="s">
        <v>264</v>
      </c>
      <c r="I148" s="8" t="s">
        <v>265</v>
      </c>
      <c r="J148" s="30">
        <v>143.02000427246094</v>
      </c>
      <c r="K148" s="4">
        <v>8</v>
      </c>
      <c r="L148" s="30">
        <f t="shared" si="16"/>
        <v>151.02000427246094</v>
      </c>
      <c r="M148" s="30">
        <v>137.3699951171875</v>
      </c>
      <c r="N148" s="4">
        <v>6</v>
      </c>
      <c r="O148" s="30">
        <f t="shared" si="17"/>
        <v>143.3699951171875</v>
      </c>
      <c r="P148" s="30">
        <f t="shared" si="18"/>
        <v>143.3699951171875</v>
      </c>
      <c r="Q148" s="30">
        <f t="shared" si="19"/>
        <v>40.242580856242974</v>
      </c>
    </row>
    <row r="149" spans="1:17" ht="57.6" x14ac:dyDescent="0.3">
      <c r="A149" s="4">
        <v>20</v>
      </c>
      <c r="B149" s="8" t="s">
        <v>311</v>
      </c>
      <c r="C149" s="8">
        <v>1992</v>
      </c>
      <c r="D149" s="8">
        <v>1992</v>
      </c>
      <c r="E149" s="8">
        <v>1992</v>
      </c>
      <c r="F149" s="8" t="s">
        <v>29</v>
      </c>
      <c r="G149" s="8" t="s">
        <v>21</v>
      </c>
      <c r="H149" s="8" t="s">
        <v>312</v>
      </c>
      <c r="I149" s="8" t="s">
        <v>215</v>
      </c>
      <c r="J149" s="30">
        <v>156.52999877929687</v>
      </c>
      <c r="K149" s="4">
        <v>4</v>
      </c>
      <c r="L149" s="30">
        <f t="shared" si="16"/>
        <v>160.52999877929687</v>
      </c>
      <c r="M149" s="30">
        <v>144.35000610351562</v>
      </c>
      <c r="N149" s="4">
        <v>2</v>
      </c>
      <c r="O149" s="30">
        <f t="shared" si="17"/>
        <v>146.35000610351562</v>
      </c>
      <c r="P149" s="30">
        <f t="shared" si="18"/>
        <v>146.35000610351562</v>
      </c>
      <c r="Q149" s="30">
        <f t="shared" si="19"/>
        <v>43.157587105360946</v>
      </c>
    </row>
    <row r="150" spans="1:17" ht="28.8" x14ac:dyDescent="0.3">
      <c r="A150" s="4">
        <v>21</v>
      </c>
      <c r="B150" s="8" t="s">
        <v>349</v>
      </c>
      <c r="C150" s="8">
        <v>1999</v>
      </c>
      <c r="D150" s="8">
        <v>1999</v>
      </c>
      <c r="E150" s="8">
        <v>1999</v>
      </c>
      <c r="F150" s="8">
        <v>1</v>
      </c>
      <c r="G150" s="8" t="s">
        <v>16</v>
      </c>
      <c r="H150" s="8" t="s">
        <v>17</v>
      </c>
      <c r="I150" s="8" t="s">
        <v>18</v>
      </c>
      <c r="J150" s="30">
        <v>153.50999450683594</v>
      </c>
      <c r="K150" s="4">
        <v>4</v>
      </c>
      <c r="L150" s="30">
        <f t="shared" si="16"/>
        <v>157.50999450683594</v>
      </c>
      <c r="M150" s="30">
        <v>142.52999877929687</v>
      </c>
      <c r="N150" s="4">
        <v>4</v>
      </c>
      <c r="O150" s="30">
        <f t="shared" si="17"/>
        <v>146.52999877929687</v>
      </c>
      <c r="P150" s="30">
        <f t="shared" si="18"/>
        <v>146.52999877929687</v>
      </c>
      <c r="Q150" s="30">
        <f t="shared" si="19"/>
        <v>43.333653494748418</v>
      </c>
    </row>
    <row r="151" spans="1:17" x14ac:dyDescent="0.3">
      <c r="A151" s="4">
        <v>22</v>
      </c>
      <c r="B151" s="8" t="s">
        <v>218</v>
      </c>
      <c r="C151" s="8">
        <v>1984</v>
      </c>
      <c r="D151" s="8">
        <v>1984</v>
      </c>
      <c r="E151" s="8">
        <v>1984</v>
      </c>
      <c r="F151" s="8">
        <v>1</v>
      </c>
      <c r="G151" s="8" t="s">
        <v>21</v>
      </c>
      <c r="H151" s="8" t="s">
        <v>74</v>
      </c>
      <c r="I151" s="8" t="s">
        <v>75</v>
      </c>
      <c r="J151" s="30">
        <v>156.91000366210937</v>
      </c>
      <c r="K151" s="4">
        <v>8</v>
      </c>
      <c r="L151" s="30">
        <f t="shared" si="16"/>
        <v>164.91000366210937</v>
      </c>
      <c r="M151" s="30">
        <v>143.38999938964844</v>
      </c>
      <c r="N151" s="4">
        <v>4</v>
      </c>
      <c r="O151" s="30">
        <f t="shared" si="17"/>
        <v>147.38999938964844</v>
      </c>
      <c r="P151" s="30">
        <f t="shared" si="18"/>
        <v>147.38999938964844</v>
      </c>
      <c r="Q151" s="30">
        <f t="shared" si="19"/>
        <v>44.174894404571042</v>
      </c>
    </row>
    <row r="152" spans="1:17" ht="43.2" x14ac:dyDescent="0.3">
      <c r="A152" s="4">
        <v>23</v>
      </c>
      <c r="B152" s="8" t="s">
        <v>351</v>
      </c>
      <c r="C152" s="8">
        <v>1999</v>
      </c>
      <c r="D152" s="8">
        <v>1999</v>
      </c>
      <c r="E152" s="8">
        <v>1999</v>
      </c>
      <c r="F152" s="8" t="s">
        <v>29</v>
      </c>
      <c r="G152" s="8" t="s">
        <v>10</v>
      </c>
      <c r="H152" s="8" t="s">
        <v>71</v>
      </c>
      <c r="I152" s="8" t="s">
        <v>72</v>
      </c>
      <c r="J152" s="30">
        <v>148.72999572753906</v>
      </c>
      <c r="K152" s="4">
        <v>2</v>
      </c>
      <c r="L152" s="30">
        <f t="shared" si="16"/>
        <v>150.72999572753906</v>
      </c>
      <c r="M152" s="30">
        <v>148.46000671386719</v>
      </c>
      <c r="N152" s="4">
        <v>2</v>
      </c>
      <c r="O152" s="30">
        <f t="shared" si="17"/>
        <v>150.46000671386719</v>
      </c>
      <c r="P152" s="30">
        <f t="shared" si="18"/>
        <v>150.46000671386719</v>
      </c>
      <c r="Q152" s="30">
        <f t="shared" si="19"/>
        <v>47.17793384838275</v>
      </c>
    </row>
    <row r="153" spans="1:17" ht="28.8" x14ac:dyDescent="0.3">
      <c r="A153" s="4">
        <v>24</v>
      </c>
      <c r="B153" s="8" t="s">
        <v>334</v>
      </c>
      <c r="C153" s="8">
        <v>2000</v>
      </c>
      <c r="D153" s="8">
        <v>2000</v>
      </c>
      <c r="E153" s="8">
        <v>2000</v>
      </c>
      <c r="F153" s="8" t="s">
        <v>29</v>
      </c>
      <c r="G153" s="8" t="s">
        <v>30</v>
      </c>
      <c r="H153" s="8" t="s">
        <v>31</v>
      </c>
      <c r="I153" s="8" t="s">
        <v>32</v>
      </c>
      <c r="J153" s="30">
        <v>147.08999633789062</v>
      </c>
      <c r="K153" s="4">
        <v>6</v>
      </c>
      <c r="L153" s="30">
        <f t="shared" si="16"/>
        <v>153.08999633789062</v>
      </c>
      <c r="M153" s="30">
        <v>145.13999938964844</v>
      </c>
      <c r="N153" s="4">
        <v>56</v>
      </c>
      <c r="O153" s="30">
        <f t="shared" si="17"/>
        <v>201.13999938964844</v>
      </c>
      <c r="P153" s="30">
        <f t="shared" si="18"/>
        <v>153.08999633789062</v>
      </c>
      <c r="Q153" s="30">
        <f t="shared" si="19"/>
        <v>49.750553957609284</v>
      </c>
    </row>
    <row r="154" spans="1:17" ht="28.8" x14ac:dyDescent="0.3">
      <c r="A154" s="4">
        <v>25</v>
      </c>
      <c r="B154" s="8" t="s">
        <v>347</v>
      </c>
      <c r="C154" s="8">
        <v>1971</v>
      </c>
      <c r="D154" s="8">
        <v>1971</v>
      </c>
      <c r="E154" s="8">
        <v>1971</v>
      </c>
      <c r="F154" s="8">
        <v>1</v>
      </c>
      <c r="G154" s="8" t="s">
        <v>21</v>
      </c>
      <c r="H154" s="8" t="s">
        <v>348</v>
      </c>
      <c r="I154" s="8" t="s">
        <v>165</v>
      </c>
      <c r="J154" s="30">
        <v>152.83000183105469</v>
      </c>
      <c r="K154" s="4">
        <v>8</v>
      </c>
      <c r="L154" s="30">
        <f t="shared" si="16"/>
        <v>160.83000183105469</v>
      </c>
      <c r="M154" s="30">
        <v>152.91999816894531</v>
      </c>
      <c r="N154" s="4">
        <v>2</v>
      </c>
      <c r="O154" s="30">
        <f t="shared" si="17"/>
        <v>154.91999816894531</v>
      </c>
      <c r="P154" s="30">
        <f t="shared" si="18"/>
        <v>154.91999816894531</v>
      </c>
      <c r="Q154" s="30">
        <f t="shared" si="19"/>
        <v>51.540636879415793</v>
      </c>
    </row>
    <row r="155" spans="1:17" ht="28.8" x14ac:dyDescent="0.3">
      <c r="A155" s="4">
        <v>26</v>
      </c>
      <c r="B155" s="8" t="s">
        <v>179</v>
      </c>
      <c r="C155" s="8">
        <v>1978</v>
      </c>
      <c r="D155" s="8">
        <v>1978</v>
      </c>
      <c r="E155" s="8">
        <v>1978</v>
      </c>
      <c r="F155" s="8">
        <v>1</v>
      </c>
      <c r="G155" s="8" t="s">
        <v>51</v>
      </c>
      <c r="H155" s="8" t="s">
        <v>180</v>
      </c>
      <c r="I155" s="8" t="s">
        <v>181</v>
      </c>
      <c r="J155" s="30">
        <v>143.25999450683594</v>
      </c>
      <c r="K155" s="4">
        <v>64</v>
      </c>
      <c r="L155" s="30">
        <f t="shared" si="16"/>
        <v>207.25999450683594</v>
      </c>
      <c r="M155" s="30">
        <v>155.05000305175781</v>
      </c>
      <c r="N155" s="4">
        <v>0</v>
      </c>
      <c r="O155" s="30">
        <f t="shared" si="17"/>
        <v>155.05000305175781</v>
      </c>
      <c r="P155" s="30">
        <f t="shared" si="18"/>
        <v>155.05000305175781</v>
      </c>
      <c r="Q155" s="30">
        <f t="shared" si="19"/>
        <v>51.667805889044594</v>
      </c>
    </row>
    <row r="156" spans="1:17" ht="28.8" x14ac:dyDescent="0.3">
      <c r="A156" s="4">
        <v>27</v>
      </c>
      <c r="B156" s="8" t="s">
        <v>287</v>
      </c>
      <c r="C156" s="8">
        <v>1978</v>
      </c>
      <c r="D156" s="8">
        <v>1978</v>
      </c>
      <c r="E156" s="8">
        <v>1978</v>
      </c>
      <c r="F156" s="8">
        <v>1</v>
      </c>
      <c r="G156" s="8" t="s">
        <v>21</v>
      </c>
      <c r="H156" s="8" t="s">
        <v>288</v>
      </c>
      <c r="I156" s="8" t="s">
        <v>289</v>
      </c>
      <c r="J156" s="30">
        <v>157.8800048828125</v>
      </c>
      <c r="K156" s="4">
        <v>8</v>
      </c>
      <c r="L156" s="30">
        <f t="shared" si="16"/>
        <v>165.8800048828125</v>
      </c>
      <c r="M156" s="30">
        <v>149.60000610351562</v>
      </c>
      <c r="N156" s="4">
        <v>6</v>
      </c>
      <c r="O156" s="30">
        <f t="shared" si="17"/>
        <v>155.60000610351562</v>
      </c>
      <c r="P156" s="30">
        <f t="shared" si="18"/>
        <v>155.60000610351562</v>
      </c>
      <c r="Q156" s="30">
        <f t="shared" si="19"/>
        <v>52.20581139985093</v>
      </c>
    </row>
    <row r="157" spans="1:17" ht="43.2" x14ac:dyDescent="0.3">
      <c r="A157" s="4">
        <v>28</v>
      </c>
      <c r="B157" s="8" t="s">
        <v>166</v>
      </c>
      <c r="C157" s="8">
        <v>1997</v>
      </c>
      <c r="D157" s="8">
        <v>1997</v>
      </c>
      <c r="E157" s="8">
        <v>1997</v>
      </c>
      <c r="F157" s="8">
        <v>1</v>
      </c>
      <c r="G157" s="8" t="s">
        <v>51</v>
      </c>
      <c r="H157" s="8" t="s">
        <v>167</v>
      </c>
      <c r="I157" s="8" t="s">
        <v>168</v>
      </c>
      <c r="J157" s="30">
        <v>187.3800048828125</v>
      </c>
      <c r="K157" s="4">
        <v>58</v>
      </c>
      <c r="L157" s="30">
        <f t="shared" si="16"/>
        <v>245.3800048828125</v>
      </c>
      <c r="M157" s="30">
        <v>154.25</v>
      </c>
      <c r="N157" s="4">
        <v>2</v>
      </c>
      <c r="O157" s="30">
        <f t="shared" si="17"/>
        <v>156.25</v>
      </c>
      <c r="P157" s="30">
        <f t="shared" si="18"/>
        <v>156.25</v>
      </c>
      <c r="Q157" s="30">
        <f t="shared" si="19"/>
        <v>52.841626596114736</v>
      </c>
    </row>
    <row r="158" spans="1:17" ht="43.2" x14ac:dyDescent="0.3">
      <c r="A158" s="4">
        <v>29</v>
      </c>
      <c r="B158" s="8" t="s">
        <v>294</v>
      </c>
      <c r="C158" s="8">
        <v>2000</v>
      </c>
      <c r="D158" s="8">
        <v>2000</v>
      </c>
      <c r="E158" s="8">
        <v>2000</v>
      </c>
      <c r="F158" s="8" t="s">
        <v>29</v>
      </c>
      <c r="G158" s="8" t="s">
        <v>10</v>
      </c>
      <c r="H158" s="8" t="s">
        <v>71</v>
      </c>
      <c r="I158" s="8" t="s">
        <v>72</v>
      </c>
      <c r="J158" s="30">
        <v>156.58999633789063</v>
      </c>
      <c r="K158" s="4">
        <v>4</v>
      </c>
      <c r="L158" s="30">
        <f t="shared" si="16"/>
        <v>160.58999633789062</v>
      </c>
      <c r="M158" s="30">
        <v>203.92999267578125</v>
      </c>
      <c r="N158" s="4">
        <v>6</v>
      </c>
      <c r="O158" s="30">
        <f t="shared" si="17"/>
        <v>209.92999267578125</v>
      </c>
      <c r="P158" s="30">
        <f t="shared" si="18"/>
        <v>160.58999633789062</v>
      </c>
      <c r="Q158" s="30">
        <f t="shared" si="19"/>
        <v>57.08695203422279</v>
      </c>
    </row>
    <row r="159" spans="1:17" ht="28.8" x14ac:dyDescent="0.3">
      <c r="A159" s="4">
        <v>30</v>
      </c>
      <c r="B159" s="8" t="s">
        <v>369</v>
      </c>
      <c r="C159" s="8">
        <v>1985</v>
      </c>
      <c r="D159" s="8">
        <v>1985</v>
      </c>
      <c r="E159" s="8">
        <v>1985</v>
      </c>
      <c r="F159" s="8" t="s">
        <v>29</v>
      </c>
      <c r="G159" s="8" t="s">
        <v>21</v>
      </c>
      <c r="H159" s="8" t="s">
        <v>164</v>
      </c>
      <c r="I159" s="8" t="s">
        <v>165</v>
      </c>
      <c r="J159" s="30">
        <v>157.5</v>
      </c>
      <c r="K159" s="4">
        <v>6</v>
      </c>
      <c r="L159" s="30">
        <f t="shared" si="16"/>
        <v>163.5</v>
      </c>
      <c r="M159" s="30">
        <v>144.89999389648437</v>
      </c>
      <c r="N159" s="4">
        <v>20</v>
      </c>
      <c r="O159" s="30">
        <f t="shared" si="17"/>
        <v>164.89999389648437</v>
      </c>
      <c r="P159" s="30">
        <f t="shared" si="18"/>
        <v>163.5</v>
      </c>
      <c r="Q159" s="30">
        <f t="shared" si="19"/>
        <v>59.933478070174459</v>
      </c>
    </row>
    <row r="160" spans="1:17" x14ac:dyDescent="0.3">
      <c r="A160" s="4">
        <v>31</v>
      </c>
      <c r="B160" s="8" t="s">
        <v>102</v>
      </c>
      <c r="C160" s="8">
        <v>1997</v>
      </c>
      <c r="D160" s="8">
        <v>1997</v>
      </c>
      <c r="E160" s="8">
        <v>1997</v>
      </c>
      <c r="F160" s="8">
        <v>1</v>
      </c>
      <c r="G160" s="8" t="s">
        <v>51</v>
      </c>
      <c r="H160" s="8" t="s">
        <v>81</v>
      </c>
      <c r="I160" s="8" t="s">
        <v>53</v>
      </c>
      <c r="J160" s="30">
        <v>166.33999633789063</v>
      </c>
      <c r="K160" s="4">
        <v>4</v>
      </c>
      <c r="L160" s="30">
        <f t="shared" si="16"/>
        <v>170.33999633789062</v>
      </c>
      <c r="M160" s="30">
        <v>165.5</v>
      </c>
      <c r="N160" s="4">
        <v>4</v>
      </c>
      <c r="O160" s="30">
        <f t="shared" si="17"/>
        <v>169.5</v>
      </c>
      <c r="P160" s="30">
        <f t="shared" si="18"/>
        <v>169.5</v>
      </c>
      <c r="Q160" s="30">
        <f t="shared" si="19"/>
        <v>65.802596531465269</v>
      </c>
    </row>
    <row r="161" spans="1:17" ht="57.6" x14ac:dyDescent="0.3">
      <c r="A161" s="4">
        <v>32</v>
      </c>
      <c r="B161" s="8" t="s">
        <v>381</v>
      </c>
      <c r="C161" s="8">
        <v>1998</v>
      </c>
      <c r="D161" s="8">
        <v>1998</v>
      </c>
      <c r="E161" s="8">
        <v>1998</v>
      </c>
      <c r="F161" s="8">
        <v>1</v>
      </c>
      <c r="G161" s="8" t="s">
        <v>55</v>
      </c>
      <c r="H161" s="8" t="s">
        <v>56</v>
      </c>
      <c r="I161" s="8" t="s">
        <v>549</v>
      </c>
      <c r="J161" s="30">
        <v>185.55999755859375</v>
      </c>
      <c r="K161" s="4">
        <v>2</v>
      </c>
      <c r="L161" s="30">
        <f t="shared" si="16"/>
        <v>187.55999755859375</v>
      </c>
      <c r="M161" s="30">
        <v>161.77999877929687</v>
      </c>
      <c r="N161" s="4">
        <v>8</v>
      </c>
      <c r="O161" s="30">
        <f t="shared" si="17"/>
        <v>169.77999877929687</v>
      </c>
      <c r="P161" s="30">
        <f t="shared" si="18"/>
        <v>169.77999877929687</v>
      </c>
      <c r="Q161" s="30">
        <f t="shared" si="19"/>
        <v>66.076487532250297</v>
      </c>
    </row>
    <row r="162" spans="1:17" ht="28.8" x14ac:dyDescent="0.3">
      <c r="A162" s="4">
        <v>33</v>
      </c>
      <c r="B162" s="8" t="s">
        <v>14</v>
      </c>
      <c r="C162" s="8">
        <v>1981</v>
      </c>
      <c r="D162" s="8">
        <v>1981</v>
      </c>
      <c r="E162" s="8">
        <v>1981</v>
      </c>
      <c r="F162" s="8">
        <v>1</v>
      </c>
      <c r="G162" s="8" t="s">
        <v>16</v>
      </c>
      <c r="H162" s="8" t="s">
        <v>17</v>
      </c>
      <c r="I162" s="8" t="s">
        <v>18</v>
      </c>
      <c r="J162" s="30">
        <v>174.6300048828125</v>
      </c>
      <c r="K162" s="4">
        <v>12</v>
      </c>
      <c r="L162" s="30">
        <f t="shared" si="16"/>
        <v>186.6300048828125</v>
      </c>
      <c r="M162" s="30">
        <v>159.75999450683594</v>
      </c>
      <c r="N162" s="4">
        <v>16</v>
      </c>
      <c r="O162" s="30">
        <f t="shared" si="17"/>
        <v>175.75999450683594</v>
      </c>
      <c r="P162" s="30">
        <f t="shared" si="18"/>
        <v>175.75999450683594</v>
      </c>
      <c r="Q162" s="30">
        <f t="shared" si="19"/>
        <v>71.926038086073561</v>
      </c>
    </row>
    <row r="163" spans="1:17" x14ac:dyDescent="0.3">
      <c r="A163" s="4">
        <v>34</v>
      </c>
      <c r="B163" s="8" t="s">
        <v>267</v>
      </c>
      <c r="C163" s="8">
        <v>1993</v>
      </c>
      <c r="D163" s="8">
        <v>1993</v>
      </c>
      <c r="E163" s="8">
        <v>1993</v>
      </c>
      <c r="F163" s="8" t="s">
        <v>29</v>
      </c>
      <c r="G163" s="8" t="s">
        <v>51</v>
      </c>
      <c r="H163" s="8" t="s">
        <v>52</v>
      </c>
      <c r="I163" s="8" t="s">
        <v>53</v>
      </c>
      <c r="J163" s="30">
        <v>177.42999267578125</v>
      </c>
      <c r="K163" s="4">
        <v>4</v>
      </c>
      <c r="L163" s="30">
        <f t="shared" si="16"/>
        <v>181.42999267578125</v>
      </c>
      <c r="M163" s="30">
        <v>182.27999877929687</v>
      </c>
      <c r="N163" s="4">
        <v>6</v>
      </c>
      <c r="O163" s="30">
        <f t="shared" si="17"/>
        <v>188.27999877929687</v>
      </c>
      <c r="P163" s="30">
        <f t="shared" si="18"/>
        <v>181.42999267578125</v>
      </c>
      <c r="Q163" s="30">
        <f t="shared" si="19"/>
        <v>77.472353240880565</v>
      </c>
    </row>
    <row r="164" spans="1:17" ht="57.6" x14ac:dyDescent="0.3">
      <c r="A164" s="4">
        <v>35</v>
      </c>
      <c r="B164" s="8" t="s">
        <v>115</v>
      </c>
      <c r="C164" s="8">
        <v>1999</v>
      </c>
      <c r="D164" s="8">
        <v>1999</v>
      </c>
      <c r="E164" s="8">
        <v>1999</v>
      </c>
      <c r="F164" s="8">
        <v>1</v>
      </c>
      <c r="G164" s="8" t="s">
        <v>21</v>
      </c>
      <c r="H164" s="8" t="s">
        <v>45</v>
      </c>
      <c r="I164" s="8" t="s">
        <v>46</v>
      </c>
      <c r="J164" s="30">
        <v>144.25</v>
      </c>
      <c r="K164" s="4">
        <v>58</v>
      </c>
      <c r="L164" s="30">
        <f t="shared" si="16"/>
        <v>202.25</v>
      </c>
      <c r="M164" s="30">
        <v>178.16000366210937</v>
      </c>
      <c r="N164" s="4">
        <v>4</v>
      </c>
      <c r="O164" s="30">
        <f t="shared" si="17"/>
        <v>182.16000366210937</v>
      </c>
      <c r="P164" s="30">
        <f t="shared" si="18"/>
        <v>182.16000366210937</v>
      </c>
      <c r="Q164" s="30">
        <f t="shared" si="19"/>
        <v>78.186440067014487</v>
      </c>
    </row>
    <row r="165" spans="1:17" ht="43.2" x14ac:dyDescent="0.3">
      <c r="A165" s="4">
        <v>36</v>
      </c>
      <c r="B165" s="8" t="s">
        <v>229</v>
      </c>
      <c r="C165" s="8">
        <v>1998</v>
      </c>
      <c r="D165" s="8">
        <v>1998</v>
      </c>
      <c r="E165" s="8">
        <v>1998</v>
      </c>
      <c r="F165" s="8">
        <v>1</v>
      </c>
      <c r="G165" s="8" t="s">
        <v>84</v>
      </c>
      <c r="H165" s="8" t="s">
        <v>230</v>
      </c>
      <c r="I165" s="8" t="s">
        <v>86</v>
      </c>
      <c r="J165" s="30">
        <v>184.72000122070312</v>
      </c>
      <c r="K165" s="4">
        <v>58</v>
      </c>
      <c r="L165" s="30">
        <f t="shared" si="16"/>
        <v>242.72000122070312</v>
      </c>
      <c r="M165" s="30">
        <v>177.25</v>
      </c>
      <c r="N165" s="4">
        <v>6</v>
      </c>
      <c r="O165" s="30">
        <f t="shared" si="17"/>
        <v>183.25</v>
      </c>
      <c r="P165" s="30">
        <f t="shared" si="18"/>
        <v>183.25</v>
      </c>
      <c r="Q165" s="30">
        <f t="shared" si="19"/>
        <v>79.252659671923354</v>
      </c>
    </row>
    <row r="166" spans="1:17" ht="43.2" x14ac:dyDescent="0.3">
      <c r="A166" s="4">
        <v>37</v>
      </c>
      <c r="B166" s="8" t="s">
        <v>290</v>
      </c>
      <c r="C166" s="8">
        <v>1995</v>
      </c>
      <c r="D166" s="8">
        <v>1995</v>
      </c>
      <c r="E166" s="8">
        <v>1995</v>
      </c>
      <c r="F166" s="8">
        <v>1</v>
      </c>
      <c r="G166" s="8" t="s">
        <v>291</v>
      </c>
      <c r="H166" s="8" t="s">
        <v>292</v>
      </c>
      <c r="I166" s="8" t="s">
        <v>293</v>
      </c>
      <c r="J166" s="30">
        <v>211.33999633789062</v>
      </c>
      <c r="K166" s="4">
        <v>56</v>
      </c>
      <c r="L166" s="30">
        <f t="shared" si="16"/>
        <v>267.33999633789062</v>
      </c>
      <c r="M166" s="30">
        <v>185.36000061035156</v>
      </c>
      <c r="N166" s="4">
        <v>6</v>
      </c>
      <c r="O166" s="30">
        <f t="shared" si="17"/>
        <v>191.36000061035156</v>
      </c>
      <c r="P166" s="30">
        <f t="shared" si="18"/>
        <v>191.36000061035156</v>
      </c>
      <c r="Q166" s="30">
        <f t="shared" si="19"/>
        <v>87.185752055805693</v>
      </c>
    </row>
    <row r="167" spans="1:17" ht="43.2" x14ac:dyDescent="0.3">
      <c r="A167" s="4">
        <v>38</v>
      </c>
      <c r="B167" s="8" t="s">
        <v>273</v>
      </c>
      <c r="C167" s="8">
        <v>1998</v>
      </c>
      <c r="D167" s="8">
        <v>1998</v>
      </c>
      <c r="E167" s="8">
        <v>1998</v>
      </c>
      <c r="F167" s="8">
        <v>1</v>
      </c>
      <c r="G167" s="8" t="s">
        <v>117</v>
      </c>
      <c r="H167" s="8" t="s">
        <v>125</v>
      </c>
      <c r="I167" s="8" t="s">
        <v>274</v>
      </c>
      <c r="J167" s="30">
        <v>227.19000244140625</v>
      </c>
      <c r="K167" s="4">
        <v>16</v>
      </c>
      <c r="L167" s="30">
        <f t="shared" si="16"/>
        <v>243.19000244140625</v>
      </c>
      <c r="M167" s="30">
        <v>187.52000427246094</v>
      </c>
      <c r="N167" s="4">
        <v>12</v>
      </c>
      <c r="O167" s="30">
        <f t="shared" si="17"/>
        <v>199.52000427246094</v>
      </c>
      <c r="P167" s="30">
        <f t="shared" si="18"/>
        <v>199.52000427246094</v>
      </c>
      <c r="Q167" s="30">
        <f t="shared" si="19"/>
        <v>95.167756745386825</v>
      </c>
    </row>
    <row r="168" spans="1:17" ht="28.8" x14ac:dyDescent="0.3">
      <c r="A168" s="4">
        <v>39</v>
      </c>
      <c r="B168" s="8" t="s">
        <v>163</v>
      </c>
      <c r="C168" s="8">
        <v>1968</v>
      </c>
      <c r="D168" s="8">
        <v>1968</v>
      </c>
      <c r="E168" s="8">
        <v>1968</v>
      </c>
      <c r="F168" s="8">
        <v>1</v>
      </c>
      <c r="G168" s="8" t="s">
        <v>21</v>
      </c>
      <c r="H168" s="8" t="s">
        <v>164</v>
      </c>
      <c r="I168" s="8" t="s">
        <v>165</v>
      </c>
      <c r="J168" s="30">
        <v>164.35000610351562</v>
      </c>
      <c r="K168" s="4">
        <v>70</v>
      </c>
      <c r="L168" s="30">
        <f t="shared" si="16"/>
        <v>234.35000610351562</v>
      </c>
      <c r="M168" s="30">
        <v>186.50999450683594</v>
      </c>
      <c r="N168" s="4">
        <v>18</v>
      </c>
      <c r="O168" s="30">
        <f t="shared" si="17"/>
        <v>204.50999450683594</v>
      </c>
      <c r="P168" s="30">
        <f t="shared" si="18"/>
        <v>204.50999450683594</v>
      </c>
      <c r="Q168" s="30">
        <f t="shared" si="19"/>
        <v>100.04889737975869</v>
      </c>
    </row>
    <row r="169" spans="1:17" ht="57.6" x14ac:dyDescent="0.3">
      <c r="A169" s="4">
        <v>40</v>
      </c>
      <c r="B169" s="8" t="s">
        <v>44</v>
      </c>
      <c r="C169" s="8">
        <v>1999</v>
      </c>
      <c r="D169" s="8">
        <v>1999</v>
      </c>
      <c r="E169" s="8">
        <v>1999</v>
      </c>
      <c r="F169" s="8">
        <v>1</v>
      </c>
      <c r="G169" s="8" t="s">
        <v>21</v>
      </c>
      <c r="H169" s="8" t="s">
        <v>45</v>
      </c>
      <c r="I169" s="8" t="s">
        <v>46</v>
      </c>
      <c r="J169" s="30">
        <v>192.41000366210937</v>
      </c>
      <c r="K169" s="4">
        <v>56</v>
      </c>
      <c r="L169" s="30">
        <f t="shared" si="16"/>
        <v>248.41000366210937</v>
      </c>
      <c r="M169" s="30">
        <v>197.33000183105469</v>
      </c>
      <c r="N169" s="4">
        <v>16</v>
      </c>
      <c r="O169" s="30">
        <f t="shared" si="17"/>
        <v>213.33000183105469</v>
      </c>
      <c r="P169" s="30">
        <f t="shared" si="18"/>
        <v>213.33000183105469</v>
      </c>
      <c r="Q169" s="30">
        <f t="shared" si="19"/>
        <v>108.6765086823074</v>
      </c>
    </row>
    <row r="170" spans="1:17" ht="28.8" x14ac:dyDescent="0.3">
      <c r="A170" s="4">
        <v>41</v>
      </c>
      <c r="B170" s="8" t="s">
        <v>416</v>
      </c>
      <c r="C170" s="8">
        <v>1994</v>
      </c>
      <c r="D170" s="8">
        <v>1994</v>
      </c>
      <c r="E170" s="8">
        <v>1994</v>
      </c>
      <c r="F170" s="8" t="s">
        <v>29</v>
      </c>
      <c r="G170" s="8" t="s">
        <v>25</v>
      </c>
      <c r="H170" s="8" t="s">
        <v>26</v>
      </c>
      <c r="I170" s="8" t="s">
        <v>27</v>
      </c>
      <c r="J170" s="30">
        <v>207.85000610351562</v>
      </c>
      <c r="K170" s="4">
        <v>16</v>
      </c>
      <c r="L170" s="30">
        <f t="shared" si="16"/>
        <v>223.85000610351562</v>
      </c>
      <c r="M170" s="30">
        <v>204.85000610351562</v>
      </c>
      <c r="N170" s="4">
        <v>62</v>
      </c>
      <c r="O170" s="30">
        <f t="shared" si="17"/>
        <v>266.85000610351562</v>
      </c>
      <c r="P170" s="30">
        <f t="shared" si="18"/>
        <v>223.85000610351562</v>
      </c>
      <c r="Q170" s="30">
        <f t="shared" si="19"/>
        <v>118.96703389703384</v>
      </c>
    </row>
    <row r="171" spans="1:17" ht="43.2" x14ac:dyDescent="0.3">
      <c r="A171" s="4">
        <v>42</v>
      </c>
      <c r="B171" s="8" t="s">
        <v>379</v>
      </c>
      <c r="C171" s="8">
        <v>1999</v>
      </c>
      <c r="D171" s="8">
        <v>1999</v>
      </c>
      <c r="E171" s="8">
        <v>1999</v>
      </c>
      <c r="F171" s="8">
        <v>1</v>
      </c>
      <c r="G171" s="8" t="s">
        <v>84</v>
      </c>
      <c r="H171" s="8" t="s">
        <v>85</v>
      </c>
      <c r="I171" s="8" t="s">
        <v>98</v>
      </c>
      <c r="J171" s="30">
        <v>255.94000244140625</v>
      </c>
      <c r="K171" s="4">
        <v>112</v>
      </c>
      <c r="L171" s="30">
        <f t="shared" si="16"/>
        <v>367.94000244140625</v>
      </c>
      <c r="M171" s="30"/>
      <c r="N171" s="4"/>
      <c r="O171" s="30" t="s">
        <v>571</v>
      </c>
      <c r="P171" s="30">
        <f t="shared" si="18"/>
        <v>367.94000244140625</v>
      </c>
      <c r="Q171" s="30">
        <f t="shared" si="19"/>
        <v>259.91391016270688</v>
      </c>
    </row>
    <row r="172" spans="1:17" ht="28.8" x14ac:dyDescent="0.3">
      <c r="A172" s="4"/>
      <c r="B172" s="8" t="s">
        <v>220</v>
      </c>
      <c r="C172" s="8">
        <v>1998</v>
      </c>
      <c r="D172" s="8">
        <v>1998</v>
      </c>
      <c r="E172" s="8">
        <v>1998</v>
      </c>
      <c r="F172" s="8" t="s">
        <v>29</v>
      </c>
      <c r="G172" s="8" t="s">
        <v>30</v>
      </c>
      <c r="H172" s="8" t="s">
        <v>31</v>
      </c>
      <c r="I172" s="8" t="s">
        <v>221</v>
      </c>
      <c r="J172" s="30"/>
      <c r="K172" s="4"/>
      <c r="L172" s="30" t="s">
        <v>571</v>
      </c>
      <c r="M172" s="30"/>
      <c r="N172" s="4"/>
      <c r="O172" s="30" t="s">
        <v>570</v>
      </c>
      <c r="P172" s="30"/>
      <c r="Q172" s="30" t="str">
        <f t="shared" si="19"/>
        <v/>
      </c>
    </row>
    <row r="173" spans="1:17" ht="43.2" x14ac:dyDescent="0.3">
      <c r="A173" s="4"/>
      <c r="B173" s="8" t="s">
        <v>368</v>
      </c>
      <c r="C173" s="8">
        <v>1999</v>
      </c>
      <c r="D173" s="8">
        <v>1999</v>
      </c>
      <c r="E173" s="8">
        <v>1999</v>
      </c>
      <c r="F173" s="8">
        <v>1</v>
      </c>
      <c r="G173" s="8" t="s">
        <v>117</v>
      </c>
      <c r="H173" s="8" t="s">
        <v>125</v>
      </c>
      <c r="I173" s="8" t="s">
        <v>274</v>
      </c>
      <c r="J173" s="30"/>
      <c r="K173" s="4"/>
      <c r="L173" s="30" t="s">
        <v>570</v>
      </c>
      <c r="M173" s="30"/>
      <c r="N173" s="4"/>
      <c r="O173" s="30" t="s">
        <v>570</v>
      </c>
      <c r="P173" s="30"/>
      <c r="Q173" s="30" t="str">
        <f t="shared" si="19"/>
        <v/>
      </c>
    </row>
    <row r="174" spans="1:17" ht="28.8" x14ac:dyDescent="0.3">
      <c r="A174" s="4"/>
      <c r="B174" s="8" t="s">
        <v>87</v>
      </c>
      <c r="C174" s="8">
        <v>1980</v>
      </c>
      <c r="D174" s="8">
        <v>1980</v>
      </c>
      <c r="E174" s="8">
        <v>1980</v>
      </c>
      <c r="F174" s="8" t="s">
        <v>9</v>
      </c>
      <c r="G174" s="8" t="s">
        <v>77</v>
      </c>
      <c r="H174" s="8" t="s">
        <v>88</v>
      </c>
      <c r="I174" s="8" t="s">
        <v>89</v>
      </c>
      <c r="J174" s="30"/>
      <c r="K174" s="4"/>
      <c r="L174" s="30" t="s">
        <v>570</v>
      </c>
      <c r="M174" s="30"/>
      <c r="N174" s="4"/>
      <c r="O174" s="30" t="s">
        <v>570</v>
      </c>
      <c r="P174" s="30"/>
      <c r="Q174" s="30" t="str">
        <f t="shared" si="19"/>
        <v/>
      </c>
    </row>
    <row r="175" spans="1:17" ht="28.8" x14ac:dyDescent="0.3">
      <c r="A175" s="4"/>
      <c r="B175" s="8" t="s">
        <v>342</v>
      </c>
      <c r="C175" s="8">
        <v>1999</v>
      </c>
      <c r="D175" s="8">
        <v>1999</v>
      </c>
      <c r="E175" s="8">
        <v>1999</v>
      </c>
      <c r="F175" s="8">
        <v>1</v>
      </c>
      <c r="G175" s="8" t="s">
        <v>63</v>
      </c>
      <c r="H175" s="8" t="s">
        <v>155</v>
      </c>
      <c r="I175" s="8" t="s">
        <v>64</v>
      </c>
      <c r="J175" s="30"/>
      <c r="K175" s="4"/>
      <c r="L175" s="30" t="s">
        <v>570</v>
      </c>
      <c r="M175" s="30"/>
      <c r="N175" s="4"/>
      <c r="O175" s="30" t="s">
        <v>570</v>
      </c>
      <c r="P175" s="30"/>
      <c r="Q175" s="30" t="str">
        <f t="shared" si="19"/>
        <v/>
      </c>
    </row>
    <row r="177" spans="1:17" ht="18" x14ac:dyDescent="0.3">
      <c r="A177" s="11" t="s">
        <v>625</v>
      </c>
      <c r="B177" s="11"/>
      <c r="C177" s="11"/>
      <c r="D177" s="11"/>
      <c r="E177" s="11"/>
      <c r="F177" s="11"/>
      <c r="G177" s="11"/>
      <c r="H177" s="11"/>
      <c r="I177" s="11"/>
      <c r="J177" s="11"/>
    </row>
    <row r="178" spans="1:17" x14ac:dyDescent="0.3">
      <c r="A178" s="18" t="s">
        <v>560</v>
      </c>
      <c r="B178" s="18" t="s">
        <v>1</v>
      </c>
      <c r="C178" s="18" t="s">
        <v>2</v>
      </c>
      <c r="D178" s="18" t="s">
        <v>425</v>
      </c>
      <c r="E178" s="18" t="s">
        <v>426</v>
      </c>
      <c r="F178" s="18" t="s">
        <v>3</v>
      </c>
      <c r="G178" s="18" t="s">
        <v>4</v>
      </c>
      <c r="H178" s="18" t="s">
        <v>5</v>
      </c>
      <c r="I178" s="18" t="s">
        <v>6</v>
      </c>
      <c r="J178" s="20" t="s">
        <v>562</v>
      </c>
      <c r="K178" s="21"/>
      <c r="L178" s="22"/>
      <c r="M178" s="20" t="s">
        <v>566</v>
      </c>
      <c r="N178" s="21"/>
      <c r="O178" s="22"/>
      <c r="P178" s="18" t="s">
        <v>567</v>
      </c>
      <c r="Q178" s="18" t="s">
        <v>568</v>
      </c>
    </row>
    <row r="179" spans="1:17" x14ac:dyDescent="0.3">
      <c r="A179" s="19"/>
      <c r="B179" s="19"/>
      <c r="C179" s="19"/>
      <c r="D179" s="19"/>
      <c r="E179" s="19"/>
      <c r="F179" s="19"/>
      <c r="G179" s="19"/>
      <c r="H179" s="19"/>
      <c r="I179" s="19"/>
      <c r="J179" s="23" t="s">
        <v>563</v>
      </c>
      <c r="K179" s="23" t="s">
        <v>564</v>
      </c>
      <c r="L179" s="23" t="s">
        <v>565</v>
      </c>
      <c r="M179" s="23" t="s">
        <v>563</v>
      </c>
      <c r="N179" s="23" t="s">
        <v>564</v>
      </c>
      <c r="O179" s="23" t="s">
        <v>565</v>
      </c>
      <c r="P179" s="19"/>
      <c r="Q179" s="19"/>
    </row>
    <row r="180" spans="1:17" ht="43.2" x14ac:dyDescent="0.3">
      <c r="A180" s="27">
        <v>1</v>
      </c>
      <c r="B180" s="28" t="s">
        <v>256</v>
      </c>
      <c r="C180" s="28">
        <v>1981</v>
      </c>
      <c r="D180" s="28">
        <v>1981</v>
      </c>
      <c r="E180" s="28">
        <v>1981</v>
      </c>
      <c r="F180" s="28" t="s">
        <v>257</v>
      </c>
      <c r="G180" s="28" t="s">
        <v>258</v>
      </c>
      <c r="H180" s="28" t="s">
        <v>259</v>
      </c>
      <c r="I180" s="28" t="s">
        <v>260</v>
      </c>
      <c r="J180" s="29">
        <v>98.040000915527344</v>
      </c>
      <c r="K180" s="27">
        <v>0</v>
      </c>
      <c r="L180" s="29">
        <f t="shared" ref="L180:L211" si="20">J180+K180</f>
        <v>98.040000915527344</v>
      </c>
      <c r="M180" s="29">
        <v>100.33000183105469</v>
      </c>
      <c r="N180" s="27">
        <v>50</v>
      </c>
      <c r="O180" s="29">
        <f t="shared" ref="O180:O211" si="21">M180+N180</f>
        <v>150.33000183105469</v>
      </c>
      <c r="P180" s="29">
        <f t="shared" ref="P180:P211" si="22">MIN(O180,L180)</f>
        <v>98.040000915527344</v>
      </c>
      <c r="Q180" s="29">
        <f t="shared" ref="Q180:Q211" si="23">IF( AND(ISNUMBER(P$180),ISNUMBER(P180)),(P180-P$180)/P$180*100,"")</f>
        <v>0</v>
      </c>
    </row>
    <row r="181" spans="1:17" ht="43.2" x14ac:dyDescent="0.3">
      <c r="A181" s="4">
        <v>2</v>
      </c>
      <c r="B181" s="8" t="s">
        <v>315</v>
      </c>
      <c r="C181" s="8">
        <v>1994</v>
      </c>
      <c r="D181" s="8">
        <v>1994</v>
      </c>
      <c r="E181" s="8">
        <v>1994</v>
      </c>
      <c r="F181" s="8" t="s">
        <v>9</v>
      </c>
      <c r="G181" s="8" t="s">
        <v>10</v>
      </c>
      <c r="H181" s="8" t="s">
        <v>11</v>
      </c>
      <c r="I181" s="8" t="s">
        <v>12</v>
      </c>
      <c r="J181" s="30">
        <v>98.989997863769531</v>
      </c>
      <c r="K181" s="4">
        <v>6</v>
      </c>
      <c r="L181" s="30">
        <f t="shared" si="20"/>
        <v>104.98999786376953</v>
      </c>
      <c r="M181" s="30">
        <v>96.139999389648438</v>
      </c>
      <c r="N181" s="4">
        <v>2</v>
      </c>
      <c r="O181" s="30">
        <f t="shared" si="21"/>
        <v>98.139999389648438</v>
      </c>
      <c r="P181" s="30">
        <f t="shared" si="22"/>
        <v>98.139999389648438</v>
      </c>
      <c r="Q181" s="30">
        <f t="shared" si="23"/>
        <v>0.10199762667000979</v>
      </c>
    </row>
    <row r="182" spans="1:17" ht="57.6" x14ac:dyDescent="0.3">
      <c r="A182" s="4">
        <v>3</v>
      </c>
      <c r="B182" s="8" t="s">
        <v>171</v>
      </c>
      <c r="C182" s="8">
        <v>1985</v>
      </c>
      <c r="D182" s="8">
        <v>1985</v>
      </c>
      <c r="E182" s="8">
        <v>1985</v>
      </c>
      <c r="F182" s="8" t="s">
        <v>9</v>
      </c>
      <c r="G182" s="8" t="s">
        <v>21</v>
      </c>
      <c r="H182" s="8" t="s">
        <v>172</v>
      </c>
      <c r="I182" s="8" t="s">
        <v>173</v>
      </c>
      <c r="J182" s="30">
        <v>102.15000152587891</v>
      </c>
      <c r="K182" s="4">
        <v>2</v>
      </c>
      <c r="L182" s="30">
        <f t="shared" si="20"/>
        <v>104.15000152587891</v>
      </c>
      <c r="M182" s="30">
        <v>99.099998474121094</v>
      </c>
      <c r="N182" s="4">
        <v>0</v>
      </c>
      <c r="O182" s="30">
        <f t="shared" si="21"/>
        <v>99.099998474121094</v>
      </c>
      <c r="P182" s="30">
        <f t="shared" si="22"/>
        <v>99.099998474121094</v>
      </c>
      <c r="Q182" s="30">
        <f t="shared" si="23"/>
        <v>1.0811888501582725</v>
      </c>
    </row>
    <row r="183" spans="1:17" x14ac:dyDescent="0.3">
      <c r="A183" s="4">
        <v>4</v>
      </c>
      <c r="B183" s="8" t="s">
        <v>384</v>
      </c>
      <c r="C183" s="8">
        <v>1991</v>
      </c>
      <c r="D183" s="8">
        <v>1991</v>
      </c>
      <c r="E183" s="8">
        <v>1991</v>
      </c>
      <c r="F183" s="8" t="s">
        <v>9</v>
      </c>
      <c r="G183" s="8" t="s">
        <v>51</v>
      </c>
      <c r="H183" s="8" t="s">
        <v>52</v>
      </c>
      <c r="I183" s="8" t="s">
        <v>53</v>
      </c>
      <c r="J183" s="30">
        <v>103.09999847412109</v>
      </c>
      <c r="K183" s="4">
        <v>0</v>
      </c>
      <c r="L183" s="30">
        <f t="shared" si="20"/>
        <v>103.09999847412109</v>
      </c>
      <c r="M183" s="30">
        <v>100.22000122070312</v>
      </c>
      <c r="N183" s="4">
        <v>0</v>
      </c>
      <c r="O183" s="30">
        <f t="shared" si="21"/>
        <v>100.22000122070312</v>
      </c>
      <c r="P183" s="30">
        <f t="shared" si="22"/>
        <v>100.22000122070312</v>
      </c>
      <c r="Q183" s="30">
        <f t="shared" si="23"/>
        <v>2.2235825018546262</v>
      </c>
    </row>
    <row r="184" spans="1:17" ht="57.6" x14ac:dyDescent="0.3">
      <c r="A184" s="4">
        <v>5</v>
      </c>
      <c r="B184" s="8" t="s">
        <v>421</v>
      </c>
      <c r="C184" s="8">
        <v>1996</v>
      </c>
      <c r="D184" s="8">
        <v>1996</v>
      </c>
      <c r="E184" s="8">
        <v>1996</v>
      </c>
      <c r="F184" s="8" t="s">
        <v>9</v>
      </c>
      <c r="G184" s="8" t="s">
        <v>16</v>
      </c>
      <c r="H184" s="8" t="s">
        <v>286</v>
      </c>
      <c r="I184" s="8" t="s">
        <v>121</v>
      </c>
      <c r="J184" s="30">
        <v>102.87999725341797</v>
      </c>
      <c r="K184" s="4">
        <v>2</v>
      </c>
      <c r="L184" s="30">
        <f t="shared" si="20"/>
        <v>104.87999725341797</v>
      </c>
      <c r="M184" s="30">
        <v>101.12000274658203</v>
      </c>
      <c r="N184" s="4">
        <v>0</v>
      </c>
      <c r="O184" s="30">
        <f t="shared" si="21"/>
        <v>101.12000274658203</v>
      </c>
      <c r="P184" s="30">
        <f t="shared" si="22"/>
        <v>101.12000274658203</v>
      </c>
      <c r="Q184" s="30">
        <f t="shared" si="23"/>
        <v>3.1415767057249013</v>
      </c>
    </row>
    <row r="185" spans="1:17" ht="57.6" x14ac:dyDescent="0.3">
      <c r="A185" s="4">
        <v>6</v>
      </c>
      <c r="B185" s="8" t="s">
        <v>302</v>
      </c>
      <c r="C185" s="8">
        <v>1995</v>
      </c>
      <c r="D185" s="8">
        <v>1995</v>
      </c>
      <c r="E185" s="8">
        <v>1995</v>
      </c>
      <c r="F185" s="8" t="s">
        <v>9</v>
      </c>
      <c r="G185" s="8" t="s">
        <v>303</v>
      </c>
      <c r="H185" s="8" t="s">
        <v>304</v>
      </c>
      <c r="I185" s="8" t="s">
        <v>305</v>
      </c>
      <c r="J185" s="30">
        <v>99.139999389648437</v>
      </c>
      <c r="K185" s="4">
        <v>2</v>
      </c>
      <c r="L185" s="30">
        <f t="shared" si="20"/>
        <v>101.13999938964844</v>
      </c>
      <c r="M185" s="30">
        <v>102.51000213623047</v>
      </c>
      <c r="N185" s="4">
        <v>2</v>
      </c>
      <c r="O185" s="30">
        <f t="shared" si="21"/>
        <v>104.51000213623047</v>
      </c>
      <c r="P185" s="30">
        <f t="shared" si="22"/>
        <v>101.13999938964844</v>
      </c>
      <c r="Q185" s="30">
        <f t="shared" si="23"/>
        <v>3.1619731182908666</v>
      </c>
    </row>
    <row r="186" spans="1:17" ht="57.6" x14ac:dyDescent="0.3">
      <c r="A186" s="4">
        <v>7</v>
      </c>
      <c r="B186" s="8" t="s">
        <v>388</v>
      </c>
      <c r="C186" s="8">
        <v>1985</v>
      </c>
      <c r="D186" s="8">
        <v>1985</v>
      </c>
      <c r="E186" s="8">
        <v>1985</v>
      </c>
      <c r="F186" s="8" t="s">
        <v>9</v>
      </c>
      <c r="G186" s="8" t="s">
        <v>21</v>
      </c>
      <c r="H186" s="8" t="s">
        <v>45</v>
      </c>
      <c r="I186" s="8" t="s">
        <v>173</v>
      </c>
      <c r="J186" s="30">
        <v>101.69000244140625</v>
      </c>
      <c r="K186" s="4">
        <v>2</v>
      </c>
      <c r="L186" s="30">
        <f t="shared" si="20"/>
        <v>103.69000244140625</v>
      </c>
      <c r="M186" s="30">
        <v>101.52999877929687</v>
      </c>
      <c r="N186" s="4">
        <v>0</v>
      </c>
      <c r="O186" s="30">
        <f t="shared" si="21"/>
        <v>101.52999877929687</v>
      </c>
      <c r="P186" s="30">
        <f t="shared" si="22"/>
        <v>101.52999877929687</v>
      </c>
      <c r="Q186" s="30">
        <f t="shared" si="23"/>
        <v>3.5597693096479697</v>
      </c>
    </row>
    <row r="187" spans="1:17" ht="28.8" x14ac:dyDescent="0.3">
      <c r="A187" s="4" t="s">
        <v>569</v>
      </c>
      <c r="B187" s="8" t="s">
        <v>390</v>
      </c>
      <c r="C187" s="8">
        <v>1987</v>
      </c>
      <c r="D187" s="8">
        <v>1987</v>
      </c>
      <c r="E187" s="8">
        <v>1987</v>
      </c>
      <c r="F187" s="8" t="s">
        <v>9</v>
      </c>
      <c r="G187" s="8" t="s">
        <v>104</v>
      </c>
      <c r="H187" s="8" t="s">
        <v>391</v>
      </c>
      <c r="I187" s="8" t="s">
        <v>106</v>
      </c>
      <c r="J187" s="30">
        <v>100.93000030517578</v>
      </c>
      <c r="K187" s="4">
        <v>2</v>
      </c>
      <c r="L187" s="30">
        <f t="shared" si="20"/>
        <v>102.93000030517578</v>
      </c>
      <c r="M187" s="30">
        <v>101.73000335693359</v>
      </c>
      <c r="N187" s="4">
        <v>0</v>
      </c>
      <c r="O187" s="30">
        <f t="shared" si="21"/>
        <v>101.73000335693359</v>
      </c>
      <c r="P187" s="30">
        <f t="shared" si="22"/>
        <v>101.73000335693359</v>
      </c>
      <c r="Q187" s="30">
        <f t="shared" si="23"/>
        <v>3.7637723449080833</v>
      </c>
    </row>
    <row r="188" spans="1:17" ht="72" x14ac:dyDescent="0.3">
      <c r="A188" s="4">
        <v>8</v>
      </c>
      <c r="B188" s="8" t="s">
        <v>371</v>
      </c>
      <c r="C188" s="8">
        <v>1993</v>
      </c>
      <c r="D188" s="8">
        <v>1993</v>
      </c>
      <c r="E188" s="8">
        <v>1993</v>
      </c>
      <c r="F188" s="8" t="s">
        <v>9</v>
      </c>
      <c r="G188" s="8" t="s">
        <v>55</v>
      </c>
      <c r="H188" s="8" t="s">
        <v>232</v>
      </c>
      <c r="I188" s="8" t="s">
        <v>233</v>
      </c>
      <c r="J188" s="30">
        <v>101.98999786376953</v>
      </c>
      <c r="K188" s="4">
        <v>4</v>
      </c>
      <c r="L188" s="30">
        <f t="shared" si="20"/>
        <v>105.98999786376953</v>
      </c>
      <c r="M188" s="30">
        <v>99.80999755859375</v>
      </c>
      <c r="N188" s="4">
        <v>2</v>
      </c>
      <c r="O188" s="30">
        <f t="shared" si="21"/>
        <v>101.80999755859375</v>
      </c>
      <c r="P188" s="30">
        <f t="shared" si="22"/>
        <v>101.80999755859375</v>
      </c>
      <c r="Q188" s="30">
        <f t="shared" si="23"/>
        <v>3.8453657770920349</v>
      </c>
    </row>
    <row r="189" spans="1:17" ht="100.8" x14ac:dyDescent="0.3">
      <c r="A189" s="4">
        <v>9</v>
      </c>
      <c r="B189" s="8" t="s">
        <v>271</v>
      </c>
      <c r="C189" s="8">
        <v>1996</v>
      </c>
      <c r="D189" s="8">
        <v>1996</v>
      </c>
      <c r="E189" s="8">
        <v>1996</v>
      </c>
      <c r="F189" s="8" t="s">
        <v>29</v>
      </c>
      <c r="G189" s="8" t="s">
        <v>117</v>
      </c>
      <c r="H189" s="8" t="s">
        <v>272</v>
      </c>
      <c r="I189" s="8" t="s">
        <v>132</v>
      </c>
      <c r="J189" s="30">
        <v>104.37000274658203</v>
      </c>
      <c r="K189" s="4">
        <v>4</v>
      </c>
      <c r="L189" s="30">
        <f t="shared" si="20"/>
        <v>108.37000274658203</v>
      </c>
      <c r="M189" s="30">
        <v>100.55999755859375</v>
      </c>
      <c r="N189" s="4">
        <v>2</v>
      </c>
      <c r="O189" s="30">
        <f t="shared" si="21"/>
        <v>102.55999755859375</v>
      </c>
      <c r="P189" s="30">
        <f t="shared" si="22"/>
        <v>102.55999755859375</v>
      </c>
      <c r="Q189" s="30">
        <f t="shared" si="23"/>
        <v>4.6103596499972488</v>
      </c>
    </row>
    <row r="190" spans="1:17" ht="57.6" x14ac:dyDescent="0.3">
      <c r="A190" s="4">
        <v>10</v>
      </c>
      <c r="B190" s="8" t="s">
        <v>375</v>
      </c>
      <c r="C190" s="8">
        <v>1995</v>
      </c>
      <c r="D190" s="8">
        <v>1995</v>
      </c>
      <c r="E190" s="8">
        <v>1995</v>
      </c>
      <c r="F190" s="8" t="s">
        <v>9</v>
      </c>
      <c r="G190" s="8" t="s">
        <v>21</v>
      </c>
      <c r="H190" s="8" t="s">
        <v>34</v>
      </c>
      <c r="I190" s="8" t="s">
        <v>35</v>
      </c>
      <c r="J190" s="30">
        <v>106.06999969482422</v>
      </c>
      <c r="K190" s="4">
        <v>0</v>
      </c>
      <c r="L190" s="30">
        <f t="shared" si="20"/>
        <v>106.06999969482422</v>
      </c>
      <c r="M190" s="30">
        <v>101.05000305175781</v>
      </c>
      <c r="N190" s="4">
        <v>2</v>
      </c>
      <c r="O190" s="30">
        <f t="shared" si="21"/>
        <v>103.05000305175781</v>
      </c>
      <c r="P190" s="30">
        <f t="shared" si="22"/>
        <v>103.05000305175781</v>
      </c>
      <c r="Q190" s="30">
        <f t="shared" si="23"/>
        <v>5.1101612499444569</v>
      </c>
    </row>
    <row r="191" spans="1:17" ht="28.8" x14ac:dyDescent="0.3">
      <c r="A191" s="4">
        <v>11</v>
      </c>
      <c r="B191" s="8" t="s">
        <v>28</v>
      </c>
      <c r="C191" s="8">
        <v>1997</v>
      </c>
      <c r="D191" s="8">
        <v>1997</v>
      </c>
      <c r="E191" s="8">
        <v>1997</v>
      </c>
      <c r="F191" s="8" t="s">
        <v>29</v>
      </c>
      <c r="G191" s="8" t="s">
        <v>30</v>
      </c>
      <c r="H191" s="8" t="s">
        <v>31</v>
      </c>
      <c r="I191" s="8" t="s">
        <v>32</v>
      </c>
      <c r="J191" s="30">
        <v>103.91999816894531</v>
      </c>
      <c r="K191" s="4">
        <v>0</v>
      </c>
      <c r="L191" s="30">
        <f t="shared" si="20"/>
        <v>103.91999816894531</v>
      </c>
      <c r="M191" s="30">
        <v>106.79000091552734</v>
      </c>
      <c r="N191" s="4">
        <v>0</v>
      </c>
      <c r="O191" s="30">
        <f t="shared" si="21"/>
        <v>106.79000091552734</v>
      </c>
      <c r="P191" s="30">
        <f t="shared" si="22"/>
        <v>103.91999816894531</v>
      </c>
      <c r="Q191" s="30">
        <f t="shared" si="23"/>
        <v>5.9975491620856447</v>
      </c>
    </row>
    <row r="192" spans="1:17" ht="57.6" x14ac:dyDescent="0.3">
      <c r="A192" s="4">
        <v>12</v>
      </c>
      <c r="B192" s="8" t="s">
        <v>377</v>
      </c>
      <c r="C192" s="8">
        <v>1995</v>
      </c>
      <c r="D192" s="8">
        <v>1995</v>
      </c>
      <c r="E192" s="8">
        <v>1995</v>
      </c>
      <c r="F192" s="8" t="s">
        <v>9</v>
      </c>
      <c r="G192" s="8" t="s">
        <v>59</v>
      </c>
      <c r="H192" s="8" t="s">
        <v>255</v>
      </c>
      <c r="I192" s="8" t="s">
        <v>101</v>
      </c>
      <c r="J192" s="30">
        <v>102.54000091552734</v>
      </c>
      <c r="K192" s="4">
        <v>2</v>
      </c>
      <c r="L192" s="30">
        <f t="shared" si="20"/>
        <v>104.54000091552734</v>
      </c>
      <c r="M192" s="30">
        <v>102.66999816894531</v>
      </c>
      <c r="N192" s="4">
        <v>2</v>
      </c>
      <c r="O192" s="30">
        <f t="shared" si="21"/>
        <v>104.66999816894531</v>
      </c>
      <c r="P192" s="30">
        <f t="shared" si="22"/>
        <v>104.54000091552734</v>
      </c>
      <c r="Q192" s="30">
        <f t="shared" si="23"/>
        <v>6.6299468985118555</v>
      </c>
    </row>
    <row r="193" spans="1:17" ht="57.6" x14ac:dyDescent="0.3">
      <c r="A193" s="4">
        <v>13</v>
      </c>
      <c r="B193" s="8" t="s">
        <v>333</v>
      </c>
      <c r="C193" s="8">
        <v>1995</v>
      </c>
      <c r="D193" s="8">
        <v>1995</v>
      </c>
      <c r="E193" s="8">
        <v>1995</v>
      </c>
      <c r="F193" s="8" t="s">
        <v>9</v>
      </c>
      <c r="G193" s="8" t="s">
        <v>94</v>
      </c>
      <c r="H193" s="8" t="s">
        <v>95</v>
      </c>
      <c r="I193" s="8" t="s">
        <v>96</v>
      </c>
      <c r="J193" s="30">
        <v>105.44000244140625</v>
      </c>
      <c r="K193" s="4">
        <v>0</v>
      </c>
      <c r="L193" s="30">
        <f t="shared" si="20"/>
        <v>105.44000244140625</v>
      </c>
      <c r="M193" s="30">
        <v>104.76999664306641</v>
      </c>
      <c r="N193" s="4">
        <v>0</v>
      </c>
      <c r="O193" s="30">
        <f t="shared" si="21"/>
        <v>104.76999664306641</v>
      </c>
      <c r="P193" s="30">
        <f t="shared" si="22"/>
        <v>104.76999664306641</v>
      </c>
      <c r="Q193" s="30">
        <f t="shared" si="23"/>
        <v>6.8645406616608691</v>
      </c>
    </row>
    <row r="194" spans="1:17" ht="57.6" x14ac:dyDescent="0.3">
      <c r="A194" s="4">
        <v>14</v>
      </c>
      <c r="B194" s="8" t="s">
        <v>270</v>
      </c>
      <c r="C194" s="8">
        <v>1995</v>
      </c>
      <c r="D194" s="8">
        <v>1995</v>
      </c>
      <c r="E194" s="8">
        <v>1995</v>
      </c>
      <c r="F194" s="8" t="s">
        <v>9</v>
      </c>
      <c r="G194" s="8" t="s">
        <v>59</v>
      </c>
      <c r="H194" s="8" t="s">
        <v>255</v>
      </c>
      <c r="I194" s="8" t="s">
        <v>101</v>
      </c>
      <c r="J194" s="30">
        <v>107.19000244140625</v>
      </c>
      <c r="K194" s="4">
        <v>2</v>
      </c>
      <c r="L194" s="30">
        <f t="shared" si="20"/>
        <v>109.19000244140625</v>
      </c>
      <c r="M194" s="30">
        <v>101.70999908447266</v>
      </c>
      <c r="N194" s="4">
        <v>4</v>
      </c>
      <c r="O194" s="30">
        <f t="shared" si="21"/>
        <v>105.70999908447266</v>
      </c>
      <c r="P194" s="30">
        <f t="shared" si="22"/>
        <v>105.70999908447266</v>
      </c>
      <c r="Q194" s="30">
        <f t="shared" si="23"/>
        <v>7.8233354725831674</v>
      </c>
    </row>
    <row r="195" spans="1:17" ht="57.6" x14ac:dyDescent="0.3">
      <c r="A195" s="4">
        <v>15</v>
      </c>
      <c r="B195" s="8" t="s">
        <v>285</v>
      </c>
      <c r="C195" s="8">
        <v>1996</v>
      </c>
      <c r="D195" s="8">
        <v>1996</v>
      </c>
      <c r="E195" s="8">
        <v>1996</v>
      </c>
      <c r="F195" s="8" t="s">
        <v>9</v>
      </c>
      <c r="G195" s="8" t="s">
        <v>16</v>
      </c>
      <c r="H195" s="8" t="s">
        <v>286</v>
      </c>
      <c r="I195" s="8" t="s">
        <v>121</v>
      </c>
      <c r="J195" s="30">
        <v>108.61000061035156</v>
      </c>
      <c r="K195" s="4">
        <v>2</v>
      </c>
      <c r="L195" s="30">
        <f t="shared" si="20"/>
        <v>110.61000061035156</v>
      </c>
      <c r="M195" s="30">
        <v>105.91999816894531</v>
      </c>
      <c r="N195" s="4">
        <v>0</v>
      </c>
      <c r="O195" s="30">
        <f t="shared" si="21"/>
        <v>105.91999816894531</v>
      </c>
      <c r="P195" s="30">
        <f t="shared" si="22"/>
        <v>105.91999816894531</v>
      </c>
      <c r="Q195" s="30">
        <f t="shared" si="23"/>
        <v>8.0375328231662166</v>
      </c>
    </row>
    <row r="196" spans="1:17" ht="28.8" x14ac:dyDescent="0.3">
      <c r="A196" s="4">
        <v>16</v>
      </c>
      <c r="B196" s="8" t="s">
        <v>313</v>
      </c>
      <c r="C196" s="8">
        <v>1987</v>
      </c>
      <c r="D196" s="8">
        <v>1987</v>
      </c>
      <c r="E196" s="8">
        <v>1987</v>
      </c>
      <c r="F196" s="8" t="s">
        <v>9</v>
      </c>
      <c r="G196" s="8" t="s">
        <v>51</v>
      </c>
      <c r="H196" s="8" t="s">
        <v>314</v>
      </c>
      <c r="I196" s="8" t="s">
        <v>265</v>
      </c>
      <c r="J196" s="30">
        <v>106.91000366210937</v>
      </c>
      <c r="K196" s="4">
        <v>50</v>
      </c>
      <c r="L196" s="30">
        <f t="shared" si="20"/>
        <v>156.91000366210937</v>
      </c>
      <c r="M196" s="30">
        <v>104.55000305175781</v>
      </c>
      <c r="N196" s="4">
        <v>2</v>
      </c>
      <c r="O196" s="30">
        <f t="shared" si="21"/>
        <v>106.55000305175781</v>
      </c>
      <c r="P196" s="30">
        <f t="shared" si="22"/>
        <v>106.55000305175781</v>
      </c>
      <c r="Q196" s="30">
        <f t="shared" si="23"/>
        <v>8.6801326568354558</v>
      </c>
    </row>
    <row r="197" spans="1:17" ht="72" x14ac:dyDescent="0.3">
      <c r="A197" s="4">
        <v>17</v>
      </c>
      <c r="B197" s="8" t="s">
        <v>228</v>
      </c>
      <c r="C197" s="8">
        <v>1998</v>
      </c>
      <c r="D197" s="8">
        <v>1998</v>
      </c>
      <c r="E197" s="8">
        <v>1998</v>
      </c>
      <c r="F197" s="8" t="s">
        <v>29</v>
      </c>
      <c r="G197" s="8" t="s">
        <v>146</v>
      </c>
      <c r="H197" s="8" t="s">
        <v>223</v>
      </c>
      <c r="I197" s="8" t="s">
        <v>224</v>
      </c>
      <c r="J197" s="30">
        <v>105.38999938964844</v>
      </c>
      <c r="K197" s="4">
        <v>2</v>
      </c>
      <c r="L197" s="30">
        <f t="shared" si="20"/>
        <v>107.38999938964844</v>
      </c>
      <c r="M197" s="30">
        <v>103.44999694824219</v>
      </c>
      <c r="N197" s="4">
        <v>4</v>
      </c>
      <c r="O197" s="30">
        <f t="shared" si="21"/>
        <v>107.44999694824219</v>
      </c>
      <c r="P197" s="30">
        <f t="shared" si="22"/>
        <v>107.38999938964844</v>
      </c>
      <c r="Q197" s="30">
        <f t="shared" si="23"/>
        <v>9.5369220591676509</v>
      </c>
    </row>
    <row r="198" spans="1:17" ht="72" x14ac:dyDescent="0.3">
      <c r="A198" s="4">
        <v>18</v>
      </c>
      <c r="B198" s="8" t="s">
        <v>140</v>
      </c>
      <c r="C198" s="8">
        <v>1997</v>
      </c>
      <c r="D198" s="8">
        <v>1997</v>
      </c>
      <c r="E198" s="8">
        <v>1997</v>
      </c>
      <c r="F198" s="8" t="s">
        <v>29</v>
      </c>
      <c r="G198" s="8" t="s">
        <v>55</v>
      </c>
      <c r="H198" s="8" t="s">
        <v>141</v>
      </c>
      <c r="I198" s="8" t="s">
        <v>57</v>
      </c>
      <c r="J198" s="30">
        <v>110.12000274658203</v>
      </c>
      <c r="K198" s="4">
        <v>4</v>
      </c>
      <c r="L198" s="30">
        <f t="shared" si="20"/>
        <v>114.12000274658203</v>
      </c>
      <c r="M198" s="30">
        <v>107.48999786376953</v>
      </c>
      <c r="N198" s="4">
        <v>0</v>
      </c>
      <c r="O198" s="30">
        <f t="shared" si="21"/>
        <v>107.48999786376953</v>
      </c>
      <c r="P198" s="30">
        <f t="shared" si="22"/>
        <v>107.48999786376953</v>
      </c>
      <c r="Q198" s="30">
        <f t="shared" si="23"/>
        <v>9.63891968583766</v>
      </c>
    </row>
    <row r="199" spans="1:17" ht="57.6" x14ac:dyDescent="0.3">
      <c r="A199" s="4">
        <v>19</v>
      </c>
      <c r="B199" s="8" t="s">
        <v>417</v>
      </c>
      <c r="C199" s="8">
        <v>1991</v>
      </c>
      <c r="D199" s="8">
        <v>1991</v>
      </c>
      <c r="E199" s="8">
        <v>1991</v>
      </c>
      <c r="F199" s="8" t="s">
        <v>9</v>
      </c>
      <c r="G199" s="8" t="s">
        <v>21</v>
      </c>
      <c r="H199" s="8" t="s">
        <v>45</v>
      </c>
      <c r="I199" s="8" t="s">
        <v>129</v>
      </c>
      <c r="J199" s="30">
        <v>107.83999633789062</v>
      </c>
      <c r="K199" s="4">
        <v>2</v>
      </c>
      <c r="L199" s="30">
        <f t="shared" si="20"/>
        <v>109.83999633789063</v>
      </c>
      <c r="M199" s="30">
        <v>105.56999969482422</v>
      </c>
      <c r="N199" s="4">
        <v>2</v>
      </c>
      <c r="O199" s="30">
        <f t="shared" si="21"/>
        <v>107.56999969482422</v>
      </c>
      <c r="P199" s="30">
        <f t="shared" si="22"/>
        <v>107.56999969482422</v>
      </c>
      <c r="Q199" s="30">
        <f t="shared" si="23"/>
        <v>9.7205208999417057</v>
      </c>
    </row>
    <row r="200" spans="1:17" ht="72" x14ac:dyDescent="0.3">
      <c r="A200" s="4">
        <v>20</v>
      </c>
      <c r="B200" s="8" t="s">
        <v>295</v>
      </c>
      <c r="C200" s="8">
        <v>1990</v>
      </c>
      <c r="D200" s="8">
        <v>1990</v>
      </c>
      <c r="E200" s="8">
        <v>1990</v>
      </c>
      <c r="F200" s="8" t="s">
        <v>9</v>
      </c>
      <c r="G200" s="8" t="s">
        <v>117</v>
      </c>
      <c r="H200" s="8" t="s">
        <v>296</v>
      </c>
      <c r="I200" s="8" t="s">
        <v>297</v>
      </c>
      <c r="J200" s="30">
        <v>107.66999816894531</v>
      </c>
      <c r="K200" s="4">
        <v>0</v>
      </c>
      <c r="L200" s="30">
        <f t="shared" si="20"/>
        <v>107.66999816894531</v>
      </c>
      <c r="M200" s="30">
        <v>106.31999969482422</v>
      </c>
      <c r="N200" s="4">
        <v>4</v>
      </c>
      <c r="O200" s="30">
        <f t="shared" si="21"/>
        <v>110.31999969482422</v>
      </c>
      <c r="P200" s="30">
        <f t="shared" si="22"/>
        <v>107.66999816894531</v>
      </c>
      <c r="Q200" s="30">
        <f t="shared" si="23"/>
        <v>9.8225185266117148</v>
      </c>
    </row>
    <row r="201" spans="1:17" x14ac:dyDescent="0.3">
      <c r="A201" s="4">
        <v>21</v>
      </c>
      <c r="B201" s="8" t="s">
        <v>213</v>
      </c>
      <c r="C201" s="8">
        <v>1996</v>
      </c>
      <c r="D201" s="8">
        <v>1996</v>
      </c>
      <c r="E201" s="8">
        <v>1996</v>
      </c>
      <c r="F201" s="8" t="s">
        <v>29</v>
      </c>
      <c r="G201" s="8" t="s">
        <v>21</v>
      </c>
      <c r="H201" s="8" t="s">
        <v>214</v>
      </c>
      <c r="I201" s="8" t="s">
        <v>215</v>
      </c>
      <c r="J201" s="30">
        <v>109.87999725341797</v>
      </c>
      <c r="K201" s="4">
        <v>4</v>
      </c>
      <c r="L201" s="30">
        <f t="shared" si="20"/>
        <v>113.87999725341797</v>
      </c>
      <c r="M201" s="30">
        <v>103.77999877929687</v>
      </c>
      <c r="N201" s="4">
        <v>4</v>
      </c>
      <c r="O201" s="30">
        <f t="shared" si="21"/>
        <v>107.77999877929687</v>
      </c>
      <c r="P201" s="30">
        <f t="shared" si="22"/>
        <v>107.77999877929687</v>
      </c>
      <c r="Q201" s="30">
        <f t="shared" si="23"/>
        <v>9.9347182505247549</v>
      </c>
    </row>
    <row r="202" spans="1:17" ht="28.8" x14ac:dyDescent="0.3">
      <c r="A202" s="4">
        <v>22</v>
      </c>
      <c r="B202" s="8" t="s">
        <v>65</v>
      </c>
      <c r="C202" s="8">
        <v>1998</v>
      </c>
      <c r="D202" s="8">
        <v>1998</v>
      </c>
      <c r="E202" s="8">
        <v>1998</v>
      </c>
      <c r="F202" s="8" t="s">
        <v>29</v>
      </c>
      <c r="G202" s="8" t="s">
        <v>30</v>
      </c>
      <c r="H202" s="8" t="s">
        <v>31</v>
      </c>
      <c r="I202" s="8" t="s">
        <v>66</v>
      </c>
      <c r="J202" s="30">
        <v>114.12000274658203</v>
      </c>
      <c r="K202" s="4">
        <v>0</v>
      </c>
      <c r="L202" s="30">
        <f t="shared" si="20"/>
        <v>114.12000274658203</v>
      </c>
      <c r="M202" s="30">
        <v>104.40000152587891</v>
      </c>
      <c r="N202" s="4">
        <v>4</v>
      </c>
      <c r="O202" s="30">
        <f t="shared" si="21"/>
        <v>108.40000152587891</v>
      </c>
      <c r="P202" s="30">
        <f t="shared" si="22"/>
        <v>108.40000152587891</v>
      </c>
      <c r="Q202" s="30">
        <f t="shared" si="23"/>
        <v>10.567115986950965</v>
      </c>
    </row>
    <row r="203" spans="1:17" ht="72" x14ac:dyDescent="0.3">
      <c r="A203" s="4">
        <v>23</v>
      </c>
      <c r="B203" s="8" t="s">
        <v>231</v>
      </c>
      <c r="C203" s="8">
        <v>1995</v>
      </c>
      <c r="D203" s="8">
        <v>1995</v>
      </c>
      <c r="E203" s="8">
        <v>1995</v>
      </c>
      <c r="F203" s="8" t="s">
        <v>29</v>
      </c>
      <c r="G203" s="8" t="s">
        <v>55</v>
      </c>
      <c r="H203" s="8" t="s">
        <v>232</v>
      </c>
      <c r="I203" s="8" t="s">
        <v>233</v>
      </c>
      <c r="J203" s="30">
        <v>106.88999938964844</v>
      </c>
      <c r="K203" s="4">
        <v>2</v>
      </c>
      <c r="L203" s="30">
        <f t="shared" si="20"/>
        <v>108.88999938964844</v>
      </c>
      <c r="M203" s="30">
        <v>109.61000061035156</v>
      </c>
      <c r="N203" s="4">
        <v>0</v>
      </c>
      <c r="O203" s="30">
        <f t="shared" si="21"/>
        <v>109.61000061035156</v>
      </c>
      <c r="P203" s="30">
        <f t="shared" si="22"/>
        <v>108.88999938964844</v>
      </c>
      <c r="Q203" s="30">
        <f t="shared" si="23"/>
        <v>11.066909804978078</v>
      </c>
    </row>
    <row r="204" spans="1:17" ht="43.2" x14ac:dyDescent="0.3">
      <c r="A204" s="4">
        <v>24</v>
      </c>
      <c r="B204" s="8" t="s">
        <v>8</v>
      </c>
      <c r="C204" s="8">
        <v>1995</v>
      </c>
      <c r="D204" s="8">
        <v>1995</v>
      </c>
      <c r="E204" s="8">
        <v>1995</v>
      </c>
      <c r="F204" s="8" t="s">
        <v>9</v>
      </c>
      <c r="G204" s="8" t="s">
        <v>10</v>
      </c>
      <c r="H204" s="8" t="s">
        <v>11</v>
      </c>
      <c r="I204" s="8" t="s">
        <v>12</v>
      </c>
      <c r="J204" s="30">
        <v>108.58000183105469</v>
      </c>
      <c r="K204" s="4">
        <v>6</v>
      </c>
      <c r="L204" s="30">
        <f t="shared" si="20"/>
        <v>114.58000183105469</v>
      </c>
      <c r="M204" s="30">
        <v>107.02999877929687</v>
      </c>
      <c r="N204" s="4">
        <v>2</v>
      </c>
      <c r="O204" s="30">
        <f t="shared" si="21"/>
        <v>109.02999877929687</v>
      </c>
      <c r="P204" s="30">
        <f t="shared" si="22"/>
        <v>109.02999877929687</v>
      </c>
      <c r="Q204" s="30">
        <f t="shared" si="23"/>
        <v>11.209708038700111</v>
      </c>
    </row>
    <row r="205" spans="1:17" ht="28.8" x14ac:dyDescent="0.3">
      <c r="A205" s="4">
        <v>25</v>
      </c>
      <c r="B205" s="8" t="s">
        <v>372</v>
      </c>
      <c r="C205" s="8">
        <v>1998</v>
      </c>
      <c r="D205" s="8">
        <v>1998</v>
      </c>
      <c r="E205" s="8">
        <v>1998</v>
      </c>
      <c r="F205" s="8" t="s">
        <v>29</v>
      </c>
      <c r="G205" s="8" t="s">
        <v>30</v>
      </c>
      <c r="H205" s="8" t="s">
        <v>31</v>
      </c>
      <c r="I205" s="8" t="s">
        <v>66</v>
      </c>
      <c r="J205" s="30">
        <v>109.51999664306641</v>
      </c>
      <c r="K205" s="4">
        <v>2</v>
      </c>
      <c r="L205" s="30">
        <f t="shared" si="20"/>
        <v>111.51999664306641</v>
      </c>
      <c r="M205" s="30">
        <v>105.79000091552734</v>
      </c>
      <c r="N205" s="4">
        <v>4</v>
      </c>
      <c r="O205" s="30">
        <f t="shared" si="21"/>
        <v>109.79000091552734</v>
      </c>
      <c r="P205" s="30">
        <f t="shared" si="22"/>
        <v>109.79000091552734</v>
      </c>
      <c r="Q205" s="30">
        <f t="shared" si="23"/>
        <v>11.984904008848355</v>
      </c>
    </row>
    <row r="206" spans="1:17" ht="28.8" x14ac:dyDescent="0.3">
      <c r="A206" s="4" t="s">
        <v>569</v>
      </c>
      <c r="B206" s="8" t="s">
        <v>156</v>
      </c>
      <c r="C206" s="8">
        <v>1998</v>
      </c>
      <c r="D206" s="8">
        <v>1998</v>
      </c>
      <c r="E206" s="8">
        <v>1998</v>
      </c>
      <c r="F206" s="8" t="s">
        <v>29</v>
      </c>
      <c r="G206" s="8" t="s">
        <v>157</v>
      </c>
      <c r="H206" s="8" t="s">
        <v>158</v>
      </c>
      <c r="I206" s="8" t="s">
        <v>159</v>
      </c>
      <c r="J206" s="30">
        <v>111.80000305175781</v>
      </c>
      <c r="K206" s="4">
        <v>8</v>
      </c>
      <c r="L206" s="30">
        <f t="shared" si="20"/>
        <v>119.80000305175781</v>
      </c>
      <c r="M206" s="30">
        <v>108.29000091552734</v>
      </c>
      <c r="N206" s="4">
        <v>2</v>
      </c>
      <c r="O206" s="30">
        <f t="shared" si="21"/>
        <v>110.29000091552734</v>
      </c>
      <c r="P206" s="30">
        <f t="shared" si="22"/>
        <v>110.29000091552734</v>
      </c>
      <c r="Q206" s="30">
        <f t="shared" si="23"/>
        <v>12.494899924118496</v>
      </c>
    </row>
    <row r="207" spans="1:17" ht="72" x14ac:dyDescent="0.3">
      <c r="A207" s="4">
        <v>26</v>
      </c>
      <c r="B207" s="8" t="s">
        <v>234</v>
      </c>
      <c r="C207" s="8">
        <v>1999</v>
      </c>
      <c r="D207" s="8">
        <v>1999</v>
      </c>
      <c r="E207" s="8">
        <v>1999</v>
      </c>
      <c r="F207" s="8">
        <v>1</v>
      </c>
      <c r="G207" s="8" t="s">
        <v>184</v>
      </c>
      <c r="H207" s="8" t="s">
        <v>185</v>
      </c>
      <c r="I207" s="8" t="s">
        <v>186</v>
      </c>
      <c r="J207" s="30">
        <v>111.87999725341797</v>
      </c>
      <c r="K207" s="4">
        <v>6</v>
      </c>
      <c r="L207" s="30">
        <f t="shared" si="20"/>
        <v>117.87999725341797</v>
      </c>
      <c r="M207" s="30">
        <v>110.41000366210937</v>
      </c>
      <c r="N207" s="4">
        <v>2</v>
      </c>
      <c r="O207" s="30">
        <f t="shared" si="21"/>
        <v>112.41000366210937</v>
      </c>
      <c r="P207" s="30">
        <f t="shared" si="22"/>
        <v>112.41000366210937</v>
      </c>
      <c r="Q207" s="30">
        <f t="shared" si="23"/>
        <v>14.657285406355136</v>
      </c>
    </row>
    <row r="208" spans="1:17" ht="43.2" x14ac:dyDescent="0.3">
      <c r="A208" s="4">
        <v>27</v>
      </c>
      <c r="B208" s="8" t="s">
        <v>111</v>
      </c>
      <c r="C208" s="8">
        <v>1994</v>
      </c>
      <c r="D208" s="8">
        <v>1994</v>
      </c>
      <c r="E208" s="8">
        <v>1994</v>
      </c>
      <c r="F208" s="8" t="s">
        <v>9</v>
      </c>
      <c r="G208" s="8" t="s">
        <v>10</v>
      </c>
      <c r="H208" s="8" t="s">
        <v>11</v>
      </c>
      <c r="I208" s="8" t="s">
        <v>12</v>
      </c>
      <c r="J208" s="30">
        <v>110.20999908447266</v>
      </c>
      <c r="K208" s="4">
        <v>4</v>
      </c>
      <c r="L208" s="30">
        <f t="shared" si="20"/>
        <v>114.20999908447266</v>
      </c>
      <c r="M208" s="30">
        <v>108.48000335693359</v>
      </c>
      <c r="N208" s="4">
        <v>4</v>
      </c>
      <c r="O208" s="30">
        <f t="shared" si="21"/>
        <v>112.48000335693359</v>
      </c>
      <c r="P208" s="30">
        <f t="shared" si="22"/>
        <v>112.48000335693359</v>
      </c>
      <c r="Q208" s="30">
        <f t="shared" si="23"/>
        <v>14.728684523216151</v>
      </c>
    </row>
    <row r="209" spans="1:17" ht="57.6" x14ac:dyDescent="0.3">
      <c r="A209" s="4">
        <v>28</v>
      </c>
      <c r="B209" s="8" t="s">
        <v>407</v>
      </c>
      <c r="C209" s="8">
        <v>1999</v>
      </c>
      <c r="D209" s="8">
        <v>1999</v>
      </c>
      <c r="E209" s="8">
        <v>1999</v>
      </c>
      <c r="F209" s="8" t="s">
        <v>29</v>
      </c>
      <c r="G209" s="8" t="s">
        <v>59</v>
      </c>
      <c r="H209" s="8" t="s">
        <v>60</v>
      </c>
      <c r="I209" s="8" t="s">
        <v>61</v>
      </c>
      <c r="J209" s="30">
        <v>110.75</v>
      </c>
      <c r="K209" s="4">
        <v>2</v>
      </c>
      <c r="L209" s="30">
        <f t="shared" si="20"/>
        <v>112.75</v>
      </c>
      <c r="M209" s="30">
        <v>112.91999816894531</v>
      </c>
      <c r="N209" s="4">
        <v>2</v>
      </c>
      <c r="O209" s="30">
        <f t="shared" si="21"/>
        <v>114.91999816894531</v>
      </c>
      <c r="P209" s="30">
        <f t="shared" si="22"/>
        <v>112.75</v>
      </c>
      <c r="Q209" s="30">
        <f t="shared" si="23"/>
        <v>15.004078893417189</v>
      </c>
    </row>
    <row r="210" spans="1:17" ht="57.6" x14ac:dyDescent="0.3">
      <c r="A210" s="4">
        <v>29</v>
      </c>
      <c r="B210" s="8" t="s">
        <v>93</v>
      </c>
      <c r="C210" s="8">
        <v>1995</v>
      </c>
      <c r="D210" s="8">
        <v>1995</v>
      </c>
      <c r="E210" s="8">
        <v>1995</v>
      </c>
      <c r="F210" s="8" t="s">
        <v>9</v>
      </c>
      <c r="G210" s="8" t="s">
        <v>94</v>
      </c>
      <c r="H210" s="8" t="s">
        <v>95</v>
      </c>
      <c r="I210" s="8" t="s">
        <v>96</v>
      </c>
      <c r="J210" s="30">
        <v>109.30999755859375</v>
      </c>
      <c r="K210" s="4">
        <v>4</v>
      </c>
      <c r="L210" s="30">
        <f t="shared" si="20"/>
        <v>113.30999755859375</v>
      </c>
      <c r="M210" s="30">
        <v>118</v>
      </c>
      <c r="N210" s="4">
        <v>0</v>
      </c>
      <c r="O210" s="30">
        <f t="shared" si="21"/>
        <v>118</v>
      </c>
      <c r="P210" s="30">
        <f t="shared" si="22"/>
        <v>113.30999755859375</v>
      </c>
      <c r="Q210" s="30">
        <f t="shared" si="23"/>
        <v>15.575271828305318</v>
      </c>
    </row>
    <row r="211" spans="1:17" ht="72" x14ac:dyDescent="0.3">
      <c r="A211" s="4">
        <v>30</v>
      </c>
      <c r="B211" s="8" t="s">
        <v>222</v>
      </c>
      <c r="C211" s="8">
        <v>1998</v>
      </c>
      <c r="D211" s="8">
        <v>1998</v>
      </c>
      <c r="E211" s="8">
        <v>1998</v>
      </c>
      <c r="F211" s="8" t="s">
        <v>29</v>
      </c>
      <c r="G211" s="8" t="s">
        <v>146</v>
      </c>
      <c r="H211" s="8" t="s">
        <v>223</v>
      </c>
      <c r="I211" s="8" t="s">
        <v>224</v>
      </c>
      <c r="J211" s="30">
        <v>110.55000305175781</v>
      </c>
      <c r="K211" s="4">
        <v>4</v>
      </c>
      <c r="L211" s="30">
        <f t="shared" si="20"/>
        <v>114.55000305175781</v>
      </c>
      <c r="M211" s="30">
        <v>113.98000335693359</v>
      </c>
      <c r="N211" s="4">
        <v>0</v>
      </c>
      <c r="O211" s="30">
        <f t="shared" si="21"/>
        <v>113.98000335693359</v>
      </c>
      <c r="P211" s="30">
        <f t="shared" si="22"/>
        <v>113.98000335693359</v>
      </c>
      <c r="Q211" s="30">
        <f t="shared" si="23"/>
        <v>16.258672269026579</v>
      </c>
    </row>
    <row r="212" spans="1:17" ht="57.6" x14ac:dyDescent="0.3">
      <c r="A212" s="4">
        <v>31</v>
      </c>
      <c r="B212" s="8" t="s">
        <v>58</v>
      </c>
      <c r="C212" s="8">
        <v>1998</v>
      </c>
      <c r="D212" s="8">
        <v>1998</v>
      </c>
      <c r="E212" s="8">
        <v>1998</v>
      </c>
      <c r="F212" s="8" t="s">
        <v>29</v>
      </c>
      <c r="G212" s="8" t="s">
        <v>59</v>
      </c>
      <c r="H212" s="8" t="s">
        <v>60</v>
      </c>
      <c r="I212" s="8" t="s">
        <v>61</v>
      </c>
      <c r="J212" s="30">
        <v>114.48999786376953</v>
      </c>
      <c r="K212" s="4">
        <v>0</v>
      </c>
      <c r="L212" s="30">
        <f t="shared" ref="L212:L243" si="24">J212+K212</f>
        <v>114.48999786376953</v>
      </c>
      <c r="M212" s="30">
        <v>119.37000274658203</v>
      </c>
      <c r="N212" s="4">
        <v>2</v>
      </c>
      <c r="O212" s="30">
        <f t="shared" ref="O212:O243" si="25">M212+N212</f>
        <v>121.37000274658203</v>
      </c>
      <c r="P212" s="30">
        <f t="shared" ref="P212:P243" si="26">MIN(O212,L212)</f>
        <v>114.48999786376953</v>
      </c>
      <c r="Q212" s="30">
        <f t="shared" ref="Q212:Q243" si="27">IF( AND(ISNUMBER(P$180),ISNUMBER(P212)),(P212-P$180)/P$180*100,"")</f>
        <v>16.77886249961966</v>
      </c>
    </row>
    <row r="213" spans="1:17" ht="86.4" x14ac:dyDescent="0.3">
      <c r="A213" s="4">
        <v>32</v>
      </c>
      <c r="B213" s="8" t="s">
        <v>99</v>
      </c>
      <c r="C213" s="8">
        <v>1997</v>
      </c>
      <c r="D213" s="8">
        <v>1997</v>
      </c>
      <c r="E213" s="8">
        <v>1997</v>
      </c>
      <c r="F213" s="8" t="s">
        <v>29</v>
      </c>
      <c r="G213" s="8" t="s">
        <v>59</v>
      </c>
      <c r="H213" s="8" t="s">
        <v>100</v>
      </c>
      <c r="I213" s="8" t="s">
        <v>101</v>
      </c>
      <c r="J213" s="30">
        <v>127.52999877929688</v>
      </c>
      <c r="K213" s="4">
        <v>8</v>
      </c>
      <c r="L213" s="30">
        <f t="shared" si="24"/>
        <v>135.52999877929687</v>
      </c>
      <c r="M213" s="30">
        <v>114.79000091552734</v>
      </c>
      <c r="N213" s="4">
        <v>0</v>
      </c>
      <c r="O213" s="30">
        <f t="shared" si="25"/>
        <v>114.79000091552734</v>
      </c>
      <c r="P213" s="30">
        <f t="shared" si="26"/>
        <v>114.79000091552734</v>
      </c>
      <c r="Q213" s="30">
        <f t="shared" si="27"/>
        <v>17.084863161549784</v>
      </c>
    </row>
    <row r="214" spans="1:17" ht="72" x14ac:dyDescent="0.3">
      <c r="A214" s="4">
        <v>33</v>
      </c>
      <c r="B214" s="8" t="s">
        <v>360</v>
      </c>
      <c r="C214" s="8">
        <v>1998</v>
      </c>
      <c r="D214" s="8">
        <v>1998</v>
      </c>
      <c r="E214" s="8">
        <v>1998</v>
      </c>
      <c r="F214" s="8" t="s">
        <v>29</v>
      </c>
      <c r="G214" s="8" t="s">
        <v>108</v>
      </c>
      <c r="H214" s="8" t="s">
        <v>109</v>
      </c>
      <c r="I214" s="8" t="s">
        <v>110</v>
      </c>
      <c r="J214" s="30">
        <v>109.01999664306641</v>
      </c>
      <c r="K214" s="4">
        <v>6</v>
      </c>
      <c r="L214" s="30">
        <f t="shared" si="24"/>
        <v>115.01999664306641</v>
      </c>
      <c r="M214" s="30">
        <v>117.90000152587891</v>
      </c>
      <c r="N214" s="4">
        <v>54</v>
      </c>
      <c r="O214" s="30">
        <f t="shared" si="25"/>
        <v>171.90000152587891</v>
      </c>
      <c r="P214" s="30">
        <f t="shared" si="26"/>
        <v>115.01999664306641</v>
      </c>
      <c r="Q214" s="30">
        <f t="shared" si="27"/>
        <v>17.319456924698795</v>
      </c>
    </row>
    <row r="215" spans="1:17" ht="28.8" x14ac:dyDescent="0.3">
      <c r="A215" s="4">
        <v>34</v>
      </c>
      <c r="B215" s="8" t="s">
        <v>361</v>
      </c>
      <c r="C215" s="8">
        <v>1998</v>
      </c>
      <c r="D215" s="8">
        <v>1998</v>
      </c>
      <c r="E215" s="8">
        <v>1998</v>
      </c>
      <c r="F215" s="8" t="s">
        <v>29</v>
      </c>
      <c r="G215" s="8" t="s">
        <v>362</v>
      </c>
      <c r="H215" s="8" t="s">
        <v>363</v>
      </c>
      <c r="I215" s="8" t="s">
        <v>364</v>
      </c>
      <c r="J215" s="30">
        <v>113.25</v>
      </c>
      <c r="K215" s="4">
        <v>2</v>
      </c>
      <c r="L215" s="30">
        <f t="shared" si="24"/>
        <v>115.25</v>
      </c>
      <c r="M215" s="30">
        <v>114.97000122070312</v>
      </c>
      <c r="N215" s="4">
        <v>6</v>
      </c>
      <c r="O215" s="30">
        <f t="shared" si="25"/>
        <v>120.97000122070312</v>
      </c>
      <c r="P215" s="30">
        <f t="shared" si="26"/>
        <v>115.25</v>
      </c>
      <c r="Q215" s="30">
        <f t="shared" si="27"/>
        <v>17.554058469767902</v>
      </c>
    </row>
    <row r="216" spans="1:17" ht="28.8" x14ac:dyDescent="0.3">
      <c r="A216" s="4" t="s">
        <v>569</v>
      </c>
      <c r="B216" s="8" t="s">
        <v>103</v>
      </c>
      <c r="C216" s="8">
        <v>1992</v>
      </c>
      <c r="D216" s="8">
        <v>1992</v>
      </c>
      <c r="E216" s="8">
        <v>1992</v>
      </c>
      <c r="F216" s="8" t="s">
        <v>9</v>
      </c>
      <c r="G216" s="8" t="s">
        <v>104</v>
      </c>
      <c r="H216" s="8" t="s">
        <v>105</v>
      </c>
      <c r="I216" s="8" t="s">
        <v>106</v>
      </c>
      <c r="J216" s="30">
        <v>116.02999877929687</v>
      </c>
      <c r="K216" s="4">
        <v>2</v>
      </c>
      <c r="L216" s="30">
        <f t="shared" si="24"/>
        <v>118.02999877929687</v>
      </c>
      <c r="M216" s="30">
        <v>116.55999755859375</v>
      </c>
      <c r="N216" s="4">
        <v>0</v>
      </c>
      <c r="O216" s="30">
        <f t="shared" si="25"/>
        <v>116.55999755859375</v>
      </c>
      <c r="P216" s="30">
        <f t="shared" si="26"/>
        <v>116.55999755859375</v>
      </c>
      <c r="Q216" s="30">
        <f t="shared" si="27"/>
        <v>18.890245277561245</v>
      </c>
    </row>
    <row r="217" spans="1:17" ht="57.6" x14ac:dyDescent="0.3">
      <c r="A217" s="4">
        <v>35</v>
      </c>
      <c r="B217" s="8" t="s">
        <v>216</v>
      </c>
      <c r="C217" s="8">
        <v>1996</v>
      </c>
      <c r="D217" s="8">
        <v>1996</v>
      </c>
      <c r="E217" s="8">
        <v>1996</v>
      </c>
      <c r="F217" s="8">
        <v>1</v>
      </c>
      <c r="G217" s="8" t="s">
        <v>41</v>
      </c>
      <c r="H217" s="8" t="s">
        <v>217</v>
      </c>
      <c r="I217" s="8" t="s">
        <v>210</v>
      </c>
      <c r="J217" s="30">
        <v>116.70999908447266</v>
      </c>
      <c r="K217" s="4">
        <v>2</v>
      </c>
      <c r="L217" s="30">
        <f t="shared" si="24"/>
        <v>118.70999908447266</v>
      </c>
      <c r="M217" s="30">
        <v>119.68000030517578</v>
      </c>
      <c r="N217" s="4">
        <v>4</v>
      </c>
      <c r="O217" s="30">
        <f t="shared" si="25"/>
        <v>123.68000030517578</v>
      </c>
      <c r="P217" s="30">
        <f t="shared" si="26"/>
        <v>118.70999908447266</v>
      </c>
      <c r="Q217" s="30">
        <f t="shared" si="27"/>
        <v>21.083229269606878</v>
      </c>
    </row>
    <row r="218" spans="1:17" ht="72" x14ac:dyDescent="0.3">
      <c r="A218" s="4">
        <v>36</v>
      </c>
      <c r="B218" s="8" t="s">
        <v>332</v>
      </c>
      <c r="C218" s="8">
        <v>1999</v>
      </c>
      <c r="D218" s="8">
        <v>1999</v>
      </c>
      <c r="E218" s="8">
        <v>1999</v>
      </c>
      <c r="F218" s="8">
        <v>1</v>
      </c>
      <c r="G218" s="8" t="s">
        <v>55</v>
      </c>
      <c r="H218" s="8" t="s">
        <v>141</v>
      </c>
      <c r="I218" s="8" t="s">
        <v>57</v>
      </c>
      <c r="J218" s="30">
        <v>135.41000366210937</v>
      </c>
      <c r="K218" s="4">
        <v>6</v>
      </c>
      <c r="L218" s="30">
        <f t="shared" si="24"/>
        <v>141.41000366210937</v>
      </c>
      <c r="M218" s="30">
        <v>114.83000183105469</v>
      </c>
      <c r="N218" s="4">
        <v>4</v>
      </c>
      <c r="O218" s="30">
        <f t="shared" si="25"/>
        <v>118.83000183105469</v>
      </c>
      <c r="P218" s="30">
        <f t="shared" si="26"/>
        <v>118.83000183105469</v>
      </c>
      <c r="Q218" s="30">
        <f t="shared" si="27"/>
        <v>21.205631090762946</v>
      </c>
    </row>
    <row r="219" spans="1:17" x14ac:dyDescent="0.3">
      <c r="A219" s="4">
        <v>37</v>
      </c>
      <c r="B219" s="8" t="s">
        <v>50</v>
      </c>
      <c r="C219" s="8">
        <v>1995</v>
      </c>
      <c r="D219" s="8">
        <v>1995</v>
      </c>
      <c r="E219" s="8">
        <v>1995</v>
      </c>
      <c r="F219" s="8" t="s">
        <v>9</v>
      </c>
      <c r="G219" s="8" t="s">
        <v>51</v>
      </c>
      <c r="H219" s="8" t="s">
        <v>52</v>
      </c>
      <c r="I219" s="8" t="s">
        <v>53</v>
      </c>
      <c r="J219" s="30">
        <v>117.83999633789062</v>
      </c>
      <c r="K219" s="4">
        <v>4</v>
      </c>
      <c r="L219" s="30">
        <f t="shared" si="24"/>
        <v>121.83999633789062</v>
      </c>
      <c r="M219" s="30">
        <v>117.45999908447266</v>
      </c>
      <c r="N219" s="4">
        <v>2</v>
      </c>
      <c r="O219" s="30">
        <f t="shared" si="25"/>
        <v>119.45999908447266</v>
      </c>
      <c r="P219" s="30">
        <f t="shared" si="26"/>
        <v>119.45999908447266</v>
      </c>
      <c r="Q219" s="30">
        <f t="shared" si="27"/>
        <v>21.848223142512094</v>
      </c>
    </row>
    <row r="220" spans="1:17" ht="57.6" x14ac:dyDescent="0.3">
      <c r="A220" s="4">
        <v>38</v>
      </c>
      <c r="B220" s="8" t="s">
        <v>309</v>
      </c>
      <c r="C220" s="8">
        <v>1993</v>
      </c>
      <c r="D220" s="8">
        <v>1993</v>
      </c>
      <c r="E220" s="8">
        <v>1993</v>
      </c>
      <c r="F220" s="8" t="s">
        <v>9</v>
      </c>
      <c r="G220" s="8" t="s">
        <v>21</v>
      </c>
      <c r="H220" s="8" t="s">
        <v>45</v>
      </c>
      <c r="I220" s="8" t="s">
        <v>310</v>
      </c>
      <c r="J220" s="30">
        <v>123.18000030517578</v>
      </c>
      <c r="K220" s="4">
        <v>4</v>
      </c>
      <c r="L220" s="30">
        <f t="shared" si="24"/>
        <v>127.18000030517578</v>
      </c>
      <c r="M220" s="30">
        <v>118.16999816894531</v>
      </c>
      <c r="N220" s="4">
        <v>4</v>
      </c>
      <c r="O220" s="30">
        <f t="shared" si="25"/>
        <v>122.16999816894531</v>
      </c>
      <c r="P220" s="30">
        <f t="shared" si="26"/>
        <v>122.16999816894531</v>
      </c>
      <c r="Q220" s="30">
        <f t="shared" si="27"/>
        <v>24.612400069445854</v>
      </c>
    </row>
    <row r="221" spans="1:17" ht="72" x14ac:dyDescent="0.3">
      <c r="A221" s="4">
        <v>39</v>
      </c>
      <c r="B221" s="8" t="s">
        <v>280</v>
      </c>
      <c r="C221" s="8">
        <v>1999</v>
      </c>
      <c r="D221" s="8">
        <v>1999</v>
      </c>
      <c r="E221" s="8">
        <v>1999</v>
      </c>
      <c r="F221" s="8">
        <v>1</v>
      </c>
      <c r="G221" s="8" t="s">
        <v>55</v>
      </c>
      <c r="H221" s="8" t="s">
        <v>56</v>
      </c>
      <c r="I221" s="8" t="s">
        <v>57</v>
      </c>
      <c r="J221" s="30">
        <v>133.11000061035156</v>
      </c>
      <c r="K221" s="4">
        <v>6</v>
      </c>
      <c r="L221" s="30">
        <f t="shared" si="24"/>
        <v>139.11000061035156</v>
      </c>
      <c r="M221" s="30">
        <v>121.08000183105469</v>
      </c>
      <c r="N221" s="4">
        <v>2</v>
      </c>
      <c r="O221" s="30">
        <f t="shared" si="25"/>
        <v>123.08000183105469</v>
      </c>
      <c r="P221" s="30">
        <f t="shared" si="26"/>
        <v>123.08000183105469</v>
      </c>
      <c r="Q221" s="30">
        <f t="shared" si="27"/>
        <v>25.540596370559161</v>
      </c>
    </row>
    <row r="222" spans="1:17" ht="43.2" x14ac:dyDescent="0.3">
      <c r="A222" s="4">
        <v>40</v>
      </c>
      <c r="B222" s="8" t="s">
        <v>387</v>
      </c>
      <c r="C222" s="8">
        <v>1998</v>
      </c>
      <c r="D222" s="8">
        <v>1998</v>
      </c>
      <c r="E222" s="8">
        <v>1998</v>
      </c>
      <c r="F222" s="8">
        <v>1</v>
      </c>
      <c r="G222" s="8" t="s">
        <v>117</v>
      </c>
      <c r="H222" s="8" t="s">
        <v>123</v>
      </c>
      <c r="I222" s="8" t="s">
        <v>119</v>
      </c>
      <c r="J222" s="30">
        <v>119.76000213623047</v>
      </c>
      <c r="K222" s="4">
        <v>8</v>
      </c>
      <c r="L222" s="30">
        <f t="shared" si="24"/>
        <v>127.76000213623047</v>
      </c>
      <c r="M222" s="30">
        <v>120.63999938964844</v>
      </c>
      <c r="N222" s="4">
        <v>4</v>
      </c>
      <c r="O222" s="30">
        <f t="shared" si="25"/>
        <v>124.63999938964844</v>
      </c>
      <c r="P222" s="30">
        <f t="shared" si="26"/>
        <v>124.63999938964844</v>
      </c>
      <c r="Q222" s="30">
        <f t="shared" si="27"/>
        <v>27.131781135987577</v>
      </c>
    </row>
    <row r="223" spans="1:17" x14ac:dyDescent="0.3">
      <c r="A223" s="4">
        <v>41</v>
      </c>
      <c r="B223" s="8" t="s">
        <v>322</v>
      </c>
      <c r="C223" s="8">
        <v>1994</v>
      </c>
      <c r="D223" s="8">
        <v>1994</v>
      </c>
      <c r="E223" s="8">
        <v>1994</v>
      </c>
      <c r="F223" s="8" t="s">
        <v>29</v>
      </c>
      <c r="G223" s="8" t="s">
        <v>51</v>
      </c>
      <c r="H223" s="8" t="s">
        <v>52</v>
      </c>
      <c r="I223" s="8" t="s">
        <v>321</v>
      </c>
      <c r="J223" s="30">
        <v>134.1199951171875</v>
      </c>
      <c r="K223" s="4">
        <v>4</v>
      </c>
      <c r="L223" s="30">
        <f t="shared" si="24"/>
        <v>138.1199951171875</v>
      </c>
      <c r="M223" s="30">
        <v>125.02999877929687</v>
      </c>
      <c r="N223" s="4">
        <v>2</v>
      </c>
      <c r="O223" s="30">
        <f t="shared" si="25"/>
        <v>127.02999877929687</v>
      </c>
      <c r="P223" s="30">
        <f t="shared" si="26"/>
        <v>127.02999877929687</v>
      </c>
      <c r="Q223" s="30">
        <f t="shared" si="27"/>
        <v>29.569560988425248</v>
      </c>
    </row>
    <row r="224" spans="1:17" ht="28.8" x14ac:dyDescent="0.3">
      <c r="A224" s="4">
        <v>42</v>
      </c>
      <c r="B224" s="8" t="s">
        <v>261</v>
      </c>
      <c r="C224" s="8">
        <v>2000</v>
      </c>
      <c r="D224" s="8">
        <v>2000</v>
      </c>
      <c r="E224" s="8">
        <v>2000</v>
      </c>
      <c r="F224" s="8">
        <v>1</v>
      </c>
      <c r="G224" s="8" t="s">
        <v>30</v>
      </c>
      <c r="H224" s="8" t="s">
        <v>31</v>
      </c>
      <c r="I224" s="8" t="s">
        <v>32</v>
      </c>
      <c r="J224" s="30">
        <v>130.92999267578125</v>
      </c>
      <c r="K224" s="4">
        <v>2</v>
      </c>
      <c r="L224" s="30">
        <f t="shared" si="24"/>
        <v>132.92999267578125</v>
      </c>
      <c r="M224" s="30">
        <v>123.19000244140625</v>
      </c>
      <c r="N224" s="4">
        <v>4</v>
      </c>
      <c r="O224" s="30">
        <f t="shared" si="25"/>
        <v>127.19000244140625</v>
      </c>
      <c r="P224" s="30">
        <f t="shared" si="26"/>
        <v>127.19000244140625</v>
      </c>
      <c r="Q224" s="30">
        <f t="shared" si="27"/>
        <v>29.73276341663334</v>
      </c>
    </row>
    <row r="225" spans="1:17" x14ac:dyDescent="0.3">
      <c r="A225" s="4">
        <v>43</v>
      </c>
      <c r="B225" s="8" t="s">
        <v>73</v>
      </c>
      <c r="C225" s="8">
        <v>1965</v>
      </c>
      <c r="D225" s="8">
        <v>1965</v>
      </c>
      <c r="E225" s="8">
        <v>1965</v>
      </c>
      <c r="F225" s="8" t="s">
        <v>9</v>
      </c>
      <c r="G225" s="8" t="s">
        <v>21</v>
      </c>
      <c r="H225" s="8" t="s">
        <v>74</v>
      </c>
      <c r="I225" s="8" t="s">
        <v>75</v>
      </c>
      <c r="J225" s="30">
        <v>127.77999877929687</v>
      </c>
      <c r="K225" s="4">
        <v>0</v>
      </c>
      <c r="L225" s="30">
        <f t="shared" si="24"/>
        <v>127.77999877929687</v>
      </c>
      <c r="M225" s="30">
        <v>126.19999694824219</v>
      </c>
      <c r="N225" s="4">
        <v>4</v>
      </c>
      <c r="O225" s="30">
        <f t="shared" si="25"/>
        <v>130.19999694824219</v>
      </c>
      <c r="P225" s="30">
        <f t="shared" si="26"/>
        <v>127.77999877929687</v>
      </c>
      <c r="Q225" s="30">
        <f t="shared" si="27"/>
        <v>30.334554861330464</v>
      </c>
    </row>
    <row r="226" spans="1:17" ht="43.2" x14ac:dyDescent="0.3">
      <c r="A226" s="4">
        <v>44</v>
      </c>
      <c r="B226" s="8" t="s">
        <v>275</v>
      </c>
      <c r="C226" s="8">
        <v>1998</v>
      </c>
      <c r="D226" s="8">
        <v>1998</v>
      </c>
      <c r="E226" s="8">
        <v>1998</v>
      </c>
      <c r="F226" s="8">
        <v>1</v>
      </c>
      <c r="G226" s="8" t="s">
        <v>117</v>
      </c>
      <c r="H226" s="8" t="s">
        <v>125</v>
      </c>
      <c r="I226" s="8" t="s">
        <v>276</v>
      </c>
      <c r="J226" s="30">
        <v>135.08000183105469</v>
      </c>
      <c r="K226" s="4">
        <v>4</v>
      </c>
      <c r="L226" s="30">
        <f t="shared" si="24"/>
        <v>139.08000183105469</v>
      </c>
      <c r="M226" s="30">
        <v>123.79000091552734</v>
      </c>
      <c r="N226" s="4">
        <v>6</v>
      </c>
      <c r="O226" s="30">
        <f t="shared" si="25"/>
        <v>129.79000091552734</v>
      </c>
      <c r="P226" s="30">
        <f t="shared" si="26"/>
        <v>129.79000091552734</v>
      </c>
      <c r="Q226" s="30">
        <f t="shared" si="27"/>
        <v>32.38474061965406</v>
      </c>
    </row>
    <row r="227" spans="1:17" ht="43.2" x14ac:dyDescent="0.3">
      <c r="A227" s="4">
        <v>45</v>
      </c>
      <c r="B227" s="8" t="s">
        <v>124</v>
      </c>
      <c r="C227" s="8">
        <v>1999</v>
      </c>
      <c r="D227" s="8">
        <v>1999</v>
      </c>
      <c r="E227" s="8">
        <v>1999</v>
      </c>
      <c r="F227" s="8">
        <v>1</v>
      </c>
      <c r="G227" s="8" t="s">
        <v>117</v>
      </c>
      <c r="H227" s="8" t="s">
        <v>125</v>
      </c>
      <c r="I227" s="8" t="s">
        <v>126</v>
      </c>
      <c r="J227" s="30">
        <v>125.91999816894531</v>
      </c>
      <c r="K227" s="4">
        <v>6</v>
      </c>
      <c r="L227" s="30">
        <f t="shared" si="24"/>
        <v>131.91999816894531</v>
      </c>
      <c r="M227" s="30">
        <v>133.30000305175781</v>
      </c>
      <c r="N227" s="4">
        <v>6</v>
      </c>
      <c r="O227" s="30">
        <f t="shared" si="25"/>
        <v>139.30000305175781</v>
      </c>
      <c r="P227" s="30">
        <f t="shared" si="26"/>
        <v>131.91999816894531</v>
      </c>
      <c r="Q227" s="30">
        <f t="shared" si="27"/>
        <v>34.557320417213639</v>
      </c>
    </row>
    <row r="228" spans="1:17" ht="72" x14ac:dyDescent="0.3">
      <c r="A228" s="4">
        <v>46</v>
      </c>
      <c r="B228" s="8" t="s">
        <v>249</v>
      </c>
      <c r="C228" s="8">
        <v>1998</v>
      </c>
      <c r="D228" s="8">
        <v>1998</v>
      </c>
      <c r="E228" s="8">
        <v>1998</v>
      </c>
      <c r="F228" s="8">
        <v>1</v>
      </c>
      <c r="G228" s="8" t="s">
        <v>55</v>
      </c>
      <c r="H228" s="8" t="s">
        <v>56</v>
      </c>
      <c r="I228" s="8" t="s">
        <v>57</v>
      </c>
      <c r="J228" s="30">
        <v>142.58000183105469</v>
      </c>
      <c r="K228" s="4">
        <v>2</v>
      </c>
      <c r="L228" s="30">
        <f t="shared" si="24"/>
        <v>144.58000183105469</v>
      </c>
      <c r="M228" s="30">
        <v>126.77999877929687</v>
      </c>
      <c r="N228" s="4">
        <v>6</v>
      </c>
      <c r="O228" s="30">
        <f t="shared" si="25"/>
        <v>132.77999877929687</v>
      </c>
      <c r="P228" s="30">
        <f t="shared" si="26"/>
        <v>132.77999877929687</v>
      </c>
      <c r="Q228" s="30">
        <f t="shared" si="27"/>
        <v>35.43451401403189</v>
      </c>
    </row>
    <row r="229" spans="1:17" ht="43.2" x14ac:dyDescent="0.3">
      <c r="A229" s="4">
        <v>47</v>
      </c>
      <c r="B229" s="8" t="s">
        <v>120</v>
      </c>
      <c r="C229" s="8">
        <v>1999</v>
      </c>
      <c r="D229" s="8">
        <v>1999</v>
      </c>
      <c r="E229" s="8">
        <v>1999</v>
      </c>
      <c r="F229" s="8">
        <v>1</v>
      </c>
      <c r="G229" s="8" t="s">
        <v>16</v>
      </c>
      <c r="H229" s="8" t="s">
        <v>17</v>
      </c>
      <c r="I229" s="8" t="s">
        <v>121</v>
      </c>
      <c r="J229" s="30">
        <v>147.66999816894531</v>
      </c>
      <c r="K229" s="4">
        <v>4</v>
      </c>
      <c r="L229" s="30">
        <f t="shared" si="24"/>
        <v>151.66999816894531</v>
      </c>
      <c r="M229" s="30">
        <v>132.83999633789062</v>
      </c>
      <c r="N229" s="4">
        <v>0</v>
      </c>
      <c r="O229" s="30">
        <f t="shared" si="25"/>
        <v>132.83999633789062</v>
      </c>
      <c r="P229" s="30">
        <f t="shared" si="26"/>
        <v>132.83999633789062</v>
      </c>
      <c r="Q229" s="30">
        <f t="shared" si="27"/>
        <v>35.495711033649883</v>
      </c>
    </row>
    <row r="230" spans="1:17" ht="28.8" x14ac:dyDescent="0.3">
      <c r="A230" s="4">
        <v>48</v>
      </c>
      <c r="B230" s="8" t="s">
        <v>316</v>
      </c>
      <c r="C230" s="8">
        <v>1997</v>
      </c>
      <c r="D230" s="8">
        <v>1997</v>
      </c>
      <c r="E230" s="8">
        <v>1997</v>
      </c>
      <c r="F230" s="8">
        <v>1</v>
      </c>
      <c r="G230" s="8" t="s">
        <v>25</v>
      </c>
      <c r="H230" s="8" t="s">
        <v>26</v>
      </c>
      <c r="I230" s="8" t="s">
        <v>27</v>
      </c>
      <c r="J230" s="30">
        <v>137.55999755859375</v>
      </c>
      <c r="K230" s="4">
        <v>2</v>
      </c>
      <c r="L230" s="30">
        <f t="shared" si="24"/>
        <v>139.55999755859375</v>
      </c>
      <c r="M230" s="30">
        <v>129.28999328613281</v>
      </c>
      <c r="N230" s="4">
        <v>4</v>
      </c>
      <c r="O230" s="30">
        <f t="shared" si="25"/>
        <v>133.28999328613281</v>
      </c>
      <c r="P230" s="30">
        <f t="shared" si="26"/>
        <v>133.28999328613281</v>
      </c>
      <c r="Q230" s="30">
        <f t="shared" si="27"/>
        <v>35.95470424462497</v>
      </c>
    </row>
    <row r="231" spans="1:17" ht="28.8" x14ac:dyDescent="0.3">
      <c r="A231" s="4">
        <v>49</v>
      </c>
      <c r="B231" s="8" t="s">
        <v>191</v>
      </c>
      <c r="C231" s="8">
        <v>2000</v>
      </c>
      <c r="D231" s="8">
        <v>2000</v>
      </c>
      <c r="E231" s="8">
        <v>2000</v>
      </c>
      <c r="F231" s="8">
        <v>1</v>
      </c>
      <c r="G231" s="8" t="s">
        <v>51</v>
      </c>
      <c r="H231" s="8" t="s">
        <v>81</v>
      </c>
      <c r="I231" s="8" t="s">
        <v>82</v>
      </c>
      <c r="J231" s="30">
        <v>132.72999572753906</v>
      </c>
      <c r="K231" s="4">
        <v>4</v>
      </c>
      <c r="L231" s="30">
        <f t="shared" si="24"/>
        <v>136.72999572753906</v>
      </c>
      <c r="M231" s="30">
        <v>139.47999572753906</v>
      </c>
      <c r="N231" s="4">
        <v>8</v>
      </c>
      <c r="O231" s="30">
        <f t="shared" si="25"/>
        <v>147.47999572753906</v>
      </c>
      <c r="P231" s="30">
        <f t="shared" si="26"/>
        <v>136.72999572753906</v>
      </c>
      <c r="Q231" s="30">
        <f t="shared" si="27"/>
        <v>39.463478631897978</v>
      </c>
    </row>
    <row r="232" spans="1:17" ht="43.2" x14ac:dyDescent="0.3">
      <c r="A232" s="4">
        <v>50</v>
      </c>
      <c r="B232" s="8" t="s">
        <v>397</v>
      </c>
      <c r="C232" s="8">
        <v>1999</v>
      </c>
      <c r="D232" s="8">
        <v>1999</v>
      </c>
      <c r="E232" s="8">
        <v>1999</v>
      </c>
      <c r="F232" s="8">
        <v>1</v>
      </c>
      <c r="G232" s="8" t="s">
        <v>41</v>
      </c>
      <c r="H232" s="8" t="s">
        <v>42</v>
      </c>
      <c r="I232" s="8" t="s">
        <v>552</v>
      </c>
      <c r="J232" s="30">
        <v>135.50999450683594</v>
      </c>
      <c r="K232" s="4">
        <v>50</v>
      </c>
      <c r="L232" s="30">
        <f t="shared" si="24"/>
        <v>185.50999450683594</v>
      </c>
      <c r="M232" s="30">
        <v>135.3800048828125</v>
      </c>
      <c r="N232" s="4">
        <v>2</v>
      </c>
      <c r="O232" s="30">
        <f t="shared" si="25"/>
        <v>137.3800048828125</v>
      </c>
      <c r="P232" s="30">
        <f t="shared" si="26"/>
        <v>137.3800048828125</v>
      </c>
      <c r="Q232" s="30">
        <f t="shared" si="27"/>
        <v>40.126482660053284</v>
      </c>
    </row>
    <row r="233" spans="1:17" ht="28.8" x14ac:dyDescent="0.3">
      <c r="A233" s="4">
        <v>51</v>
      </c>
      <c r="B233" s="8" t="s">
        <v>386</v>
      </c>
      <c r="C233" s="8">
        <v>2000</v>
      </c>
      <c r="D233" s="8">
        <v>2000</v>
      </c>
      <c r="E233" s="8">
        <v>2000</v>
      </c>
      <c r="F233" s="8">
        <v>1</v>
      </c>
      <c r="G233" s="8" t="s">
        <v>16</v>
      </c>
      <c r="H233" s="8" t="s">
        <v>17</v>
      </c>
      <c r="I233" s="8" t="s">
        <v>18</v>
      </c>
      <c r="J233" s="30">
        <v>139.3800048828125</v>
      </c>
      <c r="K233" s="4">
        <v>6</v>
      </c>
      <c r="L233" s="30">
        <f t="shared" si="24"/>
        <v>145.3800048828125</v>
      </c>
      <c r="M233" s="30">
        <v>134.16000366210937</v>
      </c>
      <c r="N233" s="4">
        <v>4</v>
      </c>
      <c r="O233" s="30">
        <f t="shared" si="25"/>
        <v>138.16000366210937</v>
      </c>
      <c r="P233" s="30">
        <f t="shared" si="26"/>
        <v>138.16000366210937</v>
      </c>
      <c r="Q233" s="30">
        <f t="shared" si="27"/>
        <v>40.922075042767489</v>
      </c>
    </row>
    <row r="234" spans="1:17" ht="72" x14ac:dyDescent="0.3">
      <c r="A234" s="4">
        <v>52</v>
      </c>
      <c r="B234" s="8" t="s">
        <v>107</v>
      </c>
      <c r="C234" s="8">
        <v>1998</v>
      </c>
      <c r="D234" s="8">
        <v>1998</v>
      </c>
      <c r="E234" s="8">
        <v>1998</v>
      </c>
      <c r="F234" s="8" t="s">
        <v>29</v>
      </c>
      <c r="G234" s="8" t="s">
        <v>108</v>
      </c>
      <c r="H234" s="8" t="s">
        <v>109</v>
      </c>
      <c r="I234" s="8" t="s">
        <v>110</v>
      </c>
      <c r="J234" s="30">
        <v>131.35000610351562</v>
      </c>
      <c r="K234" s="4">
        <v>8</v>
      </c>
      <c r="L234" s="30">
        <f t="shared" si="24"/>
        <v>139.35000610351562</v>
      </c>
      <c r="M234" s="30">
        <v>135.6300048828125</v>
      </c>
      <c r="N234" s="4">
        <v>8</v>
      </c>
      <c r="O234" s="30">
        <f t="shared" si="25"/>
        <v>143.6300048828125</v>
      </c>
      <c r="P234" s="30">
        <f t="shared" si="26"/>
        <v>139.35000610351562</v>
      </c>
      <c r="Q234" s="30">
        <f t="shared" si="27"/>
        <v>42.135867811324857</v>
      </c>
    </row>
    <row r="235" spans="1:17" ht="28.8" x14ac:dyDescent="0.3">
      <c r="A235" s="4">
        <v>53</v>
      </c>
      <c r="B235" s="8" t="s">
        <v>169</v>
      </c>
      <c r="C235" s="8">
        <v>1996</v>
      </c>
      <c r="D235" s="8">
        <v>1996</v>
      </c>
      <c r="E235" s="8">
        <v>1996</v>
      </c>
      <c r="F235" s="8" t="s">
        <v>29</v>
      </c>
      <c r="G235" s="8" t="s">
        <v>51</v>
      </c>
      <c r="H235" s="8" t="s">
        <v>52</v>
      </c>
      <c r="I235" s="8" t="s">
        <v>82</v>
      </c>
      <c r="J235" s="30">
        <v>174.36000061035156</v>
      </c>
      <c r="K235" s="4">
        <v>4</v>
      </c>
      <c r="L235" s="30">
        <f t="shared" si="24"/>
        <v>178.36000061035156</v>
      </c>
      <c r="M235" s="30">
        <v>137.08999633789062</v>
      </c>
      <c r="N235" s="4">
        <v>4</v>
      </c>
      <c r="O235" s="30">
        <f t="shared" si="25"/>
        <v>141.08999633789063</v>
      </c>
      <c r="P235" s="30">
        <f t="shared" si="26"/>
        <v>141.08999633789063</v>
      </c>
      <c r="Q235" s="30">
        <f t="shared" si="27"/>
        <v>43.910643635607229</v>
      </c>
    </row>
    <row r="236" spans="1:17" ht="28.8" x14ac:dyDescent="0.3">
      <c r="A236" s="4">
        <v>54</v>
      </c>
      <c r="B236" s="8" t="s">
        <v>626</v>
      </c>
      <c r="C236" s="8">
        <v>2000</v>
      </c>
      <c r="D236" s="8">
        <v>2000</v>
      </c>
      <c r="E236" s="8">
        <v>2000</v>
      </c>
      <c r="F236" s="8">
        <v>1</v>
      </c>
      <c r="G236" s="8" t="s">
        <v>151</v>
      </c>
      <c r="H236" s="8" t="s">
        <v>152</v>
      </c>
      <c r="I236" s="8" t="s">
        <v>153</v>
      </c>
      <c r="J236" s="30">
        <v>141.97000122070312</v>
      </c>
      <c r="K236" s="4">
        <v>6</v>
      </c>
      <c r="L236" s="30">
        <f t="shared" si="24"/>
        <v>147.97000122070313</v>
      </c>
      <c r="M236" s="30">
        <v>137.24000549316406</v>
      </c>
      <c r="N236" s="4">
        <v>6</v>
      </c>
      <c r="O236" s="30">
        <f t="shared" si="25"/>
        <v>143.24000549316406</v>
      </c>
      <c r="P236" s="30">
        <f t="shared" si="26"/>
        <v>143.24000549316406</v>
      </c>
      <c r="Q236" s="30">
        <f t="shared" si="27"/>
        <v>46.103635409572959</v>
      </c>
    </row>
    <row r="237" spans="1:17" ht="43.2" x14ac:dyDescent="0.3">
      <c r="A237" s="4">
        <v>55</v>
      </c>
      <c r="B237" s="8" t="s">
        <v>83</v>
      </c>
      <c r="C237" s="8">
        <v>1998</v>
      </c>
      <c r="D237" s="8">
        <v>1998</v>
      </c>
      <c r="E237" s="8">
        <v>1998</v>
      </c>
      <c r="F237" s="8">
        <v>1</v>
      </c>
      <c r="G237" s="8" t="s">
        <v>84</v>
      </c>
      <c r="H237" s="8" t="s">
        <v>85</v>
      </c>
      <c r="I237" s="8" t="s">
        <v>86</v>
      </c>
      <c r="J237" s="30">
        <v>141.07000732421875</v>
      </c>
      <c r="K237" s="4">
        <v>4</v>
      </c>
      <c r="L237" s="30">
        <f t="shared" si="24"/>
        <v>145.07000732421875</v>
      </c>
      <c r="M237" s="30">
        <v>148.16000366210937</v>
      </c>
      <c r="N237" s="4">
        <v>52</v>
      </c>
      <c r="O237" s="30">
        <f t="shared" si="25"/>
        <v>200.16000366210937</v>
      </c>
      <c r="P237" s="30">
        <f t="shared" si="26"/>
        <v>145.07000732421875</v>
      </c>
      <c r="Q237" s="30">
        <f t="shared" si="27"/>
        <v>47.970222327122499</v>
      </c>
    </row>
    <row r="238" spans="1:17" ht="28.8" x14ac:dyDescent="0.3">
      <c r="A238" s="4" t="s">
        <v>569</v>
      </c>
      <c r="B238" s="8" t="s">
        <v>160</v>
      </c>
      <c r="C238" s="8">
        <v>1996</v>
      </c>
      <c r="D238" s="8">
        <v>1996</v>
      </c>
      <c r="E238" s="8">
        <v>1996</v>
      </c>
      <c r="F238" s="8" t="s">
        <v>9</v>
      </c>
      <c r="G238" s="8" t="s">
        <v>157</v>
      </c>
      <c r="H238" s="8" t="s">
        <v>161</v>
      </c>
      <c r="I238" s="8" t="s">
        <v>162</v>
      </c>
      <c r="J238" s="30">
        <v>145.44999694824219</v>
      </c>
      <c r="K238" s="4">
        <v>2</v>
      </c>
      <c r="L238" s="30">
        <f t="shared" si="24"/>
        <v>147.44999694824219</v>
      </c>
      <c r="M238" s="30">
        <v>144.72000122070312</v>
      </c>
      <c r="N238" s="4">
        <v>10</v>
      </c>
      <c r="O238" s="30">
        <f t="shared" si="25"/>
        <v>154.72000122070312</v>
      </c>
      <c r="P238" s="30">
        <f t="shared" si="26"/>
        <v>147.44999694824219</v>
      </c>
      <c r="Q238" s="30">
        <f t="shared" si="27"/>
        <v>50.397792300397057</v>
      </c>
    </row>
    <row r="239" spans="1:17" ht="57.6" x14ac:dyDescent="0.3">
      <c r="A239" s="4">
        <v>56</v>
      </c>
      <c r="B239" s="8" t="s">
        <v>250</v>
      </c>
      <c r="C239" s="8">
        <v>2000</v>
      </c>
      <c r="D239" s="8">
        <v>2000</v>
      </c>
      <c r="E239" s="8">
        <v>2000</v>
      </c>
      <c r="F239" s="8" t="s">
        <v>29</v>
      </c>
      <c r="G239" s="8" t="s">
        <v>59</v>
      </c>
      <c r="H239" s="8" t="s">
        <v>60</v>
      </c>
      <c r="I239" s="8" t="s">
        <v>61</v>
      </c>
      <c r="J239" s="30">
        <v>114.09999847412109</v>
      </c>
      <c r="K239" s="4">
        <v>52</v>
      </c>
      <c r="L239" s="30">
        <f t="shared" si="24"/>
        <v>166.09999847412109</v>
      </c>
      <c r="M239" s="30">
        <v>144.25999450683594</v>
      </c>
      <c r="N239" s="4">
        <v>4</v>
      </c>
      <c r="O239" s="30">
        <f t="shared" si="25"/>
        <v>148.25999450683594</v>
      </c>
      <c r="P239" s="30">
        <f t="shared" si="26"/>
        <v>148.25999450683594</v>
      </c>
      <c r="Q239" s="30">
        <f t="shared" si="27"/>
        <v>51.223983192920251</v>
      </c>
    </row>
    <row r="240" spans="1:17" ht="57.6" x14ac:dyDescent="0.3">
      <c r="A240" s="4">
        <v>57</v>
      </c>
      <c r="B240" s="8" t="s">
        <v>300</v>
      </c>
      <c r="C240" s="8">
        <v>2000</v>
      </c>
      <c r="D240" s="8">
        <v>2000</v>
      </c>
      <c r="E240" s="8">
        <v>2000</v>
      </c>
      <c r="F240" s="8">
        <v>1</v>
      </c>
      <c r="G240" s="8" t="s">
        <v>21</v>
      </c>
      <c r="H240" s="8" t="s">
        <v>45</v>
      </c>
      <c r="I240" s="8" t="s">
        <v>301</v>
      </c>
      <c r="J240" s="30">
        <v>180.44000244140625</v>
      </c>
      <c r="K240" s="4">
        <v>102</v>
      </c>
      <c r="L240" s="30">
        <f t="shared" si="24"/>
        <v>282.44000244140625</v>
      </c>
      <c r="M240" s="30">
        <v>141.69999694824219</v>
      </c>
      <c r="N240" s="4">
        <v>8</v>
      </c>
      <c r="O240" s="30">
        <f t="shared" si="25"/>
        <v>149.69999694824219</v>
      </c>
      <c r="P240" s="30">
        <f t="shared" si="26"/>
        <v>149.69999694824219</v>
      </c>
      <c r="Q240" s="30">
        <f t="shared" si="27"/>
        <v>52.692773919112703</v>
      </c>
    </row>
    <row r="241" spans="1:17" ht="43.2" x14ac:dyDescent="0.3">
      <c r="A241" s="4">
        <v>58</v>
      </c>
      <c r="B241" s="8" t="s">
        <v>70</v>
      </c>
      <c r="C241" s="8">
        <v>1998</v>
      </c>
      <c r="D241" s="8">
        <v>1998</v>
      </c>
      <c r="E241" s="8">
        <v>1998</v>
      </c>
      <c r="F241" s="8" t="s">
        <v>29</v>
      </c>
      <c r="G241" s="8" t="s">
        <v>10</v>
      </c>
      <c r="H241" s="8" t="s">
        <v>71</v>
      </c>
      <c r="I241" s="8" t="s">
        <v>72</v>
      </c>
      <c r="J241" s="30">
        <v>153.07000732421875</v>
      </c>
      <c r="K241" s="4">
        <v>0</v>
      </c>
      <c r="L241" s="30">
        <f t="shared" si="24"/>
        <v>153.07000732421875</v>
      </c>
      <c r="M241" s="30">
        <v>142.08000183105469</v>
      </c>
      <c r="N241" s="4">
        <v>8</v>
      </c>
      <c r="O241" s="30">
        <f t="shared" si="25"/>
        <v>150.08000183105469</v>
      </c>
      <c r="P241" s="30">
        <f t="shared" si="26"/>
        <v>150.08000183105469</v>
      </c>
      <c r="Q241" s="30">
        <f t="shared" si="27"/>
        <v>53.080375795146871</v>
      </c>
    </row>
    <row r="242" spans="1:17" ht="43.2" x14ac:dyDescent="0.3">
      <c r="A242" s="4">
        <v>59</v>
      </c>
      <c r="B242" s="8" t="s">
        <v>423</v>
      </c>
      <c r="C242" s="8">
        <v>1989</v>
      </c>
      <c r="D242" s="8">
        <v>1989</v>
      </c>
      <c r="E242" s="8">
        <v>1989</v>
      </c>
      <c r="F242" s="8">
        <v>1</v>
      </c>
      <c r="G242" s="8" t="s">
        <v>291</v>
      </c>
      <c r="H242" s="8" t="s">
        <v>292</v>
      </c>
      <c r="I242" s="8" t="s">
        <v>293</v>
      </c>
      <c r="J242" s="30">
        <v>143.6199951171875</v>
      </c>
      <c r="K242" s="4">
        <v>10</v>
      </c>
      <c r="L242" s="30">
        <f t="shared" si="24"/>
        <v>153.6199951171875</v>
      </c>
      <c r="M242" s="30">
        <v>157.72000122070312</v>
      </c>
      <c r="N242" s="4">
        <v>4</v>
      </c>
      <c r="O242" s="30">
        <f t="shared" si="25"/>
        <v>161.72000122070312</v>
      </c>
      <c r="P242" s="30">
        <f t="shared" si="26"/>
        <v>153.6199951171875</v>
      </c>
      <c r="Q242" s="30">
        <f t="shared" si="27"/>
        <v>56.691140027169794</v>
      </c>
    </row>
    <row r="243" spans="1:17" ht="28.8" x14ac:dyDescent="0.3">
      <c r="A243" s="4">
        <v>60</v>
      </c>
      <c r="B243" s="8" t="s">
        <v>80</v>
      </c>
      <c r="C243" s="8">
        <v>1999</v>
      </c>
      <c r="D243" s="8">
        <v>1999</v>
      </c>
      <c r="E243" s="8">
        <v>1999</v>
      </c>
      <c r="F243" s="8">
        <v>1</v>
      </c>
      <c r="G243" s="8" t="s">
        <v>51</v>
      </c>
      <c r="H243" s="8" t="s">
        <v>81</v>
      </c>
      <c r="I243" s="8" t="s">
        <v>82</v>
      </c>
      <c r="J243" s="30">
        <v>148.77999877929687</v>
      </c>
      <c r="K243" s="4">
        <v>8</v>
      </c>
      <c r="L243" s="30">
        <f t="shared" si="24"/>
        <v>156.77999877929687</v>
      </c>
      <c r="M243" s="30">
        <v>143.89999389648437</v>
      </c>
      <c r="N243" s="4">
        <v>10</v>
      </c>
      <c r="O243" s="30">
        <f t="shared" si="25"/>
        <v>153.89999389648437</v>
      </c>
      <c r="P243" s="30">
        <f t="shared" si="26"/>
        <v>153.89999389648437</v>
      </c>
      <c r="Q243" s="30">
        <f t="shared" si="27"/>
        <v>56.976736494613853</v>
      </c>
    </row>
    <row r="244" spans="1:17" ht="28.8" x14ac:dyDescent="0.3">
      <c r="A244" s="4">
        <v>61</v>
      </c>
      <c r="B244" s="8" t="s">
        <v>182</v>
      </c>
      <c r="C244" s="8">
        <v>1998</v>
      </c>
      <c r="D244" s="8">
        <v>1998</v>
      </c>
      <c r="E244" s="8">
        <v>1998</v>
      </c>
      <c r="F244" s="8">
        <v>1</v>
      </c>
      <c r="G244" s="8" t="s">
        <v>25</v>
      </c>
      <c r="H244" s="8" t="s">
        <v>135</v>
      </c>
      <c r="I244" s="8" t="s">
        <v>136</v>
      </c>
      <c r="J244" s="30">
        <v>171.53999328613281</v>
      </c>
      <c r="K244" s="4">
        <v>60</v>
      </c>
      <c r="L244" s="30">
        <f t="shared" ref="L244:L275" si="28">J244+K244</f>
        <v>231.53999328613281</v>
      </c>
      <c r="M244" s="30">
        <v>154.5</v>
      </c>
      <c r="N244" s="4">
        <v>6</v>
      </c>
      <c r="O244" s="30">
        <f t="shared" ref="O244:O275" si="29">M244+N244</f>
        <v>160.5</v>
      </c>
      <c r="P244" s="30">
        <f t="shared" ref="P244:P275" si="30">MIN(O244,L244)</f>
        <v>160.5</v>
      </c>
      <c r="Q244" s="30">
        <f t="shared" ref="Q244:Q275" si="31">IF( AND(ISNUMBER(P$180),ISNUMBER(P244)),(P244-P$180)/P$180*100,"")</f>
        <v>63.708688801715816</v>
      </c>
    </row>
    <row r="245" spans="1:17" ht="28.8" x14ac:dyDescent="0.3">
      <c r="A245" s="4">
        <v>62</v>
      </c>
      <c r="B245" s="8" t="s">
        <v>211</v>
      </c>
      <c r="C245" s="8">
        <v>2000</v>
      </c>
      <c r="D245" s="8">
        <v>2000</v>
      </c>
      <c r="E245" s="8">
        <v>2000</v>
      </c>
      <c r="F245" s="8">
        <v>1</v>
      </c>
      <c r="G245" s="8" t="s">
        <v>51</v>
      </c>
      <c r="H245" s="8" t="s">
        <v>81</v>
      </c>
      <c r="I245" s="8" t="s">
        <v>82</v>
      </c>
      <c r="J245" s="30">
        <v>154.67999267578125</v>
      </c>
      <c r="K245" s="4">
        <v>8</v>
      </c>
      <c r="L245" s="30">
        <f t="shared" si="28"/>
        <v>162.67999267578125</v>
      </c>
      <c r="M245" s="30">
        <v>141.41999816894531</v>
      </c>
      <c r="N245" s="4">
        <v>154</v>
      </c>
      <c r="O245" s="30">
        <f t="shared" si="29"/>
        <v>295.41999816894531</v>
      </c>
      <c r="P245" s="30">
        <f t="shared" si="30"/>
        <v>162.67999267578125</v>
      </c>
      <c r="Q245" s="30">
        <f t="shared" si="31"/>
        <v>65.932263521650341</v>
      </c>
    </row>
    <row r="246" spans="1:17" ht="43.2" x14ac:dyDescent="0.3">
      <c r="A246" s="4">
        <v>63</v>
      </c>
      <c r="B246" s="8" t="s">
        <v>352</v>
      </c>
      <c r="C246" s="8">
        <v>1999</v>
      </c>
      <c r="D246" s="8">
        <v>1999</v>
      </c>
      <c r="E246" s="8">
        <v>1999</v>
      </c>
      <c r="F246" s="8">
        <v>1</v>
      </c>
      <c r="G246" s="8" t="s">
        <v>108</v>
      </c>
      <c r="H246" s="8" t="s">
        <v>353</v>
      </c>
      <c r="I246" s="8" t="s">
        <v>144</v>
      </c>
      <c r="J246" s="30">
        <v>195.74000549316406</v>
      </c>
      <c r="K246" s="4">
        <v>10</v>
      </c>
      <c r="L246" s="30">
        <f t="shared" si="28"/>
        <v>205.74000549316406</v>
      </c>
      <c r="M246" s="30">
        <v>165.24000549316406</v>
      </c>
      <c r="N246" s="4">
        <v>6</v>
      </c>
      <c r="O246" s="30">
        <f t="shared" si="29"/>
        <v>171.24000549316406</v>
      </c>
      <c r="P246" s="30">
        <f t="shared" si="30"/>
        <v>171.24000549316406</v>
      </c>
      <c r="Q246" s="30">
        <f t="shared" si="31"/>
        <v>74.663406664700943</v>
      </c>
    </row>
    <row r="247" spans="1:17" ht="57.6" x14ac:dyDescent="0.3">
      <c r="A247" s="4">
        <v>64</v>
      </c>
      <c r="B247" s="8" t="s">
        <v>90</v>
      </c>
      <c r="C247" s="8">
        <v>1973</v>
      </c>
      <c r="D247" s="8">
        <v>1973</v>
      </c>
      <c r="E247" s="8">
        <v>1973</v>
      </c>
      <c r="F247" s="8">
        <v>1</v>
      </c>
      <c r="G247" s="8" t="s">
        <v>91</v>
      </c>
      <c r="H247" s="8" t="s">
        <v>92</v>
      </c>
      <c r="I247" s="8"/>
      <c r="J247" s="30">
        <v>183.88999938964844</v>
      </c>
      <c r="K247" s="4">
        <v>108</v>
      </c>
      <c r="L247" s="30">
        <f t="shared" si="28"/>
        <v>291.88999938964844</v>
      </c>
      <c r="M247" s="30">
        <v>169.27000427246094</v>
      </c>
      <c r="N247" s="4">
        <v>6</v>
      </c>
      <c r="O247" s="30">
        <f t="shared" si="29"/>
        <v>175.27000427246094</v>
      </c>
      <c r="P247" s="30">
        <f t="shared" si="30"/>
        <v>175.27000427246094</v>
      </c>
      <c r="Q247" s="30">
        <f t="shared" si="31"/>
        <v>78.773972496671092</v>
      </c>
    </row>
    <row r="248" spans="1:17" ht="43.2" x14ac:dyDescent="0.3">
      <c r="A248" s="4">
        <v>65</v>
      </c>
      <c r="B248" s="8" t="s">
        <v>343</v>
      </c>
      <c r="C248" s="8">
        <v>2000</v>
      </c>
      <c r="D248" s="8">
        <v>2000</v>
      </c>
      <c r="E248" s="8">
        <v>2000</v>
      </c>
      <c r="F248" s="8">
        <v>1</v>
      </c>
      <c r="G248" s="8" t="s">
        <v>84</v>
      </c>
      <c r="H248" s="8" t="s">
        <v>85</v>
      </c>
      <c r="I248" s="8" t="s">
        <v>86</v>
      </c>
      <c r="J248" s="30">
        <v>190.1199951171875</v>
      </c>
      <c r="K248" s="4">
        <v>12</v>
      </c>
      <c r="L248" s="30">
        <f t="shared" si="28"/>
        <v>202.1199951171875</v>
      </c>
      <c r="M248" s="30">
        <v>176.94000244140625</v>
      </c>
      <c r="N248" s="4">
        <v>2</v>
      </c>
      <c r="O248" s="30">
        <f t="shared" si="29"/>
        <v>178.94000244140625</v>
      </c>
      <c r="P248" s="30">
        <f t="shared" si="30"/>
        <v>178.94000244140625</v>
      </c>
      <c r="Q248" s="30">
        <f t="shared" si="31"/>
        <v>82.517340647093121</v>
      </c>
    </row>
    <row r="249" spans="1:17" ht="43.2" x14ac:dyDescent="0.3">
      <c r="A249" s="4">
        <v>66</v>
      </c>
      <c r="B249" s="8" t="s">
        <v>306</v>
      </c>
      <c r="C249" s="8">
        <v>1997</v>
      </c>
      <c r="D249" s="8">
        <v>1997</v>
      </c>
      <c r="E249" s="8">
        <v>1997</v>
      </c>
      <c r="F249" s="8" t="s">
        <v>29</v>
      </c>
      <c r="G249" s="8" t="s">
        <v>108</v>
      </c>
      <c r="H249" s="8" t="s">
        <v>307</v>
      </c>
      <c r="I249" s="8" t="s">
        <v>308</v>
      </c>
      <c r="J249" s="30">
        <v>143.16999816894531</v>
      </c>
      <c r="K249" s="4">
        <v>52</v>
      </c>
      <c r="L249" s="30">
        <f t="shared" si="28"/>
        <v>195.16999816894531</v>
      </c>
      <c r="M249" s="30">
        <v>153.61000061035156</v>
      </c>
      <c r="N249" s="4">
        <v>56</v>
      </c>
      <c r="O249" s="30">
        <f t="shared" si="29"/>
        <v>209.61000061035156</v>
      </c>
      <c r="P249" s="30">
        <f t="shared" si="30"/>
        <v>195.16999816894531</v>
      </c>
      <c r="Q249" s="30">
        <f t="shared" si="31"/>
        <v>99.071803698886697</v>
      </c>
    </row>
    <row r="250" spans="1:17" ht="28.8" x14ac:dyDescent="0.3">
      <c r="A250" s="4">
        <v>67</v>
      </c>
      <c r="B250" s="8" t="s">
        <v>380</v>
      </c>
      <c r="C250" s="8">
        <v>2000</v>
      </c>
      <c r="D250" s="8">
        <v>2000</v>
      </c>
      <c r="E250" s="8">
        <v>2000</v>
      </c>
      <c r="F250" s="8">
        <v>1</v>
      </c>
      <c r="G250" s="8" t="s">
        <v>30</v>
      </c>
      <c r="H250" s="8" t="s">
        <v>31</v>
      </c>
      <c r="I250" s="8" t="s">
        <v>66</v>
      </c>
      <c r="J250" s="30">
        <v>171.05000305175781</v>
      </c>
      <c r="K250" s="4">
        <v>58</v>
      </c>
      <c r="L250" s="30">
        <f t="shared" si="28"/>
        <v>229.05000305175781</v>
      </c>
      <c r="M250" s="30">
        <v>142.25999450683594</v>
      </c>
      <c r="N250" s="4">
        <v>54</v>
      </c>
      <c r="O250" s="30">
        <f t="shared" si="29"/>
        <v>196.25999450683594</v>
      </c>
      <c r="P250" s="30">
        <f t="shared" si="30"/>
        <v>196.25999450683594</v>
      </c>
      <c r="Q250" s="30">
        <f t="shared" si="31"/>
        <v>100.18359105885398</v>
      </c>
    </row>
    <row r="251" spans="1:17" ht="28.8" x14ac:dyDescent="0.3">
      <c r="A251" s="4">
        <v>68</v>
      </c>
      <c r="B251" s="8" t="s">
        <v>239</v>
      </c>
      <c r="C251" s="8">
        <v>2000</v>
      </c>
      <c r="D251" s="8">
        <v>2000</v>
      </c>
      <c r="E251" s="8">
        <v>2000</v>
      </c>
      <c r="F251" s="8">
        <v>1</v>
      </c>
      <c r="G251" s="8" t="s">
        <v>108</v>
      </c>
      <c r="H251" s="8" t="s">
        <v>240</v>
      </c>
      <c r="I251" s="8" t="s">
        <v>241</v>
      </c>
      <c r="J251" s="30">
        <v>175.32000732421875</v>
      </c>
      <c r="K251" s="4">
        <v>152</v>
      </c>
      <c r="L251" s="30">
        <f t="shared" si="28"/>
        <v>327.32000732421875</v>
      </c>
      <c r="M251" s="30">
        <v>228.07000732421875</v>
      </c>
      <c r="N251" s="4">
        <v>6</v>
      </c>
      <c r="O251" s="30">
        <f t="shared" si="29"/>
        <v>234.07000732421875</v>
      </c>
      <c r="P251" s="30">
        <f t="shared" si="30"/>
        <v>234.07000732421875</v>
      </c>
      <c r="Q251" s="30">
        <f t="shared" si="31"/>
        <v>138.74949524520792</v>
      </c>
    </row>
    <row r="252" spans="1:17" ht="28.8" x14ac:dyDescent="0.3">
      <c r="A252" s="4"/>
      <c r="B252" s="8" t="s">
        <v>242</v>
      </c>
      <c r="C252" s="8">
        <v>2000</v>
      </c>
      <c r="D252" s="8">
        <v>2000</v>
      </c>
      <c r="E252" s="8">
        <v>2000</v>
      </c>
      <c r="F252" s="8">
        <v>1</v>
      </c>
      <c r="G252" s="8" t="s">
        <v>51</v>
      </c>
      <c r="H252" s="8" t="s">
        <v>81</v>
      </c>
      <c r="I252" s="8" t="s">
        <v>82</v>
      </c>
      <c r="J252" s="30"/>
      <c r="K252" s="4"/>
      <c r="L252" s="30" t="s">
        <v>570</v>
      </c>
      <c r="M252" s="30"/>
      <c r="N252" s="4"/>
      <c r="O252" s="30" t="s">
        <v>570</v>
      </c>
      <c r="P252" s="30"/>
      <c r="Q252" s="30" t="str">
        <f t="shared" si="31"/>
        <v/>
      </c>
    </row>
    <row r="253" spans="1:17" ht="28.8" x14ac:dyDescent="0.3">
      <c r="A253" s="4"/>
      <c r="B253" s="8" t="s">
        <v>402</v>
      </c>
      <c r="C253" s="8">
        <v>1990</v>
      </c>
      <c r="D253" s="8">
        <v>1990</v>
      </c>
      <c r="E253" s="8">
        <v>1990</v>
      </c>
      <c r="F253" s="8" t="s">
        <v>9</v>
      </c>
      <c r="G253" s="8" t="s">
        <v>51</v>
      </c>
      <c r="H253" s="8" t="s">
        <v>400</v>
      </c>
      <c r="I253" s="8" t="s">
        <v>265</v>
      </c>
      <c r="J253" s="30"/>
      <c r="K253" s="4"/>
      <c r="L253" s="30" t="s">
        <v>570</v>
      </c>
      <c r="M253" s="30"/>
      <c r="N253" s="4"/>
      <c r="O253" s="30" t="s">
        <v>570</v>
      </c>
      <c r="P253" s="30"/>
      <c r="Q253" s="30" t="str">
        <f t="shared" si="31"/>
        <v/>
      </c>
    </row>
    <row r="254" spans="1:17" x14ac:dyDescent="0.3">
      <c r="A254" s="4"/>
      <c r="B254" s="8" t="s">
        <v>385</v>
      </c>
      <c r="C254" s="8">
        <v>1992</v>
      </c>
      <c r="D254" s="8">
        <v>1992</v>
      </c>
      <c r="E254" s="8">
        <v>1992</v>
      </c>
      <c r="F254" s="8" t="s">
        <v>29</v>
      </c>
      <c r="G254" s="8" t="s">
        <v>10</v>
      </c>
      <c r="H254" s="8" t="s">
        <v>71</v>
      </c>
      <c r="I254" s="8" t="s">
        <v>79</v>
      </c>
      <c r="J254" s="30"/>
      <c r="K254" s="4"/>
      <c r="L254" s="30" t="s">
        <v>570</v>
      </c>
      <c r="M254" s="30"/>
      <c r="N254" s="4"/>
      <c r="O254" s="30" t="s">
        <v>570</v>
      </c>
      <c r="P254" s="30"/>
      <c r="Q254" s="30" t="str">
        <f t="shared" si="31"/>
        <v/>
      </c>
    </row>
    <row r="255" spans="1:17" ht="28.8" x14ac:dyDescent="0.3">
      <c r="A255" s="4"/>
      <c r="B255" s="8" t="s">
        <v>399</v>
      </c>
      <c r="C255" s="8">
        <v>1990</v>
      </c>
      <c r="D255" s="8">
        <v>1990</v>
      </c>
      <c r="E255" s="8">
        <v>1990</v>
      </c>
      <c r="F255" s="8" t="s">
        <v>9</v>
      </c>
      <c r="G255" s="8" t="s">
        <v>51</v>
      </c>
      <c r="H255" s="8" t="s">
        <v>400</v>
      </c>
      <c r="I255" s="8" t="s">
        <v>401</v>
      </c>
      <c r="J255" s="30"/>
      <c r="K255" s="4"/>
      <c r="L255" s="30" t="s">
        <v>570</v>
      </c>
      <c r="M255" s="30"/>
      <c r="N255" s="4"/>
      <c r="O255" s="30" t="s">
        <v>570</v>
      </c>
      <c r="P255" s="30"/>
      <c r="Q255" s="30" t="str">
        <f t="shared" si="31"/>
        <v/>
      </c>
    </row>
    <row r="257" spans="1:17" ht="18" x14ac:dyDescent="0.3">
      <c r="A257" s="11" t="s">
        <v>627</v>
      </c>
      <c r="B257" s="11"/>
      <c r="C257" s="11"/>
      <c r="D257" s="11"/>
      <c r="E257" s="11"/>
      <c r="F257" s="11"/>
      <c r="G257" s="11"/>
      <c r="H257" s="11"/>
      <c r="I257" s="11"/>
      <c r="J257" s="11"/>
    </row>
    <row r="258" spans="1:17" x14ac:dyDescent="0.3">
      <c r="A258" s="18" t="s">
        <v>560</v>
      </c>
      <c r="B258" s="18" t="s">
        <v>1</v>
      </c>
      <c r="C258" s="18" t="s">
        <v>2</v>
      </c>
      <c r="D258" s="18" t="s">
        <v>425</v>
      </c>
      <c r="E258" s="18" t="s">
        <v>426</v>
      </c>
      <c r="F258" s="18" t="s">
        <v>3</v>
      </c>
      <c r="G258" s="18" t="s">
        <v>4</v>
      </c>
      <c r="H258" s="18" t="s">
        <v>5</v>
      </c>
      <c r="I258" s="18" t="s">
        <v>6</v>
      </c>
      <c r="J258" s="20" t="s">
        <v>562</v>
      </c>
      <c r="K258" s="21"/>
      <c r="L258" s="22"/>
      <c r="M258" s="20" t="s">
        <v>566</v>
      </c>
      <c r="N258" s="21"/>
      <c r="O258" s="22"/>
      <c r="P258" s="18" t="s">
        <v>567</v>
      </c>
      <c r="Q258" s="18" t="s">
        <v>568</v>
      </c>
    </row>
    <row r="259" spans="1:17" x14ac:dyDescent="0.3">
      <c r="A259" s="19"/>
      <c r="B259" s="19"/>
      <c r="C259" s="19"/>
      <c r="D259" s="19"/>
      <c r="E259" s="19"/>
      <c r="F259" s="19"/>
      <c r="G259" s="19"/>
      <c r="H259" s="19"/>
      <c r="I259" s="19"/>
      <c r="J259" s="23" t="s">
        <v>563</v>
      </c>
      <c r="K259" s="23" t="s">
        <v>564</v>
      </c>
      <c r="L259" s="23" t="s">
        <v>565</v>
      </c>
      <c r="M259" s="23" t="s">
        <v>563</v>
      </c>
      <c r="N259" s="23" t="s">
        <v>564</v>
      </c>
      <c r="O259" s="23" t="s">
        <v>565</v>
      </c>
      <c r="P259" s="19"/>
      <c r="Q259" s="19"/>
    </row>
    <row r="260" spans="1:17" ht="28.8" x14ac:dyDescent="0.3">
      <c r="A260" s="27">
        <v>1</v>
      </c>
      <c r="B260" s="28" t="s">
        <v>357</v>
      </c>
      <c r="C260" s="28">
        <v>1993</v>
      </c>
      <c r="D260" s="28">
        <v>1993</v>
      </c>
      <c r="E260" s="28">
        <v>1993</v>
      </c>
      <c r="F260" s="28" t="s">
        <v>9</v>
      </c>
      <c r="G260" s="28" t="s">
        <v>30</v>
      </c>
      <c r="H260" s="28" t="s">
        <v>358</v>
      </c>
      <c r="I260" s="28" t="s">
        <v>359</v>
      </c>
      <c r="J260" s="29">
        <v>119.91999816894531</v>
      </c>
      <c r="K260" s="27">
        <v>2</v>
      </c>
      <c r="L260" s="29">
        <f t="shared" ref="L260:L282" si="32">J260+K260</f>
        <v>121.91999816894531</v>
      </c>
      <c r="M260" s="29">
        <v>124.62000274658203</v>
      </c>
      <c r="N260" s="27">
        <v>2</v>
      </c>
      <c r="O260" s="29">
        <f t="shared" ref="O260:O282" si="33">M260+N260</f>
        <v>126.62000274658203</v>
      </c>
      <c r="P260" s="29">
        <f t="shared" ref="P260:P282" si="34">MIN(O260,L260)</f>
        <v>121.91999816894531</v>
      </c>
      <c r="Q260" s="29">
        <f t="shared" ref="Q260:Q282" si="35">IF( AND(ISNUMBER(P$260),ISNUMBER(P260)),(P260-P$260)/P$260*100,"")</f>
        <v>0</v>
      </c>
    </row>
    <row r="261" spans="1:17" ht="43.2" x14ac:dyDescent="0.3">
      <c r="A261" s="4">
        <v>2</v>
      </c>
      <c r="B261" s="8" t="s">
        <v>36</v>
      </c>
      <c r="C261" s="8">
        <v>1997</v>
      </c>
      <c r="D261" s="8">
        <v>1997</v>
      </c>
      <c r="E261" s="8">
        <v>1997</v>
      </c>
      <c r="F261" s="8" t="s">
        <v>9</v>
      </c>
      <c r="G261" s="8" t="s">
        <v>37</v>
      </c>
      <c r="H261" s="8" t="s">
        <v>38</v>
      </c>
      <c r="I261" s="8" t="s">
        <v>39</v>
      </c>
      <c r="J261" s="30">
        <v>123.29000091552734</v>
      </c>
      <c r="K261" s="4">
        <v>2</v>
      </c>
      <c r="L261" s="30">
        <f t="shared" si="32"/>
        <v>125.29000091552734</v>
      </c>
      <c r="M261" s="30">
        <v>120.23000335693359</v>
      </c>
      <c r="N261" s="4">
        <v>2</v>
      </c>
      <c r="O261" s="30">
        <f t="shared" si="33"/>
        <v>122.23000335693359</v>
      </c>
      <c r="P261" s="30">
        <f t="shared" si="34"/>
        <v>122.23000335693359</v>
      </c>
      <c r="Q261" s="30">
        <f t="shared" si="35"/>
        <v>0.2542693509219916</v>
      </c>
    </row>
    <row r="262" spans="1:17" ht="28.8" x14ac:dyDescent="0.3">
      <c r="A262" s="4">
        <v>3</v>
      </c>
      <c r="B262" s="8" t="s">
        <v>331</v>
      </c>
      <c r="C262" s="8">
        <v>1991</v>
      </c>
      <c r="D262" s="8">
        <v>1991</v>
      </c>
      <c r="E262" s="8">
        <v>1991</v>
      </c>
      <c r="F262" s="8">
        <v>1</v>
      </c>
      <c r="G262" s="8" t="s">
        <v>151</v>
      </c>
      <c r="H262" s="8" t="s">
        <v>152</v>
      </c>
      <c r="I262" s="8" t="s">
        <v>153</v>
      </c>
      <c r="J262" s="30">
        <v>127.48999786376953</v>
      </c>
      <c r="K262" s="4">
        <v>2</v>
      </c>
      <c r="L262" s="30">
        <f t="shared" si="32"/>
        <v>129.48999786376953</v>
      </c>
      <c r="M262" s="30">
        <v>122.44999694824219</v>
      </c>
      <c r="N262" s="4">
        <v>0</v>
      </c>
      <c r="O262" s="30">
        <f t="shared" si="33"/>
        <v>122.44999694824219</v>
      </c>
      <c r="P262" s="30">
        <f t="shared" si="34"/>
        <v>122.44999694824219</v>
      </c>
      <c r="Q262" s="30">
        <f t="shared" si="35"/>
        <v>0.43471029138505424</v>
      </c>
    </row>
    <row r="263" spans="1:17" ht="43.2" x14ac:dyDescent="0.3">
      <c r="A263" s="4">
        <v>4</v>
      </c>
      <c r="B263" s="8" t="s">
        <v>145</v>
      </c>
      <c r="C263" s="8">
        <v>1996</v>
      </c>
      <c r="D263" s="8">
        <v>1996</v>
      </c>
      <c r="E263" s="8">
        <v>1996</v>
      </c>
      <c r="F263" s="8" t="s">
        <v>9</v>
      </c>
      <c r="G263" s="8" t="s">
        <v>146</v>
      </c>
      <c r="H263" s="8" t="s">
        <v>147</v>
      </c>
      <c r="I263" s="8" t="s">
        <v>148</v>
      </c>
      <c r="J263" s="30">
        <v>126.08999633789062</v>
      </c>
      <c r="K263" s="4">
        <v>0</v>
      </c>
      <c r="L263" s="30">
        <f t="shared" si="32"/>
        <v>126.08999633789062</v>
      </c>
      <c r="M263" s="30">
        <v>136.25</v>
      </c>
      <c r="N263" s="4">
        <v>4</v>
      </c>
      <c r="O263" s="30">
        <f t="shared" si="33"/>
        <v>140.25</v>
      </c>
      <c r="P263" s="30">
        <f t="shared" si="34"/>
        <v>126.08999633789062</v>
      </c>
      <c r="Q263" s="30">
        <f t="shared" si="35"/>
        <v>3.4202741400692278</v>
      </c>
    </row>
    <row r="264" spans="1:17" ht="72" x14ac:dyDescent="0.3">
      <c r="A264" s="4">
        <v>5</v>
      </c>
      <c r="B264" s="8" t="s">
        <v>281</v>
      </c>
      <c r="C264" s="8">
        <v>1998</v>
      </c>
      <c r="D264" s="8">
        <v>1998</v>
      </c>
      <c r="E264" s="8">
        <v>1998</v>
      </c>
      <c r="F264" s="8" t="s">
        <v>9</v>
      </c>
      <c r="G264" s="8" t="s">
        <v>282</v>
      </c>
      <c r="H264" s="8" t="s">
        <v>283</v>
      </c>
      <c r="I264" s="8" t="s">
        <v>284</v>
      </c>
      <c r="J264" s="30">
        <v>130.8699951171875</v>
      </c>
      <c r="K264" s="4">
        <v>2</v>
      </c>
      <c r="L264" s="30">
        <f t="shared" si="32"/>
        <v>132.8699951171875</v>
      </c>
      <c r="M264" s="30">
        <v>124.94000244140625</v>
      </c>
      <c r="N264" s="4">
        <v>2</v>
      </c>
      <c r="O264" s="30">
        <f t="shared" si="33"/>
        <v>126.94000244140625</v>
      </c>
      <c r="P264" s="30">
        <f t="shared" si="34"/>
        <v>126.94000244140625</v>
      </c>
      <c r="Q264" s="30">
        <f t="shared" si="35"/>
        <v>4.1174576343945528</v>
      </c>
    </row>
    <row r="265" spans="1:17" ht="57.6" x14ac:dyDescent="0.3">
      <c r="A265" s="4">
        <v>6</v>
      </c>
      <c r="B265" s="8" t="s">
        <v>414</v>
      </c>
      <c r="C265" s="8">
        <v>2000</v>
      </c>
      <c r="D265" s="8">
        <v>2000</v>
      </c>
      <c r="E265" s="8">
        <v>2000</v>
      </c>
      <c r="F265" s="8" t="s">
        <v>29</v>
      </c>
      <c r="G265" s="8" t="s">
        <v>282</v>
      </c>
      <c r="H265" s="8" t="s">
        <v>415</v>
      </c>
      <c r="I265" s="8" t="s">
        <v>284</v>
      </c>
      <c r="J265" s="30">
        <v>137.1199951171875</v>
      </c>
      <c r="K265" s="4">
        <v>0</v>
      </c>
      <c r="L265" s="30">
        <f t="shared" si="32"/>
        <v>137.1199951171875</v>
      </c>
      <c r="M265" s="30">
        <v>128.08000183105469</v>
      </c>
      <c r="N265" s="4">
        <v>0</v>
      </c>
      <c r="O265" s="30">
        <f t="shared" si="33"/>
        <v>128.08000183105469</v>
      </c>
      <c r="P265" s="30">
        <f t="shared" si="34"/>
        <v>128.08000183105469</v>
      </c>
      <c r="Q265" s="30">
        <f t="shared" si="35"/>
        <v>5.052496517899729</v>
      </c>
    </row>
    <row r="266" spans="1:17" ht="72" x14ac:dyDescent="0.3">
      <c r="A266" s="4">
        <v>7</v>
      </c>
      <c r="B266" s="8" t="s">
        <v>394</v>
      </c>
      <c r="C266" s="8">
        <v>1994</v>
      </c>
      <c r="D266" s="8">
        <v>1994</v>
      </c>
      <c r="E266" s="8">
        <v>1994</v>
      </c>
      <c r="F266" s="8" t="s">
        <v>9</v>
      </c>
      <c r="G266" s="8" t="s">
        <v>21</v>
      </c>
      <c r="H266" s="8" t="s">
        <v>395</v>
      </c>
      <c r="I266" s="8" t="s">
        <v>396</v>
      </c>
      <c r="J266" s="30">
        <v>129.41999816894531</v>
      </c>
      <c r="K266" s="4">
        <v>0</v>
      </c>
      <c r="L266" s="30">
        <f t="shared" si="32"/>
        <v>129.41999816894531</v>
      </c>
      <c r="M266" s="30">
        <v>131.88999938964844</v>
      </c>
      <c r="N266" s="4">
        <v>8</v>
      </c>
      <c r="O266" s="30">
        <f t="shared" si="33"/>
        <v>139.88999938964844</v>
      </c>
      <c r="P266" s="30">
        <f t="shared" si="34"/>
        <v>129.41999816894531</v>
      </c>
      <c r="Q266" s="30">
        <f t="shared" si="35"/>
        <v>6.1515748955369913</v>
      </c>
    </row>
    <row r="267" spans="1:17" ht="57.6" x14ac:dyDescent="0.3">
      <c r="A267" s="4">
        <v>8</v>
      </c>
      <c r="B267" s="8" t="s">
        <v>298</v>
      </c>
      <c r="C267" s="8">
        <v>1991</v>
      </c>
      <c r="D267" s="8">
        <v>1991</v>
      </c>
      <c r="E267" s="8">
        <v>1991</v>
      </c>
      <c r="F267" s="8" t="s">
        <v>9</v>
      </c>
      <c r="G267" s="8" t="s">
        <v>117</v>
      </c>
      <c r="H267" s="8" t="s">
        <v>299</v>
      </c>
      <c r="I267" s="8" t="s">
        <v>119</v>
      </c>
      <c r="J267" s="30">
        <v>128.46000671386719</v>
      </c>
      <c r="K267" s="4">
        <v>2</v>
      </c>
      <c r="L267" s="30">
        <f t="shared" si="32"/>
        <v>130.46000671386719</v>
      </c>
      <c r="M267" s="30">
        <v>128.99000549316406</v>
      </c>
      <c r="N267" s="4">
        <v>2</v>
      </c>
      <c r="O267" s="30">
        <f t="shared" si="33"/>
        <v>130.99000549316406</v>
      </c>
      <c r="P267" s="30">
        <f t="shared" si="34"/>
        <v>130.46000671386719</v>
      </c>
      <c r="Q267" s="30">
        <f t="shared" si="35"/>
        <v>7.0046002896817079</v>
      </c>
    </row>
    <row r="268" spans="1:17" ht="43.2" x14ac:dyDescent="0.3">
      <c r="A268" s="4">
        <v>9</v>
      </c>
      <c r="B268" s="8" t="s">
        <v>219</v>
      </c>
      <c r="C268" s="8">
        <v>1998</v>
      </c>
      <c r="D268" s="8">
        <v>1998</v>
      </c>
      <c r="E268" s="8">
        <v>1998</v>
      </c>
      <c r="F268" s="8" t="s">
        <v>29</v>
      </c>
      <c r="G268" s="8" t="s">
        <v>117</v>
      </c>
      <c r="H268" s="8" t="s">
        <v>118</v>
      </c>
      <c r="I268" s="8" t="s">
        <v>119</v>
      </c>
      <c r="J268" s="30">
        <v>131.77999877929687</v>
      </c>
      <c r="K268" s="4">
        <v>4</v>
      </c>
      <c r="L268" s="30">
        <f t="shared" si="32"/>
        <v>135.77999877929687</v>
      </c>
      <c r="M268" s="30">
        <v>129.83000183105469</v>
      </c>
      <c r="N268" s="4">
        <v>4</v>
      </c>
      <c r="O268" s="30">
        <f t="shared" si="33"/>
        <v>133.83000183105469</v>
      </c>
      <c r="P268" s="30">
        <f t="shared" si="34"/>
        <v>133.83000183105469</v>
      </c>
      <c r="Q268" s="30">
        <f t="shared" si="35"/>
        <v>9.7687039378114218</v>
      </c>
    </row>
    <row r="269" spans="1:17" ht="43.2" x14ac:dyDescent="0.3">
      <c r="A269" s="4">
        <v>10</v>
      </c>
      <c r="B269" s="8" t="s">
        <v>325</v>
      </c>
      <c r="C269" s="8">
        <v>1998</v>
      </c>
      <c r="D269" s="8">
        <v>1998</v>
      </c>
      <c r="E269" s="8">
        <v>1998</v>
      </c>
      <c r="F269" s="8" t="s">
        <v>29</v>
      </c>
      <c r="G269" s="8" t="s">
        <v>10</v>
      </c>
      <c r="H269" s="8" t="s">
        <v>11</v>
      </c>
      <c r="I269" s="8" t="s">
        <v>12</v>
      </c>
      <c r="J269" s="30">
        <v>149.02999877929687</v>
      </c>
      <c r="K269" s="4">
        <v>4</v>
      </c>
      <c r="L269" s="30">
        <f t="shared" si="32"/>
        <v>153.02999877929687</v>
      </c>
      <c r="M269" s="30">
        <v>140.39999389648437</v>
      </c>
      <c r="N269" s="4">
        <v>10</v>
      </c>
      <c r="O269" s="30">
        <f t="shared" si="33"/>
        <v>150.39999389648437</v>
      </c>
      <c r="P269" s="30">
        <f t="shared" si="34"/>
        <v>150.39999389648437</v>
      </c>
      <c r="Q269" s="30">
        <f t="shared" si="35"/>
        <v>23.359576899004011</v>
      </c>
    </row>
    <row r="270" spans="1:17" ht="28.8" x14ac:dyDescent="0.3">
      <c r="A270" s="4">
        <v>11</v>
      </c>
      <c r="B270" s="8" t="s">
        <v>416</v>
      </c>
      <c r="C270" s="8">
        <v>1994</v>
      </c>
      <c r="D270" s="8">
        <v>1994</v>
      </c>
      <c r="E270" s="8">
        <v>1994</v>
      </c>
      <c r="F270" s="8" t="s">
        <v>29</v>
      </c>
      <c r="G270" s="8" t="s">
        <v>25</v>
      </c>
      <c r="H270" s="8" t="s">
        <v>26</v>
      </c>
      <c r="I270" s="8" t="s">
        <v>27</v>
      </c>
      <c r="J270" s="30">
        <v>171.05999755859375</v>
      </c>
      <c r="K270" s="4">
        <v>10</v>
      </c>
      <c r="L270" s="30">
        <f t="shared" si="32"/>
        <v>181.05999755859375</v>
      </c>
      <c r="M270" s="30">
        <v>156.5</v>
      </c>
      <c r="N270" s="4">
        <v>2</v>
      </c>
      <c r="O270" s="30">
        <f t="shared" si="33"/>
        <v>158.5</v>
      </c>
      <c r="P270" s="30">
        <f t="shared" si="34"/>
        <v>158.5</v>
      </c>
      <c r="Q270" s="30">
        <f t="shared" si="35"/>
        <v>30.003282792348429</v>
      </c>
    </row>
    <row r="271" spans="1:17" ht="43.2" x14ac:dyDescent="0.3">
      <c r="A271" s="4">
        <v>12</v>
      </c>
      <c r="B271" s="8" t="s">
        <v>335</v>
      </c>
      <c r="C271" s="8">
        <v>1996</v>
      </c>
      <c r="D271" s="8">
        <v>1996</v>
      </c>
      <c r="E271" s="8">
        <v>1996</v>
      </c>
      <c r="F271" s="8" t="s">
        <v>29</v>
      </c>
      <c r="G271" s="8" t="s">
        <v>117</v>
      </c>
      <c r="H271" s="8" t="s">
        <v>118</v>
      </c>
      <c r="I271" s="8" t="s">
        <v>336</v>
      </c>
      <c r="J271" s="30">
        <v>181.75</v>
      </c>
      <c r="K271" s="4">
        <v>4</v>
      </c>
      <c r="L271" s="30">
        <f t="shared" si="32"/>
        <v>185.75</v>
      </c>
      <c r="M271" s="30">
        <v>158.77999877929687</v>
      </c>
      <c r="N271" s="4">
        <v>8</v>
      </c>
      <c r="O271" s="30">
        <f t="shared" si="33"/>
        <v>166.77999877929687</v>
      </c>
      <c r="P271" s="30">
        <f t="shared" si="34"/>
        <v>166.77999877929687</v>
      </c>
      <c r="Q271" s="30">
        <f t="shared" si="35"/>
        <v>36.794620475788378</v>
      </c>
    </row>
    <row r="272" spans="1:17" ht="43.2" x14ac:dyDescent="0.3">
      <c r="A272" s="4">
        <v>13</v>
      </c>
      <c r="B272" s="8" t="s">
        <v>263</v>
      </c>
      <c r="C272" s="8">
        <v>1987</v>
      </c>
      <c r="D272" s="8">
        <v>1987</v>
      </c>
      <c r="E272" s="8">
        <v>1987</v>
      </c>
      <c r="F272" s="8" t="s">
        <v>9</v>
      </c>
      <c r="G272" s="8" t="s">
        <v>51</v>
      </c>
      <c r="H272" s="8" t="s">
        <v>264</v>
      </c>
      <c r="I272" s="8" t="s">
        <v>265</v>
      </c>
      <c r="J272" s="30">
        <v>195.69999694824219</v>
      </c>
      <c r="K272" s="4">
        <v>2</v>
      </c>
      <c r="L272" s="30">
        <f t="shared" si="32"/>
        <v>197.69999694824219</v>
      </c>
      <c r="M272" s="30">
        <v>167.47000122070312</v>
      </c>
      <c r="N272" s="4">
        <v>6</v>
      </c>
      <c r="O272" s="30">
        <f t="shared" si="33"/>
        <v>173.47000122070313</v>
      </c>
      <c r="P272" s="30">
        <f t="shared" si="34"/>
        <v>173.47000122070313</v>
      </c>
      <c r="Q272" s="30">
        <f t="shared" si="35"/>
        <v>42.281827285073156</v>
      </c>
    </row>
    <row r="273" spans="1:17" ht="28.8" x14ac:dyDescent="0.3">
      <c r="A273" s="4">
        <v>14</v>
      </c>
      <c r="B273" s="8" t="s">
        <v>349</v>
      </c>
      <c r="C273" s="8">
        <v>1999</v>
      </c>
      <c r="D273" s="8">
        <v>1999</v>
      </c>
      <c r="E273" s="8">
        <v>1999</v>
      </c>
      <c r="F273" s="8">
        <v>1</v>
      </c>
      <c r="G273" s="8" t="s">
        <v>16</v>
      </c>
      <c r="H273" s="8" t="s">
        <v>17</v>
      </c>
      <c r="I273" s="8" t="s">
        <v>18</v>
      </c>
      <c r="J273" s="30">
        <v>190.33999633789062</v>
      </c>
      <c r="K273" s="4">
        <v>16</v>
      </c>
      <c r="L273" s="30">
        <f t="shared" si="32"/>
        <v>206.33999633789063</v>
      </c>
      <c r="M273" s="30">
        <v>174.92999267578125</v>
      </c>
      <c r="N273" s="4">
        <v>4</v>
      </c>
      <c r="O273" s="30">
        <f t="shared" si="33"/>
        <v>178.92999267578125</v>
      </c>
      <c r="P273" s="30">
        <f t="shared" si="34"/>
        <v>178.92999267578125</v>
      </c>
      <c r="Q273" s="30">
        <f t="shared" si="35"/>
        <v>46.76016680039384</v>
      </c>
    </row>
    <row r="274" spans="1:17" ht="57.6" x14ac:dyDescent="0.3">
      <c r="A274" s="4">
        <v>15</v>
      </c>
      <c r="B274" s="8" t="s">
        <v>115</v>
      </c>
      <c r="C274" s="8">
        <v>1999</v>
      </c>
      <c r="D274" s="8">
        <v>1999</v>
      </c>
      <c r="E274" s="8">
        <v>1999</v>
      </c>
      <c r="F274" s="8">
        <v>1</v>
      </c>
      <c r="G274" s="8" t="s">
        <v>21</v>
      </c>
      <c r="H274" s="8" t="s">
        <v>45</v>
      </c>
      <c r="I274" s="8" t="s">
        <v>46</v>
      </c>
      <c r="J274" s="30">
        <v>180.94000244140625</v>
      </c>
      <c r="K274" s="4">
        <v>304</v>
      </c>
      <c r="L274" s="30">
        <f t="shared" si="32"/>
        <v>484.94000244140625</v>
      </c>
      <c r="M274" s="30">
        <v>195.46000671386719</v>
      </c>
      <c r="N274" s="4">
        <v>0</v>
      </c>
      <c r="O274" s="30">
        <f t="shared" si="33"/>
        <v>195.46000671386719</v>
      </c>
      <c r="P274" s="30">
        <f t="shared" si="34"/>
        <v>195.46000671386719</v>
      </c>
      <c r="Q274" s="30">
        <f t="shared" si="35"/>
        <v>60.31824938433563</v>
      </c>
    </row>
    <row r="275" spans="1:17" ht="43.2" x14ac:dyDescent="0.3">
      <c r="A275" s="4">
        <v>16</v>
      </c>
      <c r="B275" s="8" t="s">
        <v>229</v>
      </c>
      <c r="C275" s="8">
        <v>1998</v>
      </c>
      <c r="D275" s="8">
        <v>1998</v>
      </c>
      <c r="E275" s="8">
        <v>1998</v>
      </c>
      <c r="F275" s="8">
        <v>1</v>
      </c>
      <c r="G275" s="8" t="s">
        <v>84</v>
      </c>
      <c r="H275" s="8" t="s">
        <v>230</v>
      </c>
      <c r="I275" s="8" t="s">
        <v>86</v>
      </c>
      <c r="J275" s="30">
        <v>186.03999328613281</v>
      </c>
      <c r="K275" s="4">
        <v>68</v>
      </c>
      <c r="L275" s="30">
        <f t="shared" si="32"/>
        <v>254.03999328613281</v>
      </c>
      <c r="M275" s="30">
        <v>190.28999328613281</v>
      </c>
      <c r="N275" s="4">
        <v>8</v>
      </c>
      <c r="O275" s="30">
        <f t="shared" si="33"/>
        <v>198.28999328613281</v>
      </c>
      <c r="P275" s="30">
        <f t="shared" si="34"/>
        <v>198.28999328613281</v>
      </c>
      <c r="Q275" s="30">
        <f t="shared" si="35"/>
        <v>62.639432631356442</v>
      </c>
    </row>
    <row r="276" spans="1:17" ht="28.8" x14ac:dyDescent="0.3">
      <c r="A276" s="4">
        <v>17</v>
      </c>
      <c r="B276" s="8" t="s">
        <v>334</v>
      </c>
      <c r="C276" s="8">
        <v>2000</v>
      </c>
      <c r="D276" s="8">
        <v>2000</v>
      </c>
      <c r="E276" s="8">
        <v>2000</v>
      </c>
      <c r="F276" s="8" t="s">
        <v>29</v>
      </c>
      <c r="G276" s="8" t="s">
        <v>30</v>
      </c>
      <c r="H276" s="8" t="s">
        <v>31</v>
      </c>
      <c r="I276" s="8" t="s">
        <v>32</v>
      </c>
      <c r="J276" s="30">
        <v>206.72999572753906</v>
      </c>
      <c r="K276" s="4">
        <v>8</v>
      </c>
      <c r="L276" s="30">
        <f t="shared" si="32"/>
        <v>214.72999572753906</v>
      </c>
      <c r="M276" s="30">
        <v>257.989990234375</v>
      </c>
      <c r="N276" s="4">
        <v>4</v>
      </c>
      <c r="O276" s="30">
        <f t="shared" si="33"/>
        <v>261.989990234375</v>
      </c>
      <c r="P276" s="30">
        <f t="shared" si="34"/>
        <v>214.72999572753906</v>
      </c>
      <c r="Q276" s="30">
        <f t="shared" si="35"/>
        <v>76.123686804839309</v>
      </c>
    </row>
    <row r="277" spans="1:17" ht="43.2" x14ac:dyDescent="0.3">
      <c r="A277" s="4">
        <v>18</v>
      </c>
      <c r="B277" s="8" t="s">
        <v>351</v>
      </c>
      <c r="C277" s="8">
        <v>1999</v>
      </c>
      <c r="D277" s="8">
        <v>1999</v>
      </c>
      <c r="E277" s="8">
        <v>1999</v>
      </c>
      <c r="F277" s="8" t="s">
        <v>29</v>
      </c>
      <c r="G277" s="8" t="s">
        <v>10</v>
      </c>
      <c r="H277" s="8" t="s">
        <v>71</v>
      </c>
      <c r="I277" s="8" t="s">
        <v>72</v>
      </c>
      <c r="J277" s="30">
        <v>173.63999938964844</v>
      </c>
      <c r="K277" s="4">
        <v>58</v>
      </c>
      <c r="L277" s="30">
        <f t="shared" si="32"/>
        <v>231.63999938964844</v>
      </c>
      <c r="M277" s="30">
        <v>218.85000610351562</v>
      </c>
      <c r="N277" s="4">
        <v>4</v>
      </c>
      <c r="O277" s="30">
        <f t="shared" si="33"/>
        <v>222.85000610351562</v>
      </c>
      <c r="P277" s="30">
        <f t="shared" si="34"/>
        <v>222.85000610351562</v>
      </c>
      <c r="Q277" s="30">
        <f t="shared" si="35"/>
        <v>82.783800402220294</v>
      </c>
    </row>
    <row r="278" spans="1:17" ht="43.2" x14ac:dyDescent="0.3">
      <c r="A278" s="4">
        <v>19</v>
      </c>
      <c r="B278" s="8" t="s">
        <v>166</v>
      </c>
      <c r="C278" s="8">
        <v>1997</v>
      </c>
      <c r="D278" s="8">
        <v>1997</v>
      </c>
      <c r="E278" s="8">
        <v>1997</v>
      </c>
      <c r="F278" s="8">
        <v>1</v>
      </c>
      <c r="G278" s="8" t="s">
        <v>51</v>
      </c>
      <c r="H278" s="8" t="s">
        <v>167</v>
      </c>
      <c r="I278" s="8" t="s">
        <v>168</v>
      </c>
      <c r="J278" s="30">
        <v>257.85000610351562</v>
      </c>
      <c r="K278" s="4">
        <v>56</v>
      </c>
      <c r="L278" s="30">
        <f t="shared" si="32"/>
        <v>313.85000610351562</v>
      </c>
      <c r="M278" s="30">
        <v>286.42001342773437</v>
      </c>
      <c r="N278" s="4">
        <v>58</v>
      </c>
      <c r="O278" s="30">
        <f t="shared" si="33"/>
        <v>344.42001342773437</v>
      </c>
      <c r="P278" s="30">
        <f t="shared" si="34"/>
        <v>313.85000610351562</v>
      </c>
      <c r="Q278" s="30">
        <f t="shared" si="35"/>
        <v>157.42290913473579</v>
      </c>
    </row>
    <row r="279" spans="1:17" x14ac:dyDescent="0.3">
      <c r="A279" s="4">
        <v>20</v>
      </c>
      <c r="B279" s="8" t="s">
        <v>365</v>
      </c>
      <c r="C279" s="8">
        <v>1994</v>
      </c>
      <c r="D279" s="8">
        <v>1994</v>
      </c>
      <c r="E279" s="8">
        <v>1994</v>
      </c>
      <c r="F279" s="8">
        <v>1</v>
      </c>
      <c r="G279" s="8" t="s">
        <v>51</v>
      </c>
      <c r="H279" s="8" t="s">
        <v>81</v>
      </c>
      <c r="I279" s="8" t="s">
        <v>53</v>
      </c>
      <c r="J279" s="30">
        <v>354.20001220703125</v>
      </c>
      <c r="K279" s="4">
        <v>14</v>
      </c>
      <c r="L279" s="30">
        <f t="shared" si="32"/>
        <v>368.20001220703125</v>
      </c>
      <c r="M279" s="30">
        <v>330.70001220703125</v>
      </c>
      <c r="N279" s="4">
        <v>14</v>
      </c>
      <c r="O279" s="30">
        <f t="shared" si="33"/>
        <v>344.70001220703125</v>
      </c>
      <c r="P279" s="30">
        <f t="shared" si="34"/>
        <v>344.70001220703125</v>
      </c>
      <c r="Q279" s="30">
        <f t="shared" si="35"/>
        <v>182.72639221120909</v>
      </c>
    </row>
    <row r="280" spans="1:17" ht="43.2" x14ac:dyDescent="0.3">
      <c r="A280" s="4">
        <v>21</v>
      </c>
      <c r="B280" s="8" t="s">
        <v>294</v>
      </c>
      <c r="C280" s="8">
        <v>2000</v>
      </c>
      <c r="D280" s="8">
        <v>2000</v>
      </c>
      <c r="E280" s="8">
        <v>2000</v>
      </c>
      <c r="F280" s="8" t="s">
        <v>29</v>
      </c>
      <c r="G280" s="8" t="s">
        <v>10</v>
      </c>
      <c r="H280" s="8" t="s">
        <v>71</v>
      </c>
      <c r="I280" s="8" t="s">
        <v>72</v>
      </c>
      <c r="J280" s="30">
        <v>258.82000732421875</v>
      </c>
      <c r="K280" s="4">
        <v>264</v>
      </c>
      <c r="L280" s="30">
        <f t="shared" si="32"/>
        <v>522.82000732421875</v>
      </c>
      <c r="M280" s="30">
        <v>274.76998901367187</v>
      </c>
      <c r="N280" s="4">
        <v>104</v>
      </c>
      <c r="O280" s="30">
        <f t="shared" si="33"/>
        <v>378.76998901367187</v>
      </c>
      <c r="P280" s="30">
        <f t="shared" si="34"/>
        <v>378.76998901367187</v>
      </c>
      <c r="Q280" s="30">
        <f t="shared" si="35"/>
        <v>210.6709274132435</v>
      </c>
    </row>
    <row r="281" spans="1:17" ht="57.6" x14ac:dyDescent="0.3">
      <c r="A281" s="4">
        <v>22</v>
      </c>
      <c r="B281" s="8" t="s">
        <v>44</v>
      </c>
      <c r="C281" s="8">
        <v>1999</v>
      </c>
      <c r="D281" s="8">
        <v>1999</v>
      </c>
      <c r="E281" s="8">
        <v>1999</v>
      </c>
      <c r="F281" s="8">
        <v>1</v>
      </c>
      <c r="G281" s="8" t="s">
        <v>21</v>
      </c>
      <c r="H281" s="8" t="s">
        <v>45</v>
      </c>
      <c r="I281" s="8" t="s">
        <v>46</v>
      </c>
      <c r="J281" s="30">
        <v>323.02999877929687</v>
      </c>
      <c r="K281" s="4">
        <v>76</v>
      </c>
      <c r="L281" s="30">
        <f t="shared" si="32"/>
        <v>399.02999877929687</v>
      </c>
      <c r="M281" s="30">
        <v>283.57998657226563</v>
      </c>
      <c r="N281" s="4">
        <v>112</v>
      </c>
      <c r="O281" s="30">
        <f t="shared" si="33"/>
        <v>395.57998657226562</v>
      </c>
      <c r="P281" s="30">
        <f t="shared" si="34"/>
        <v>395.57998657226562</v>
      </c>
      <c r="Q281" s="30">
        <f t="shared" si="35"/>
        <v>224.45865527664125</v>
      </c>
    </row>
    <row r="282" spans="1:17" ht="28.8" x14ac:dyDescent="0.3">
      <c r="A282" s="4"/>
      <c r="B282" s="8" t="s">
        <v>220</v>
      </c>
      <c r="C282" s="8">
        <v>1998</v>
      </c>
      <c r="D282" s="8">
        <v>1998</v>
      </c>
      <c r="E282" s="8">
        <v>1998</v>
      </c>
      <c r="F282" s="8" t="s">
        <v>29</v>
      </c>
      <c r="G282" s="8" t="s">
        <v>30</v>
      </c>
      <c r="H282" s="8" t="s">
        <v>31</v>
      </c>
      <c r="I282" s="8" t="s">
        <v>221</v>
      </c>
      <c r="J282" s="30"/>
      <c r="K282" s="4"/>
      <c r="L282" s="30" t="s">
        <v>571</v>
      </c>
      <c r="M282" s="30"/>
      <c r="N282" s="4"/>
      <c r="O282" s="30" t="s">
        <v>571</v>
      </c>
      <c r="P282" s="30"/>
      <c r="Q282" s="30" t="str">
        <f t="shared" si="35"/>
        <v/>
      </c>
    </row>
  </sheetData>
  <mergeCells count="76">
    <mergeCell ref="P258:P259"/>
    <mergeCell ref="Q258:Q259"/>
    <mergeCell ref="G258:G259"/>
    <mergeCell ref="H258:H259"/>
    <mergeCell ref="I258:I259"/>
    <mergeCell ref="A257:J257"/>
    <mergeCell ref="J258:L258"/>
    <mergeCell ref="M258:O258"/>
    <mergeCell ref="A258:A259"/>
    <mergeCell ref="B258:B259"/>
    <mergeCell ref="C258:C259"/>
    <mergeCell ref="D258:D259"/>
    <mergeCell ref="E258:E259"/>
    <mergeCell ref="F258:F259"/>
    <mergeCell ref="I178:I179"/>
    <mergeCell ref="A177:J177"/>
    <mergeCell ref="J178:L178"/>
    <mergeCell ref="M178:O178"/>
    <mergeCell ref="P178:P179"/>
    <mergeCell ref="Q178:Q179"/>
    <mergeCell ref="P127:P128"/>
    <mergeCell ref="Q127:Q128"/>
    <mergeCell ref="A178:A179"/>
    <mergeCell ref="B178:B179"/>
    <mergeCell ref="C178:C179"/>
    <mergeCell ref="D178:D179"/>
    <mergeCell ref="E178:E179"/>
    <mergeCell ref="F178:F179"/>
    <mergeCell ref="G178:G179"/>
    <mergeCell ref="H178:H179"/>
    <mergeCell ref="G127:G128"/>
    <mergeCell ref="H127:H128"/>
    <mergeCell ref="I127:I128"/>
    <mergeCell ref="A126:J126"/>
    <mergeCell ref="J127:L127"/>
    <mergeCell ref="M127:O127"/>
    <mergeCell ref="A127:A128"/>
    <mergeCell ref="B127:B128"/>
    <mergeCell ref="C127:C128"/>
    <mergeCell ref="D127:D128"/>
    <mergeCell ref="E127:E128"/>
    <mergeCell ref="F127:F128"/>
    <mergeCell ref="I96:I97"/>
    <mergeCell ref="A95:J95"/>
    <mergeCell ref="J96:L96"/>
    <mergeCell ref="M96:O96"/>
    <mergeCell ref="P96:P97"/>
    <mergeCell ref="Q96:Q97"/>
    <mergeCell ref="P8:P9"/>
    <mergeCell ref="Q8:Q9"/>
    <mergeCell ref="A96:A97"/>
    <mergeCell ref="B96:B97"/>
    <mergeCell ref="C96:C97"/>
    <mergeCell ref="D96:D97"/>
    <mergeCell ref="E96:E97"/>
    <mergeCell ref="F96:F97"/>
    <mergeCell ref="G96:G97"/>
    <mergeCell ref="H96:H97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2"/>
  <sheetViews>
    <sheetView workbookViewId="0"/>
  </sheetViews>
  <sheetFormatPr defaultRowHeight="14.4" x14ac:dyDescent="0.3"/>
  <cols>
    <col min="1" max="1" width="5.77734375" style="1" customWidth="1"/>
    <col min="2" max="2" width="21.88671875" style="1" customWidth="1"/>
    <col min="3" max="5" width="5.77734375" style="1" customWidth="1"/>
    <col min="6" max="6" width="5.21875" style="1" customWidth="1"/>
    <col min="7" max="7" width="17.33203125" style="1" customWidth="1"/>
    <col min="8" max="8" width="43.33203125" style="1" customWidth="1"/>
    <col min="9" max="9" width="33.33203125" style="1" customWidth="1"/>
    <col min="10" max="16384" width="8.88671875" style="1"/>
  </cols>
  <sheetData>
    <row r="1" spans="1:9" x14ac:dyDescent="0.3">
      <c r="A1" s="1" t="s">
        <v>424</v>
      </c>
      <c r="B1" s="1" t="s">
        <v>1</v>
      </c>
      <c r="C1" s="1" t="s">
        <v>425</v>
      </c>
      <c r="D1" s="1" t="s">
        <v>426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x14ac:dyDescent="0.3">
      <c r="A2" s="3" t="s">
        <v>427</v>
      </c>
      <c r="B2" s="3" t="s">
        <v>20</v>
      </c>
      <c r="C2" s="2">
        <v>1989</v>
      </c>
      <c r="D2" s="2">
        <v>1989</v>
      </c>
      <c r="E2" s="3" t="s">
        <v>428</v>
      </c>
      <c r="F2" s="3" t="s">
        <v>9</v>
      </c>
      <c r="G2" s="3" t="s">
        <v>21</v>
      </c>
      <c r="H2" s="3" t="s">
        <v>22</v>
      </c>
      <c r="I2" s="3" t="s">
        <v>23</v>
      </c>
    </row>
    <row r="3" spans="1:9" x14ac:dyDescent="0.3">
      <c r="A3" s="5" t="s">
        <v>427</v>
      </c>
      <c r="B3" s="5" t="s">
        <v>24</v>
      </c>
      <c r="C3" s="4">
        <v>2000</v>
      </c>
      <c r="D3" s="4">
        <v>2000</v>
      </c>
      <c r="E3" s="5" t="s">
        <v>429</v>
      </c>
      <c r="F3" s="5" t="s">
        <v>15</v>
      </c>
      <c r="G3" s="5" t="s">
        <v>25</v>
      </c>
      <c r="H3" s="5" t="s">
        <v>26</v>
      </c>
      <c r="I3" s="5" t="s">
        <v>27</v>
      </c>
    </row>
    <row r="4" spans="1:9" x14ac:dyDescent="0.3">
      <c r="A4" s="5" t="s">
        <v>427</v>
      </c>
      <c r="B4" s="5" t="s">
        <v>28</v>
      </c>
      <c r="C4" s="4">
        <v>1997</v>
      </c>
      <c r="D4" s="4">
        <v>1997</v>
      </c>
      <c r="E4" s="5" t="s">
        <v>430</v>
      </c>
      <c r="F4" s="5" t="s">
        <v>29</v>
      </c>
      <c r="G4" s="5" t="s">
        <v>30</v>
      </c>
      <c r="H4" s="5" t="s">
        <v>31</v>
      </c>
      <c r="I4" s="5" t="s">
        <v>32</v>
      </c>
    </row>
    <row r="5" spans="1:9" x14ac:dyDescent="0.3">
      <c r="A5" s="5" t="s">
        <v>427</v>
      </c>
      <c r="B5" s="5" t="s">
        <v>40</v>
      </c>
      <c r="C5" s="4">
        <v>2000</v>
      </c>
      <c r="D5" s="4">
        <v>2000</v>
      </c>
      <c r="E5" s="5" t="s">
        <v>429</v>
      </c>
      <c r="F5" s="5" t="s">
        <v>15</v>
      </c>
      <c r="G5" s="5" t="s">
        <v>41</v>
      </c>
      <c r="H5" s="5" t="s">
        <v>42</v>
      </c>
      <c r="I5" s="5" t="s">
        <v>43</v>
      </c>
    </row>
    <row r="6" spans="1:9" x14ac:dyDescent="0.3">
      <c r="A6" s="5" t="s">
        <v>427</v>
      </c>
      <c r="B6" s="5" t="s">
        <v>47</v>
      </c>
      <c r="C6" s="4">
        <v>1998</v>
      </c>
      <c r="D6" s="4">
        <v>1998</v>
      </c>
      <c r="E6" s="5" t="s">
        <v>431</v>
      </c>
      <c r="F6" s="5" t="s">
        <v>29</v>
      </c>
      <c r="G6" s="5" t="s">
        <v>21</v>
      </c>
      <c r="H6" s="5" t="s">
        <v>48</v>
      </c>
      <c r="I6" s="5" t="s">
        <v>49</v>
      </c>
    </row>
    <row r="7" spans="1:9" x14ac:dyDescent="0.3">
      <c r="A7" s="5" t="s">
        <v>427</v>
      </c>
      <c r="B7" s="5" t="s">
        <v>54</v>
      </c>
      <c r="C7" s="4">
        <v>1998</v>
      </c>
      <c r="D7" s="4">
        <v>1998</v>
      </c>
      <c r="E7" s="5" t="s">
        <v>431</v>
      </c>
      <c r="F7" s="5" t="s">
        <v>15</v>
      </c>
      <c r="G7" s="5" t="s">
        <v>55</v>
      </c>
      <c r="H7" s="5" t="s">
        <v>56</v>
      </c>
      <c r="I7" s="5" t="s">
        <v>57</v>
      </c>
    </row>
    <row r="8" spans="1:9" x14ac:dyDescent="0.3">
      <c r="A8" s="5" t="s">
        <v>427</v>
      </c>
      <c r="B8" s="5" t="s">
        <v>62</v>
      </c>
      <c r="C8" s="4">
        <v>1994</v>
      </c>
      <c r="D8" s="4">
        <v>1994</v>
      </c>
      <c r="E8" s="5" t="s">
        <v>432</v>
      </c>
      <c r="F8" s="5" t="s">
        <v>15</v>
      </c>
      <c r="G8" s="5" t="s">
        <v>63</v>
      </c>
      <c r="H8" s="5" t="s">
        <v>433</v>
      </c>
      <c r="I8" s="5" t="s">
        <v>64</v>
      </c>
    </row>
    <row r="9" spans="1:9" x14ac:dyDescent="0.3">
      <c r="A9" s="5" t="s">
        <v>427</v>
      </c>
      <c r="B9" s="5" t="s">
        <v>67</v>
      </c>
      <c r="C9" s="4">
        <v>1986</v>
      </c>
      <c r="D9" s="4">
        <v>1986</v>
      </c>
      <c r="E9" s="5" t="s">
        <v>434</v>
      </c>
      <c r="F9" s="5" t="s">
        <v>15</v>
      </c>
      <c r="G9" s="5" t="s">
        <v>51</v>
      </c>
      <c r="H9" s="5" t="s">
        <v>68</v>
      </c>
      <c r="I9" s="5" t="s">
        <v>69</v>
      </c>
    </row>
    <row r="10" spans="1:9" x14ac:dyDescent="0.3">
      <c r="A10" s="5" t="s">
        <v>427</v>
      </c>
      <c r="B10" s="5" t="s">
        <v>70</v>
      </c>
      <c r="C10" s="4">
        <v>1998</v>
      </c>
      <c r="D10" s="4">
        <v>1998</v>
      </c>
      <c r="E10" s="5" t="s">
        <v>431</v>
      </c>
      <c r="F10" s="5" t="s">
        <v>29</v>
      </c>
      <c r="G10" s="5" t="s">
        <v>10</v>
      </c>
      <c r="H10" s="5" t="s">
        <v>71</v>
      </c>
      <c r="I10" s="5" t="s">
        <v>72</v>
      </c>
    </row>
    <row r="11" spans="1:9" x14ac:dyDescent="0.3">
      <c r="A11" s="5" t="s">
        <v>427</v>
      </c>
      <c r="B11" s="5" t="s">
        <v>76</v>
      </c>
      <c r="C11" s="4">
        <v>1976</v>
      </c>
      <c r="D11" s="4">
        <v>1976</v>
      </c>
      <c r="E11" s="5" t="s">
        <v>435</v>
      </c>
      <c r="F11" s="5" t="s">
        <v>9</v>
      </c>
      <c r="G11" s="5" t="s">
        <v>77</v>
      </c>
      <c r="H11" s="5" t="s">
        <v>78</v>
      </c>
      <c r="I11" s="5" t="s">
        <v>79</v>
      </c>
    </row>
    <row r="12" spans="1:9" x14ac:dyDescent="0.3">
      <c r="A12" s="5" t="s">
        <v>427</v>
      </c>
      <c r="B12" s="5" t="s">
        <v>97</v>
      </c>
      <c r="C12" s="4">
        <v>1995</v>
      </c>
      <c r="D12" s="4">
        <v>1995</v>
      </c>
      <c r="E12" s="5" t="s">
        <v>436</v>
      </c>
      <c r="F12" s="5" t="s">
        <v>29</v>
      </c>
      <c r="G12" s="5" t="s">
        <v>84</v>
      </c>
      <c r="H12" s="5" t="s">
        <v>85</v>
      </c>
      <c r="I12" s="5" t="s">
        <v>98</v>
      </c>
    </row>
    <row r="13" spans="1:9" x14ac:dyDescent="0.3">
      <c r="A13" s="5" t="s">
        <v>427</v>
      </c>
      <c r="B13" s="5" t="s">
        <v>107</v>
      </c>
      <c r="C13" s="4">
        <v>1998</v>
      </c>
      <c r="D13" s="4">
        <v>1998</v>
      </c>
      <c r="E13" s="5" t="s">
        <v>431</v>
      </c>
      <c r="F13" s="5" t="s">
        <v>29</v>
      </c>
      <c r="G13" s="5" t="s">
        <v>108</v>
      </c>
      <c r="H13" s="5" t="s">
        <v>109</v>
      </c>
      <c r="I13" s="5" t="s">
        <v>110</v>
      </c>
    </row>
    <row r="14" spans="1:9" x14ac:dyDescent="0.3">
      <c r="A14" s="5" t="s">
        <v>427</v>
      </c>
      <c r="B14" s="5" t="s">
        <v>112</v>
      </c>
      <c r="C14" s="4">
        <v>1976</v>
      </c>
      <c r="D14" s="4">
        <v>1976</v>
      </c>
      <c r="E14" s="5" t="s">
        <v>435</v>
      </c>
      <c r="F14" s="5" t="s">
        <v>15</v>
      </c>
      <c r="G14" s="5" t="s">
        <v>21</v>
      </c>
      <c r="H14" s="5" t="s">
        <v>45</v>
      </c>
      <c r="I14" s="5" t="s">
        <v>23</v>
      </c>
    </row>
    <row r="15" spans="1:9" x14ac:dyDescent="0.3">
      <c r="A15" s="5" t="s">
        <v>427</v>
      </c>
      <c r="B15" s="5" t="s">
        <v>113</v>
      </c>
      <c r="C15" s="4">
        <v>1996</v>
      </c>
      <c r="D15" s="4">
        <v>1996</v>
      </c>
      <c r="E15" s="5" t="s">
        <v>437</v>
      </c>
      <c r="F15" s="5" t="s">
        <v>29</v>
      </c>
      <c r="G15" s="5" t="s">
        <v>59</v>
      </c>
      <c r="H15" s="5" t="s">
        <v>114</v>
      </c>
      <c r="I15" s="5" t="s">
        <v>101</v>
      </c>
    </row>
    <row r="16" spans="1:9" x14ac:dyDescent="0.3">
      <c r="A16" s="5" t="s">
        <v>427</v>
      </c>
      <c r="B16" s="5" t="s">
        <v>116</v>
      </c>
      <c r="C16" s="4">
        <v>1998</v>
      </c>
      <c r="D16" s="4">
        <v>1998</v>
      </c>
      <c r="E16" s="5" t="s">
        <v>431</v>
      </c>
      <c r="F16" s="5" t="s">
        <v>15</v>
      </c>
      <c r="G16" s="5" t="s">
        <v>117</v>
      </c>
      <c r="H16" s="5" t="s">
        <v>118</v>
      </c>
      <c r="I16" s="5" t="s">
        <v>119</v>
      </c>
    </row>
    <row r="17" spans="1:9" x14ac:dyDescent="0.3">
      <c r="A17" s="5" t="s">
        <v>427</v>
      </c>
      <c r="B17" s="5" t="s">
        <v>122</v>
      </c>
      <c r="C17" s="4">
        <v>1998</v>
      </c>
      <c r="D17" s="4">
        <v>1998</v>
      </c>
      <c r="E17" s="5" t="s">
        <v>431</v>
      </c>
      <c r="F17" s="5" t="s">
        <v>15</v>
      </c>
      <c r="G17" s="5" t="s">
        <v>117</v>
      </c>
      <c r="H17" s="5" t="s">
        <v>123</v>
      </c>
      <c r="I17" s="5" t="s">
        <v>119</v>
      </c>
    </row>
    <row r="18" spans="1:9" x14ac:dyDescent="0.3">
      <c r="A18" s="5" t="s">
        <v>427</v>
      </c>
      <c r="B18" s="5" t="s">
        <v>133</v>
      </c>
      <c r="C18" s="4">
        <v>1999</v>
      </c>
      <c r="D18" s="4">
        <v>1999</v>
      </c>
      <c r="E18" s="5" t="s">
        <v>438</v>
      </c>
      <c r="F18" s="5" t="s">
        <v>15</v>
      </c>
      <c r="G18" s="5" t="s">
        <v>134</v>
      </c>
      <c r="H18" s="5" t="s">
        <v>135</v>
      </c>
      <c r="I18" s="5" t="s">
        <v>136</v>
      </c>
    </row>
    <row r="19" spans="1:9" x14ac:dyDescent="0.3">
      <c r="A19" s="5" t="s">
        <v>427</v>
      </c>
      <c r="B19" s="5" t="s">
        <v>137</v>
      </c>
      <c r="C19" s="4">
        <v>1994</v>
      </c>
      <c r="D19" s="4">
        <v>1994</v>
      </c>
      <c r="E19" s="5" t="s">
        <v>432</v>
      </c>
      <c r="F19" s="5" t="s">
        <v>9</v>
      </c>
      <c r="G19" s="5" t="s">
        <v>59</v>
      </c>
      <c r="H19" s="5" t="s">
        <v>138</v>
      </c>
      <c r="I19" s="5" t="s">
        <v>61</v>
      </c>
    </row>
    <row r="20" spans="1:9" x14ac:dyDescent="0.3">
      <c r="A20" s="5" t="s">
        <v>427</v>
      </c>
      <c r="B20" s="5" t="s">
        <v>139</v>
      </c>
      <c r="C20" s="4">
        <v>2000</v>
      </c>
      <c r="D20" s="4">
        <v>2000</v>
      </c>
      <c r="E20" s="5" t="s">
        <v>429</v>
      </c>
      <c r="F20" s="5" t="s">
        <v>15</v>
      </c>
      <c r="G20" s="5" t="s">
        <v>84</v>
      </c>
      <c r="H20" s="5" t="s">
        <v>85</v>
      </c>
      <c r="I20" s="5" t="s">
        <v>98</v>
      </c>
    </row>
    <row r="21" spans="1:9" x14ac:dyDescent="0.3">
      <c r="A21" s="5" t="s">
        <v>427</v>
      </c>
      <c r="B21" s="5" t="s">
        <v>142</v>
      </c>
      <c r="C21" s="4">
        <v>1999</v>
      </c>
      <c r="D21" s="4">
        <v>1999</v>
      </c>
      <c r="E21" s="5" t="s">
        <v>438</v>
      </c>
      <c r="F21" s="5" t="s">
        <v>15</v>
      </c>
      <c r="G21" s="5" t="s">
        <v>108</v>
      </c>
      <c r="H21" s="5" t="s">
        <v>143</v>
      </c>
      <c r="I21" s="5" t="s">
        <v>144</v>
      </c>
    </row>
    <row r="22" spans="1:9" x14ac:dyDescent="0.3">
      <c r="A22" s="5" t="s">
        <v>427</v>
      </c>
      <c r="B22" s="5" t="s">
        <v>149</v>
      </c>
      <c r="C22" s="4">
        <v>1989</v>
      </c>
      <c r="D22" s="4">
        <v>1989</v>
      </c>
      <c r="E22" s="5" t="s">
        <v>428</v>
      </c>
      <c r="F22" s="5" t="s">
        <v>9</v>
      </c>
      <c r="G22" s="5" t="s">
        <v>59</v>
      </c>
      <c r="H22" s="5" t="s">
        <v>138</v>
      </c>
      <c r="I22" s="5" t="s">
        <v>61</v>
      </c>
    </row>
    <row r="23" spans="1:9" x14ac:dyDescent="0.3">
      <c r="A23" s="5" t="s">
        <v>427</v>
      </c>
      <c r="B23" s="5" t="s">
        <v>154</v>
      </c>
      <c r="C23" s="4">
        <v>1994</v>
      </c>
      <c r="D23" s="4">
        <v>1994</v>
      </c>
      <c r="E23" s="5" t="s">
        <v>432</v>
      </c>
      <c r="F23" s="5" t="s">
        <v>29</v>
      </c>
      <c r="G23" s="5" t="s">
        <v>63</v>
      </c>
      <c r="H23" s="5" t="s">
        <v>155</v>
      </c>
      <c r="I23" s="5" t="s">
        <v>64</v>
      </c>
    </row>
    <row r="24" spans="1:9" x14ac:dyDescent="0.3">
      <c r="A24" s="5" t="s">
        <v>427</v>
      </c>
      <c r="B24" s="5" t="s">
        <v>170</v>
      </c>
      <c r="C24" s="4">
        <v>1996</v>
      </c>
      <c r="D24" s="4">
        <v>1996</v>
      </c>
      <c r="E24" s="5" t="s">
        <v>437</v>
      </c>
      <c r="F24" s="5" t="s">
        <v>9</v>
      </c>
      <c r="G24" s="5" t="s">
        <v>157</v>
      </c>
      <c r="H24" s="5" t="s">
        <v>161</v>
      </c>
      <c r="I24" s="5" t="s">
        <v>162</v>
      </c>
    </row>
    <row r="25" spans="1:9" x14ac:dyDescent="0.3">
      <c r="A25" s="5" t="s">
        <v>427</v>
      </c>
      <c r="B25" s="5" t="s">
        <v>174</v>
      </c>
      <c r="C25" s="4">
        <v>1997</v>
      </c>
      <c r="D25" s="4">
        <v>1997</v>
      </c>
      <c r="E25" s="5" t="s">
        <v>430</v>
      </c>
      <c r="F25" s="5" t="s">
        <v>29</v>
      </c>
      <c r="G25" s="5" t="s">
        <v>21</v>
      </c>
      <c r="H25" s="5" t="s">
        <v>175</v>
      </c>
      <c r="I25" s="5" t="s">
        <v>49</v>
      </c>
    </row>
    <row r="26" spans="1:9" x14ac:dyDescent="0.3">
      <c r="A26" s="5" t="s">
        <v>427</v>
      </c>
      <c r="B26" s="5" t="s">
        <v>176</v>
      </c>
      <c r="C26" s="4">
        <v>1982</v>
      </c>
      <c r="D26" s="4">
        <v>1982</v>
      </c>
      <c r="E26" s="5" t="s">
        <v>439</v>
      </c>
      <c r="F26" s="5" t="s">
        <v>9</v>
      </c>
      <c r="G26" s="5" t="s">
        <v>146</v>
      </c>
      <c r="H26" s="5" t="s">
        <v>177</v>
      </c>
      <c r="I26" s="5" t="s">
        <v>178</v>
      </c>
    </row>
    <row r="27" spans="1:9" x14ac:dyDescent="0.3">
      <c r="A27" s="5" t="s">
        <v>427</v>
      </c>
      <c r="B27" s="5" t="s">
        <v>182</v>
      </c>
      <c r="C27" s="4">
        <v>1998</v>
      </c>
      <c r="D27" s="4">
        <v>1998</v>
      </c>
      <c r="E27" s="5" t="s">
        <v>431</v>
      </c>
      <c r="F27" s="5" t="s">
        <v>15</v>
      </c>
      <c r="G27" s="5" t="s">
        <v>25</v>
      </c>
      <c r="H27" s="5" t="s">
        <v>135</v>
      </c>
      <c r="I27" s="5" t="s">
        <v>136</v>
      </c>
    </row>
    <row r="28" spans="1:9" x14ac:dyDescent="0.3">
      <c r="A28" s="5" t="s">
        <v>427</v>
      </c>
      <c r="B28" s="5" t="s">
        <v>183</v>
      </c>
      <c r="C28" s="4">
        <v>1998</v>
      </c>
      <c r="D28" s="4">
        <v>1998</v>
      </c>
      <c r="E28" s="5" t="s">
        <v>431</v>
      </c>
      <c r="F28" s="5" t="s">
        <v>29</v>
      </c>
      <c r="G28" s="5" t="s">
        <v>184</v>
      </c>
      <c r="H28" s="5" t="s">
        <v>185</v>
      </c>
      <c r="I28" s="5" t="s">
        <v>186</v>
      </c>
    </row>
    <row r="29" spans="1:9" x14ac:dyDescent="0.3">
      <c r="A29" s="5" t="s">
        <v>427</v>
      </c>
      <c r="B29" s="5" t="s">
        <v>192</v>
      </c>
      <c r="C29" s="4">
        <v>1997</v>
      </c>
      <c r="D29" s="4">
        <v>1997</v>
      </c>
      <c r="E29" s="5" t="s">
        <v>430</v>
      </c>
      <c r="F29" s="5" t="s">
        <v>29</v>
      </c>
      <c r="G29" s="5" t="s">
        <v>51</v>
      </c>
      <c r="H29" s="5" t="s">
        <v>193</v>
      </c>
      <c r="I29" s="5" t="s">
        <v>194</v>
      </c>
    </row>
    <row r="30" spans="1:9" x14ac:dyDescent="0.3">
      <c r="A30" s="5" t="s">
        <v>427</v>
      </c>
      <c r="B30" s="5" t="s">
        <v>197</v>
      </c>
      <c r="C30" s="4">
        <v>1992</v>
      </c>
      <c r="D30" s="4">
        <v>1992</v>
      </c>
      <c r="E30" s="5" t="s">
        <v>440</v>
      </c>
      <c r="F30" s="5" t="s">
        <v>15</v>
      </c>
      <c r="G30" s="5" t="s">
        <v>51</v>
      </c>
      <c r="H30" s="5" t="s">
        <v>198</v>
      </c>
      <c r="I30" s="5" t="s">
        <v>199</v>
      </c>
    </row>
    <row r="31" spans="1:9" x14ac:dyDescent="0.3">
      <c r="A31" s="5" t="s">
        <v>427</v>
      </c>
      <c r="B31" s="5" t="s">
        <v>200</v>
      </c>
      <c r="C31" s="4">
        <v>1996</v>
      </c>
      <c r="D31" s="4">
        <v>1996</v>
      </c>
      <c r="E31" s="5" t="s">
        <v>437</v>
      </c>
      <c r="F31" s="5" t="s">
        <v>9</v>
      </c>
      <c r="G31" s="5" t="s">
        <v>146</v>
      </c>
      <c r="H31" s="5" t="s">
        <v>201</v>
      </c>
      <c r="I31" s="5" t="s">
        <v>202</v>
      </c>
    </row>
    <row r="32" spans="1:9" x14ac:dyDescent="0.3">
      <c r="A32" s="5" t="s">
        <v>427</v>
      </c>
      <c r="B32" s="5" t="s">
        <v>203</v>
      </c>
      <c r="C32" s="4">
        <v>1994</v>
      </c>
      <c r="D32" s="4">
        <v>1994</v>
      </c>
      <c r="E32" s="5" t="s">
        <v>432</v>
      </c>
      <c r="F32" s="5" t="s">
        <v>29</v>
      </c>
      <c r="G32" s="5" t="s">
        <v>59</v>
      </c>
      <c r="H32" s="5" t="s">
        <v>204</v>
      </c>
      <c r="I32" s="5" t="s">
        <v>61</v>
      </c>
    </row>
    <row r="33" spans="1:9" x14ac:dyDescent="0.3">
      <c r="A33" s="5" t="s">
        <v>427</v>
      </c>
      <c r="B33" s="5" t="s">
        <v>205</v>
      </c>
      <c r="C33" s="4">
        <v>1976</v>
      </c>
      <c r="D33" s="4">
        <v>1976</v>
      </c>
      <c r="E33" s="5" t="s">
        <v>435</v>
      </c>
      <c r="F33" s="5" t="s">
        <v>9</v>
      </c>
      <c r="G33" s="5" t="s">
        <v>59</v>
      </c>
      <c r="H33" s="5" t="s">
        <v>206</v>
      </c>
      <c r="I33" s="5" t="s">
        <v>207</v>
      </c>
    </row>
    <row r="34" spans="1:9" x14ac:dyDescent="0.3">
      <c r="A34" s="5" t="s">
        <v>427</v>
      </c>
      <c r="B34" s="5" t="s">
        <v>208</v>
      </c>
      <c r="C34" s="4">
        <v>1994</v>
      </c>
      <c r="D34" s="4">
        <v>1994</v>
      </c>
      <c r="E34" s="5" t="s">
        <v>432</v>
      </c>
      <c r="F34" s="5" t="s">
        <v>15</v>
      </c>
      <c r="G34" s="5" t="s">
        <v>41</v>
      </c>
      <c r="H34" s="5" t="s">
        <v>209</v>
      </c>
      <c r="I34" s="5" t="s">
        <v>210</v>
      </c>
    </row>
    <row r="35" spans="1:9" x14ac:dyDescent="0.3">
      <c r="A35" s="5" t="s">
        <v>427</v>
      </c>
      <c r="B35" s="5" t="s">
        <v>212</v>
      </c>
      <c r="C35" s="4">
        <v>1992</v>
      </c>
      <c r="D35" s="4">
        <v>1992</v>
      </c>
      <c r="E35" s="5" t="s">
        <v>440</v>
      </c>
      <c r="F35" s="5" t="s">
        <v>29</v>
      </c>
      <c r="G35" s="5" t="s">
        <v>63</v>
      </c>
      <c r="H35" s="5" t="s">
        <v>155</v>
      </c>
      <c r="I35" s="5" t="s">
        <v>64</v>
      </c>
    </row>
    <row r="36" spans="1:9" x14ac:dyDescent="0.3">
      <c r="A36" s="5" t="s">
        <v>427</v>
      </c>
      <c r="B36" s="5" t="s">
        <v>222</v>
      </c>
      <c r="C36" s="4">
        <v>1998</v>
      </c>
      <c r="D36" s="4">
        <v>1998</v>
      </c>
      <c r="E36" s="5" t="s">
        <v>431</v>
      </c>
      <c r="F36" s="5" t="s">
        <v>29</v>
      </c>
      <c r="G36" s="5" t="s">
        <v>146</v>
      </c>
      <c r="H36" s="5" t="s">
        <v>223</v>
      </c>
      <c r="I36" s="5" t="s">
        <v>224</v>
      </c>
    </row>
    <row r="37" spans="1:9" x14ac:dyDescent="0.3">
      <c r="A37" s="5" t="s">
        <v>427</v>
      </c>
      <c r="B37" s="5" t="s">
        <v>225</v>
      </c>
      <c r="C37" s="4">
        <v>1991</v>
      </c>
      <c r="D37" s="4">
        <v>1991</v>
      </c>
      <c r="E37" s="5" t="s">
        <v>441</v>
      </c>
      <c r="F37" s="5" t="s">
        <v>9</v>
      </c>
      <c r="G37" s="5" t="s">
        <v>21</v>
      </c>
      <c r="H37" s="5" t="s">
        <v>22</v>
      </c>
      <c r="I37" s="5" t="s">
        <v>23</v>
      </c>
    </row>
    <row r="38" spans="1:9" x14ac:dyDescent="0.3">
      <c r="A38" s="5" t="s">
        <v>427</v>
      </c>
      <c r="B38" s="5" t="s">
        <v>226</v>
      </c>
      <c r="C38" s="4">
        <v>1997</v>
      </c>
      <c r="D38" s="4">
        <v>1997</v>
      </c>
      <c r="E38" s="5" t="s">
        <v>430</v>
      </c>
      <c r="F38" s="5" t="s">
        <v>29</v>
      </c>
      <c r="G38" s="5" t="s">
        <v>51</v>
      </c>
      <c r="H38" s="5" t="s">
        <v>227</v>
      </c>
      <c r="I38" s="5" t="s">
        <v>194</v>
      </c>
    </row>
    <row r="39" spans="1:9" x14ac:dyDescent="0.3">
      <c r="A39" s="5" t="s">
        <v>427</v>
      </c>
      <c r="B39" s="5" t="s">
        <v>237</v>
      </c>
      <c r="C39" s="4">
        <v>1999</v>
      </c>
      <c r="D39" s="4">
        <v>1999</v>
      </c>
      <c r="E39" s="5" t="s">
        <v>438</v>
      </c>
      <c r="F39" s="5" t="s">
        <v>15</v>
      </c>
      <c r="G39" s="5" t="s">
        <v>21</v>
      </c>
      <c r="H39" s="5" t="s">
        <v>45</v>
      </c>
      <c r="I39" s="5" t="s">
        <v>238</v>
      </c>
    </row>
    <row r="40" spans="1:9" x14ac:dyDescent="0.3">
      <c r="A40" s="5" t="s">
        <v>427</v>
      </c>
      <c r="B40" s="5" t="s">
        <v>239</v>
      </c>
      <c r="C40" s="4">
        <v>2000</v>
      </c>
      <c r="D40" s="4">
        <v>2000</v>
      </c>
      <c r="E40" s="5" t="s">
        <v>429</v>
      </c>
      <c r="F40" s="5" t="s">
        <v>15</v>
      </c>
      <c r="G40" s="5" t="s">
        <v>108</v>
      </c>
      <c r="H40" s="5" t="s">
        <v>240</v>
      </c>
      <c r="I40" s="5" t="s">
        <v>241</v>
      </c>
    </row>
    <row r="41" spans="1:9" x14ac:dyDescent="0.3">
      <c r="A41" s="5" t="s">
        <v>427</v>
      </c>
      <c r="B41" s="5" t="s">
        <v>247</v>
      </c>
      <c r="C41" s="4">
        <v>1969</v>
      </c>
      <c r="D41" s="4">
        <v>1969</v>
      </c>
      <c r="E41" s="5" t="s">
        <v>442</v>
      </c>
      <c r="F41" s="5" t="s">
        <v>248</v>
      </c>
      <c r="G41" s="5" t="s">
        <v>51</v>
      </c>
      <c r="H41" s="5" t="s">
        <v>180</v>
      </c>
      <c r="I41" s="5" t="s">
        <v>199</v>
      </c>
    </row>
    <row r="42" spans="1:9" x14ac:dyDescent="0.3">
      <c r="A42" s="5" t="s">
        <v>427</v>
      </c>
      <c r="B42" s="5" t="s">
        <v>250</v>
      </c>
      <c r="C42" s="4">
        <v>2000</v>
      </c>
      <c r="D42" s="4">
        <v>2000</v>
      </c>
      <c r="E42" s="5" t="s">
        <v>429</v>
      </c>
      <c r="F42" s="5" t="s">
        <v>29</v>
      </c>
      <c r="G42" s="5" t="s">
        <v>59</v>
      </c>
      <c r="H42" s="5" t="s">
        <v>60</v>
      </c>
      <c r="I42" s="5" t="s">
        <v>61</v>
      </c>
    </row>
    <row r="43" spans="1:9" x14ac:dyDescent="0.3">
      <c r="A43" s="5" t="s">
        <v>427</v>
      </c>
      <c r="B43" s="5" t="s">
        <v>251</v>
      </c>
      <c r="C43" s="4">
        <v>1996</v>
      </c>
      <c r="D43" s="4">
        <v>1996</v>
      </c>
      <c r="E43" s="5" t="s">
        <v>437</v>
      </c>
      <c r="F43" s="5" t="s">
        <v>9</v>
      </c>
      <c r="G43" s="5" t="s">
        <v>51</v>
      </c>
      <c r="H43" s="5" t="s">
        <v>227</v>
      </c>
      <c r="I43" s="5" t="s">
        <v>194</v>
      </c>
    </row>
    <row r="44" spans="1:9" x14ac:dyDescent="0.3">
      <c r="A44" s="5" t="s">
        <v>427</v>
      </c>
      <c r="B44" s="5" t="s">
        <v>253</v>
      </c>
      <c r="C44" s="4">
        <v>1998</v>
      </c>
      <c r="D44" s="4">
        <v>1998</v>
      </c>
      <c r="E44" s="5" t="s">
        <v>431</v>
      </c>
      <c r="F44" s="5" t="s">
        <v>15</v>
      </c>
      <c r="G44" s="5" t="s">
        <v>55</v>
      </c>
      <c r="H44" s="5" t="s">
        <v>56</v>
      </c>
      <c r="I44" s="5" t="s">
        <v>57</v>
      </c>
    </row>
    <row r="45" spans="1:9" x14ac:dyDescent="0.3">
      <c r="A45" s="5" t="s">
        <v>427</v>
      </c>
      <c r="B45" s="5" t="s">
        <v>254</v>
      </c>
      <c r="C45" s="4">
        <v>1995</v>
      </c>
      <c r="D45" s="4">
        <v>1995</v>
      </c>
      <c r="E45" s="5" t="s">
        <v>436</v>
      </c>
      <c r="F45" s="5" t="s">
        <v>29</v>
      </c>
      <c r="G45" s="5" t="s">
        <v>59</v>
      </c>
      <c r="H45" s="5" t="s">
        <v>255</v>
      </c>
      <c r="I45" s="5" t="s">
        <v>101</v>
      </c>
    </row>
    <row r="46" spans="1:9" x14ac:dyDescent="0.3">
      <c r="A46" s="5" t="s">
        <v>427</v>
      </c>
      <c r="B46" s="5" t="s">
        <v>266</v>
      </c>
      <c r="C46" s="4">
        <v>1997</v>
      </c>
      <c r="D46" s="4">
        <v>1997</v>
      </c>
      <c r="E46" s="5" t="s">
        <v>430</v>
      </c>
      <c r="F46" s="5" t="s">
        <v>29</v>
      </c>
      <c r="G46" s="5" t="s">
        <v>21</v>
      </c>
      <c r="H46" s="5" t="s">
        <v>175</v>
      </c>
      <c r="I46" s="5" t="s">
        <v>49</v>
      </c>
    </row>
    <row r="47" spans="1:9" x14ac:dyDescent="0.3">
      <c r="A47" s="5" t="s">
        <v>427</v>
      </c>
      <c r="B47" s="5" t="s">
        <v>268</v>
      </c>
      <c r="C47" s="4">
        <v>1973</v>
      </c>
      <c r="D47" s="4">
        <v>1973</v>
      </c>
      <c r="E47" s="5" t="s">
        <v>443</v>
      </c>
      <c r="F47" s="5" t="s">
        <v>15</v>
      </c>
      <c r="G47" s="5" t="s">
        <v>51</v>
      </c>
      <c r="H47" s="5" t="s">
        <v>180</v>
      </c>
      <c r="I47" s="5" t="s">
        <v>269</v>
      </c>
    </row>
    <row r="48" spans="1:9" x14ac:dyDescent="0.3">
      <c r="A48" s="5" t="s">
        <v>427</v>
      </c>
      <c r="B48" s="5" t="s">
        <v>277</v>
      </c>
      <c r="C48" s="4">
        <v>1998</v>
      </c>
      <c r="D48" s="4">
        <v>1998</v>
      </c>
      <c r="E48" s="5" t="s">
        <v>431</v>
      </c>
      <c r="F48" s="5" t="s">
        <v>29</v>
      </c>
      <c r="G48" s="5" t="s">
        <v>10</v>
      </c>
      <c r="H48" s="5" t="s">
        <v>71</v>
      </c>
      <c r="I48" s="5" t="s">
        <v>72</v>
      </c>
    </row>
    <row r="49" spans="1:9" x14ac:dyDescent="0.3">
      <c r="A49" s="5" t="s">
        <v>427</v>
      </c>
      <c r="B49" s="5" t="s">
        <v>278</v>
      </c>
      <c r="C49" s="4">
        <v>2000</v>
      </c>
      <c r="D49" s="4">
        <v>2000</v>
      </c>
      <c r="E49" s="5" t="s">
        <v>429</v>
      </c>
      <c r="F49" s="5" t="s">
        <v>15</v>
      </c>
      <c r="G49" s="5" t="s">
        <v>59</v>
      </c>
      <c r="H49" s="5" t="s">
        <v>60</v>
      </c>
      <c r="I49" s="5" t="s">
        <v>61</v>
      </c>
    </row>
    <row r="50" spans="1:9" x14ac:dyDescent="0.3">
      <c r="A50" s="5" t="s">
        <v>427</v>
      </c>
      <c r="B50" s="5" t="s">
        <v>279</v>
      </c>
      <c r="C50" s="4">
        <v>2000</v>
      </c>
      <c r="D50" s="4">
        <v>2000</v>
      </c>
      <c r="E50" s="5" t="s">
        <v>429</v>
      </c>
      <c r="F50" s="5" t="s">
        <v>15</v>
      </c>
      <c r="G50" s="5" t="s">
        <v>21</v>
      </c>
      <c r="H50" s="5" t="s">
        <v>45</v>
      </c>
      <c r="I50" s="5" t="s">
        <v>46</v>
      </c>
    </row>
    <row r="51" spans="1:9" x14ac:dyDescent="0.3">
      <c r="A51" s="5" t="s">
        <v>427</v>
      </c>
      <c r="B51" s="5" t="s">
        <v>302</v>
      </c>
      <c r="C51" s="4">
        <v>1995</v>
      </c>
      <c r="D51" s="4">
        <v>1995</v>
      </c>
      <c r="E51" s="5" t="s">
        <v>436</v>
      </c>
      <c r="F51" s="5" t="s">
        <v>9</v>
      </c>
      <c r="G51" s="5" t="s">
        <v>303</v>
      </c>
      <c r="H51" s="5" t="s">
        <v>304</v>
      </c>
      <c r="I51" s="5" t="s">
        <v>305</v>
      </c>
    </row>
    <row r="52" spans="1:9" x14ac:dyDescent="0.3">
      <c r="A52" s="5" t="s">
        <v>427</v>
      </c>
      <c r="B52" s="5" t="s">
        <v>306</v>
      </c>
      <c r="C52" s="4">
        <v>1997</v>
      </c>
      <c r="D52" s="4">
        <v>1997</v>
      </c>
      <c r="E52" s="5" t="s">
        <v>430</v>
      </c>
      <c r="F52" s="5" t="s">
        <v>29</v>
      </c>
      <c r="G52" s="5" t="s">
        <v>108</v>
      </c>
      <c r="H52" s="5" t="s">
        <v>307</v>
      </c>
      <c r="I52" s="5" t="s">
        <v>308</v>
      </c>
    </row>
    <row r="53" spans="1:9" x14ac:dyDescent="0.3">
      <c r="A53" s="5" t="s">
        <v>427</v>
      </c>
      <c r="B53" s="5" t="s">
        <v>316</v>
      </c>
      <c r="C53" s="4">
        <v>1997</v>
      </c>
      <c r="D53" s="4">
        <v>1997</v>
      </c>
      <c r="E53" s="5" t="s">
        <v>430</v>
      </c>
      <c r="F53" s="5" t="s">
        <v>15</v>
      </c>
      <c r="G53" s="5" t="s">
        <v>25</v>
      </c>
      <c r="H53" s="5" t="s">
        <v>26</v>
      </c>
      <c r="I53" s="5" t="s">
        <v>27</v>
      </c>
    </row>
    <row r="54" spans="1:9" x14ac:dyDescent="0.3">
      <c r="A54" s="5" t="s">
        <v>427</v>
      </c>
      <c r="B54" s="5" t="s">
        <v>317</v>
      </c>
      <c r="C54" s="4">
        <v>1998</v>
      </c>
      <c r="D54" s="4">
        <v>1998</v>
      </c>
      <c r="E54" s="5" t="s">
        <v>431</v>
      </c>
      <c r="F54" s="5" t="s">
        <v>15</v>
      </c>
      <c r="G54" s="5" t="s">
        <v>84</v>
      </c>
      <c r="H54" s="5" t="s">
        <v>230</v>
      </c>
      <c r="I54" s="5" t="s">
        <v>86</v>
      </c>
    </row>
    <row r="55" spans="1:9" x14ac:dyDescent="0.3">
      <c r="A55" s="5" t="s">
        <v>427</v>
      </c>
      <c r="B55" s="5" t="s">
        <v>318</v>
      </c>
      <c r="C55" s="4">
        <v>1955</v>
      </c>
      <c r="D55" s="4">
        <v>1955</v>
      </c>
      <c r="E55" s="5" t="s">
        <v>444</v>
      </c>
      <c r="F55" s="5" t="s">
        <v>15</v>
      </c>
      <c r="G55" s="5" t="s">
        <v>51</v>
      </c>
      <c r="H55" s="5" t="s">
        <v>319</v>
      </c>
      <c r="I55" s="5" t="s">
        <v>69</v>
      </c>
    </row>
    <row r="56" spans="1:9" x14ac:dyDescent="0.3">
      <c r="A56" s="5" t="s">
        <v>427</v>
      </c>
      <c r="B56" s="5" t="s">
        <v>320</v>
      </c>
      <c r="C56" s="4">
        <v>1992</v>
      </c>
      <c r="D56" s="4">
        <v>1992</v>
      </c>
      <c r="E56" s="5" t="s">
        <v>440</v>
      </c>
      <c r="F56" s="5" t="s">
        <v>15</v>
      </c>
      <c r="G56" s="5" t="s">
        <v>51</v>
      </c>
      <c r="H56" s="5" t="s">
        <v>81</v>
      </c>
      <c r="I56" s="5" t="s">
        <v>321</v>
      </c>
    </row>
    <row r="57" spans="1:9" x14ac:dyDescent="0.3">
      <c r="A57" s="5" t="s">
        <v>427</v>
      </c>
      <c r="B57" s="5" t="s">
        <v>326</v>
      </c>
      <c r="C57" s="4">
        <v>1999</v>
      </c>
      <c r="D57" s="4">
        <v>1999</v>
      </c>
      <c r="E57" s="5" t="s">
        <v>438</v>
      </c>
      <c r="F57" s="5" t="s">
        <v>29</v>
      </c>
      <c r="G57" s="5" t="s">
        <v>59</v>
      </c>
      <c r="H57" s="5" t="s">
        <v>60</v>
      </c>
      <c r="I57" s="5" t="s">
        <v>61</v>
      </c>
    </row>
    <row r="58" spans="1:9" x14ac:dyDescent="0.3">
      <c r="A58" s="5" t="s">
        <v>427</v>
      </c>
      <c r="B58" s="5" t="s">
        <v>329</v>
      </c>
      <c r="C58" s="4">
        <v>1978</v>
      </c>
      <c r="D58" s="4">
        <v>1978</v>
      </c>
      <c r="E58" s="5" t="s">
        <v>445</v>
      </c>
      <c r="F58" s="5" t="s">
        <v>15</v>
      </c>
      <c r="G58" s="5" t="s">
        <v>84</v>
      </c>
      <c r="H58" s="5" t="s">
        <v>330</v>
      </c>
      <c r="I58" s="5" t="s">
        <v>433</v>
      </c>
    </row>
    <row r="59" spans="1:9" x14ac:dyDescent="0.3">
      <c r="A59" s="5" t="s">
        <v>427</v>
      </c>
      <c r="B59" s="5" t="s">
        <v>337</v>
      </c>
      <c r="C59" s="4">
        <v>2000</v>
      </c>
      <c r="D59" s="4">
        <v>2000</v>
      </c>
      <c r="E59" s="5" t="s">
        <v>429</v>
      </c>
      <c r="F59" s="5" t="s">
        <v>15</v>
      </c>
      <c r="G59" s="5" t="s">
        <v>51</v>
      </c>
      <c r="H59" s="5" t="s">
        <v>338</v>
      </c>
      <c r="I59" s="5" t="s">
        <v>339</v>
      </c>
    </row>
    <row r="60" spans="1:9" x14ac:dyDescent="0.3">
      <c r="A60" s="5" t="s">
        <v>427</v>
      </c>
      <c r="B60" s="5" t="s">
        <v>340</v>
      </c>
      <c r="C60" s="4">
        <v>1992</v>
      </c>
      <c r="D60" s="4">
        <v>1992</v>
      </c>
      <c r="E60" s="5" t="s">
        <v>440</v>
      </c>
      <c r="F60" s="5" t="s">
        <v>9</v>
      </c>
      <c r="G60" s="5" t="s">
        <v>55</v>
      </c>
      <c r="H60" s="5" t="s">
        <v>232</v>
      </c>
      <c r="I60" s="5" t="s">
        <v>341</v>
      </c>
    </row>
    <row r="61" spans="1:9" x14ac:dyDescent="0.3">
      <c r="A61" s="5" t="s">
        <v>427</v>
      </c>
      <c r="B61" s="5" t="s">
        <v>343</v>
      </c>
      <c r="C61" s="4">
        <v>2000</v>
      </c>
      <c r="D61" s="4">
        <v>2000</v>
      </c>
      <c r="E61" s="5" t="s">
        <v>429</v>
      </c>
      <c r="F61" s="5" t="s">
        <v>15</v>
      </c>
      <c r="G61" s="5" t="s">
        <v>84</v>
      </c>
      <c r="H61" s="5" t="s">
        <v>85</v>
      </c>
      <c r="I61" s="5" t="s">
        <v>86</v>
      </c>
    </row>
    <row r="62" spans="1:9" x14ac:dyDescent="0.3">
      <c r="A62" s="5" t="s">
        <v>427</v>
      </c>
      <c r="B62" s="5" t="s">
        <v>344</v>
      </c>
      <c r="C62" s="4">
        <v>1976</v>
      </c>
      <c r="D62" s="4">
        <v>1976</v>
      </c>
      <c r="E62" s="5" t="s">
        <v>435</v>
      </c>
      <c r="F62" s="5" t="s">
        <v>15</v>
      </c>
      <c r="G62" s="5" t="s">
        <v>51</v>
      </c>
      <c r="H62" s="5" t="s">
        <v>345</v>
      </c>
      <c r="I62" s="5" t="s">
        <v>346</v>
      </c>
    </row>
    <row r="63" spans="1:9" x14ac:dyDescent="0.3">
      <c r="A63" s="5" t="s">
        <v>427</v>
      </c>
      <c r="B63" s="5" t="s">
        <v>350</v>
      </c>
      <c r="C63" s="4">
        <v>1999</v>
      </c>
      <c r="D63" s="4">
        <v>1999</v>
      </c>
      <c r="E63" s="5" t="s">
        <v>438</v>
      </c>
      <c r="F63" s="5" t="s">
        <v>15</v>
      </c>
      <c r="G63" s="5" t="s">
        <v>63</v>
      </c>
      <c r="H63" s="5" t="s">
        <v>155</v>
      </c>
      <c r="I63" s="5" t="s">
        <v>64</v>
      </c>
    </row>
    <row r="64" spans="1:9" x14ac:dyDescent="0.3">
      <c r="A64" s="5" t="s">
        <v>427</v>
      </c>
      <c r="B64" s="5" t="s">
        <v>352</v>
      </c>
      <c r="C64" s="4">
        <v>1999</v>
      </c>
      <c r="D64" s="4">
        <v>1999</v>
      </c>
      <c r="E64" s="5" t="s">
        <v>438</v>
      </c>
      <c r="F64" s="5" t="s">
        <v>15</v>
      </c>
      <c r="G64" s="5" t="s">
        <v>108</v>
      </c>
      <c r="H64" s="5" t="s">
        <v>353</v>
      </c>
      <c r="I64" s="5" t="s">
        <v>144</v>
      </c>
    </row>
    <row r="65" spans="1:9" x14ac:dyDescent="0.3">
      <c r="A65" s="5" t="s">
        <v>427</v>
      </c>
      <c r="B65" s="5" t="s">
        <v>354</v>
      </c>
      <c r="C65" s="4">
        <v>1968</v>
      </c>
      <c r="D65" s="4">
        <v>1968</v>
      </c>
      <c r="E65" s="5" t="s">
        <v>446</v>
      </c>
      <c r="F65" s="5" t="s">
        <v>9</v>
      </c>
      <c r="G65" s="5" t="s">
        <v>51</v>
      </c>
      <c r="H65" s="5" t="s">
        <v>355</v>
      </c>
      <c r="I65" s="5" t="s">
        <v>269</v>
      </c>
    </row>
    <row r="66" spans="1:9" x14ac:dyDescent="0.3">
      <c r="A66" s="5" t="s">
        <v>427</v>
      </c>
      <c r="B66" s="5" t="s">
        <v>356</v>
      </c>
      <c r="C66" s="4">
        <v>1999</v>
      </c>
      <c r="D66" s="4">
        <v>1999</v>
      </c>
      <c r="E66" s="5" t="s">
        <v>438</v>
      </c>
      <c r="F66" s="5" t="s">
        <v>15</v>
      </c>
      <c r="G66" s="5" t="s">
        <v>134</v>
      </c>
      <c r="H66" s="5" t="s">
        <v>135</v>
      </c>
      <c r="I66" s="5" t="s">
        <v>136</v>
      </c>
    </row>
    <row r="67" spans="1:9" x14ac:dyDescent="0.3">
      <c r="A67" s="5" t="s">
        <v>427</v>
      </c>
      <c r="B67" s="5" t="s">
        <v>360</v>
      </c>
      <c r="C67" s="4">
        <v>1998</v>
      </c>
      <c r="D67" s="4">
        <v>1998</v>
      </c>
      <c r="E67" s="5" t="s">
        <v>431</v>
      </c>
      <c r="F67" s="5" t="s">
        <v>29</v>
      </c>
      <c r="G67" s="5" t="s">
        <v>108</v>
      </c>
      <c r="H67" s="5" t="s">
        <v>109</v>
      </c>
      <c r="I67" s="5" t="s">
        <v>110</v>
      </c>
    </row>
    <row r="68" spans="1:9" x14ac:dyDescent="0.3">
      <c r="A68" s="5" t="s">
        <v>427</v>
      </c>
      <c r="B68" s="5" t="s">
        <v>361</v>
      </c>
      <c r="C68" s="4">
        <v>1998</v>
      </c>
      <c r="D68" s="4">
        <v>1998</v>
      </c>
      <c r="E68" s="5" t="s">
        <v>431</v>
      </c>
      <c r="F68" s="5" t="s">
        <v>29</v>
      </c>
      <c r="G68" s="5" t="s">
        <v>362</v>
      </c>
      <c r="H68" s="5" t="s">
        <v>363</v>
      </c>
      <c r="I68" s="5" t="s">
        <v>364</v>
      </c>
    </row>
    <row r="69" spans="1:9" x14ac:dyDescent="0.3">
      <c r="A69" s="5" t="s">
        <v>427</v>
      </c>
      <c r="B69" s="5" t="s">
        <v>366</v>
      </c>
      <c r="C69" s="4">
        <v>1967</v>
      </c>
      <c r="D69" s="4">
        <v>1967</v>
      </c>
      <c r="E69" s="5" t="s">
        <v>447</v>
      </c>
      <c r="F69" s="5" t="s">
        <v>9</v>
      </c>
      <c r="G69" s="5" t="s">
        <v>51</v>
      </c>
      <c r="H69" s="5" t="s">
        <v>367</v>
      </c>
      <c r="I69" s="5" t="s">
        <v>433</v>
      </c>
    </row>
    <row r="70" spans="1:9" x14ac:dyDescent="0.3">
      <c r="A70" s="5" t="s">
        <v>427</v>
      </c>
      <c r="B70" s="5" t="s">
        <v>370</v>
      </c>
      <c r="C70" s="4">
        <v>1988</v>
      </c>
      <c r="D70" s="4">
        <v>1988</v>
      </c>
      <c r="E70" s="5" t="s">
        <v>448</v>
      </c>
      <c r="F70" s="5" t="s">
        <v>9</v>
      </c>
      <c r="G70" s="5" t="s">
        <v>21</v>
      </c>
      <c r="H70" s="5" t="s">
        <v>22</v>
      </c>
      <c r="I70" s="5" t="s">
        <v>23</v>
      </c>
    </row>
    <row r="71" spans="1:9" x14ac:dyDescent="0.3">
      <c r="A71" s="5" t="s">
        <v>427</v>
      </c>
      <c r="B71" s="5" t="s">
        <v>374</v>
      </c>
      <c r="C71" s="4">
        <v>1997</v>
      </c>
      <c r="D71" s="4">
        <v>1997</v>
      </c>
      <c r="E71" s="5" t="s">
        <v>430</v>
      </c>
      <c r="F71" s="5" t="s">
        <v>15</v>
      </c>
      <c r="G71" s="5" t="s">
        <v>117</v>
      </c>
      <c r="H71" s="5" t="s">
        <v>123</v>
      </c>
      <c r="I71" s="5" t="s">
        <v>119</v>
      </c>
    </row>
    <row r="72" spans="1:9" x14ac:dyDescent="0.3">
      <c r="A72" s="5" t="s">
        <v>427</v>
      </c>
      <c r="B72" s="5" t="s">
        <v>380</v>
      </c>
      <c r="C72" s="4">
        <v>2000</v>
      </c>
      <c r="D72" s="4">
        <v>2000</v>
      </c>
      <c r="E72" s="5" t="s">
        <v>429</v>
      </c>
      <c r="F72" s="5" t="s">
        <v>15</v>
      </c>
      <c r="G72" s="5" t="s">
        <v>30</v>
      </c>
      <c r="H72" s="5" t="s">
        <v>31</v>
      </c>
      <c r="I72" s="5" t="s">
        <v>66</v>
      </c>
    </row>
    <row r="73" spans="1:9" x14ac:dyDescent="0.3">
      <c r="A73" s="5" t="s">
        <v>427</v>
      </c>
      <c r="B73" s="5" t="s">
        <v>382</v>
      </c>
      <c r="C73" s="4">
        <v>2000</v>
      </c>
      <c r="D73" s="4">
        <v>2000</v>
      </c>
      <c r="E73" s="5" t="s">
        <v>429</v>
      </c>
      <c r="F73" s="5" t="s">
        <v>15</v>
      </c>
      <c r="G73" s="5" t="s">
        <v>30</v>
      </c>
      <c r="H73" s="5" t="s">
        <v>31</v>
      </c>
      <c r="I73" s="5" t="s">
        <v>32</v>
      </c>
    </row>
    <row r="74" spans="1:9" x14ac:dyDescent="0.3">
      <c r="A74" s="5" t="s">
        <v>427</v>
      </c>
      <c r="B74" s="5" t="s">
        <v>383</v>
      </c>
      <c r="C74" s="4">
        <v>1998</v>
      </c>
      <c r="D74" s="4">
        <v>1998</v>
      </c>
      <c r="E74" s="5" t="s">
        <v>431</v>
      </c>
      <c r="F74" s="5" t="s">
        <v>15</v>
      </c>
      <c r="G74" s="5" t="s">
        <v>117</v>
      </c>
      <c r="H74" s="5" t="s">
        <v>125</v>
      </c>
      <c r="I74" s="5" t="s">
        <v>274</v>
      </c>
    </row>
    <row r="75" spans="1:9" x14ac:dyDescent="0.3">
      <c r="A75" s="5" t="s">
        <v>427</v>
      </c>
      <c r="B75" s="5" t="s">
        <v>389</v>
      </c>
      <c r="C75" s="4">
        <v>1995</v>
      </c>
      <c r="D75" s="4">
        <v>1995</v>
      </c>
      <c r="E75" s="5" t="s">
        <v>436</v>
      </c>
      <c r="F75" s="5" t="s">
        <v>15</v>
      </c>
      <c r="G75" s="5" t="s">
        <v>55</v>
      </c>
      <c r="H75" s="5" t="s">
        <v>232</v>
      </c>
      <c r="I75" s="5" t="s">
        <v>233</v>
      </c>
    </row>
    <row r="76" spans="1:9" x14ac:dyDescent="0.3">
      <c r="A76" s="5" t="s">
        <v>427</v>
      </c>
      <c r="B76" s="5" t="s">
        <v>392</v>
      </c>
      <c r="C76" s="4">
        <v>1962</v>
      </c>
      <c r="D76" s="4">
        <v>1962</v>
      </c>
      <c r="E76" s="5" t="s">
        <v>449</v>
      </c>
      <c r="F76" s="5" t="s">
        <v>15</v>
      </c>
      <c r="G76" s="5" t="s">
        <v>51</v>
      </c>
      <c r="H76" s="5" t="s">
        <v>393</v>
      </c>
      <c r="I76" s="5" t="s">
        <v>269</v>
      </c>
    </row>
    <row r="77" spans="1:9" x14ac:dyDescent="0.3">
      <c r="A77" s="5" t="s">
        <v>427</v>
      </c>
      <c r="B77" s="5" t="s">
        <v>403</v>
      </c>
      <c r="C77" s="4">
        <v>1999</v>
      </c>
      <c r="D77" s="4">
        <v>1999</v>
      </c>
      <c r="E77" s="5" t="s">
        <v>438</v>
      </c>
      <c r="F77" s="5" t="s">
        <v>15</v>
      </c>
      <c r="G77" s="5" t="s">
        <v>63</v>
      </c>
      <c r="H77" s="5" t="s">
        <v>155</v>
      </c>
      <c r="I77" s="5" t="s">
        <v>64</v>
      </c>
    </row>
    <row r="78" spans="1:9" x14ac:dyDescent="0.3">
      <c r="A78" s="5" t="s">
        <v>427</v>
      </c>
      <c r="B78" s="5" t="s">
        <v>404</v>
      </c>
      <c r="C78" s="4">
        <v>1999</v>
      </c>
      <c r="D78" s="4">
        <v>1999</v>
      </c>
      <c r="E78" s="5" t="s">
        <v>438</v>
      </c>
      <c r="F78" s="5" t="s">
        <v>15</v>
      </c>
      <c r="G78" s="5" t="s">
        <v>117</v>
      </c>
      <c r="H78" s="5" t="s">
        <v>123</v>
      </c>
      <c r="I78" s="5" t="s">
        <v>119</v>
      </c>
    </row>
    <row r="79" spans="1:9" x14ac:dyDescent="0.3">
      <c r="A79" s="5" t="s">
        <v>427</v>
      </c>
      <c r="B79" s="5" t="s">
        <v>408</v>
      </c>
      <c r="C79" s="4">
        <v>1991</v>
      </c>
      <c r="D79" s="4">
        <v>1991</v>
      </c>
      <c r="E79" s="5" t="s">
        <v>441</v>
      </c>
      <c r="F79" s="5" t="s">
        <v>29</v>
      </c>
      <c r="G79" s="5" t="s">
        <v>10</v>
      </c>
      <c r="H79" s="5" t="s">
        <v>71</v>
      </c>
      <c r="I79" s="5" t="s">
        <v>79</v>
      </c>
    </row>
    <row r="80" spans="1:9" x14ac:dyDescent="0.3">
      <c r="A80" s="5" t="s">
        <v>427</v>
      </c>
      <c r="B80" s="5" t="s">
        <v>409</v>
      </c>
      <c r="C80" s="4">
        <v>1973</v>
      </c>
      <c r="D80" s="4">
        <v>1973</v>
      </c>
      <c r="E80" s="5" t="s">
        <v>443</v>
      </c>
      <c r="F80" s="5" t="s">
        <v>9</v>
      </c>
      <c r="G80" s="5" t="s">
        <v>21</v>
      </c>
      <c r="H80" s="5" t="s">
        <v>312</v>
      </c>
      <c r="I80" s="5" t="s">
        <v>269</v>
      </c>
    </row>
    <row r="81" spans="1:9" x14ac:dyDescent="0.3">
      <c r="A81" s="5" t="s">
        <v>427</v>
      </c>
      <c r="B81" s="5" t="s">
        <v>411</v>
      </c>
      <c r="C81" s="4">
        <v>1983</v>
      </c>
      <c r="D81" s="4">
        <v>1983</v>
      </c>
      <c r="E81" s="5" t="s">
        <v>450</v>
      </c>
      <c r="F81" s="5" t="s">
        <v>9</v>
      </c>
      <c r="G81" s="5" t="s">
        <v>51</v>
      </c>
      <c r="H81" s="5" t="s">
        <v>412</v>
      </c>
      <c r="I81" s="5" t="s">
        <v>265</v>
      </c>
    </row>
    <row r="82" spans="1:9" x14ac:dyDescent="0.3">
      <c r="A82" s="5" t="s">
        <v>427</v>
      </c>
      <c r="B82" s="5" t="s">
        <v>413</v>
      </c>
      <c r="C82" s="4">
        <v>1994</v>
      </c>
      <c r="D82" s="4">
        <v>1994</v>
      </c>
      <c r="E82" s="5" t="s">
        <v>432</v>
      </c>
      <c r="F82" s="5" t="s">
        <v>29</v>
      </c>
      <c r="G82" s="5" t="s">
        <v>51</v>
      </c>
      <c r="H82" s="5" t="s">
        <v>314</v>
      </c>
      <c r="I82" s="5" t="s">
        <v>69</v>
      </c>
    </row>
    <row r="83" spans="1:9" x14ac:dyDescent="0.3">
      <c r="A83" s="5" t="s">
        <v>427</v>
      </c>
      <c r="B83" s="5" t="s">
        <v>418</v>
      </c>
      <c r="C83" s="4">
        <v>1998</v>
      </c>
      <c r="D83" s="4">
        <v>1998</v>
      </c>
      <c r="E83" s="5" t="s">
        <v>431</v>
      </c>
      <c r="F83" s="5" t="s">
        <v>15</v>
      </c>
      <c r="G83" s="5" t="s">
        <v>84</v>
      </c>
      <c r="H83" s="5" t="s">
        <v>85</v>
      </c>
      <c r="I83" s="5" t="s">
        <v>419</v>
      </c>
    </row>
    <row r="84" spans="1:9" x14ac:dyDescent="0.3">
      <c r="A84" s="5" t="s">
        <v>427</v>
      </c>
      <c r="B84" s="5" t="s">
        <v>420</v>
      </c>
      <c r="C84" s="4">
        <v>1995</v>
      </c>
      <c r="D84" s="4">
        <v>1995</v>
      </c>
      <c r="E84" s="5" t="s">
        <v>436</v>
      </c>
      <c r="F84" s="5" t="s">
        <v>9</v>
      </c>
      <c r="G84" s="5" t="s">
        <v>104</v>
      </c>
      <c r="H84" s="5" t="s">
        <v>105</v>
      </c>
      <c r="I84" s="5" t="s">
        <v>106</v>
      </c>
    </row>
    <row r="85" spans="1:9" x14ac:dyDescent="0.3">
      <c r="A85" s="5" t="s">
        <v>427</v>
      </c>
      <c r="B85" s="5" t="s">
        <v>422</v>
      </c>
      <c r="C85" s="4">
        <v>1990</v>
      </c>
      <c r="D85" s="4">
        <v>1990</v>
      </c>
      <c r="E85" s="5" t="s">
        <v>451</v>
      </c>
      <c r="F85" s="5" t="s">
        <v>257</v>
      </c>
      <c r="G85" s="5" t="s">
        <v>51</v>
      </c>
      <c r="H85" s="5" t="s">
        <v>314</v>
      </c>
      <c r="I85" s="5" t="s">
        <v>401</v>
      </c>
    </row>
    <row r="86" spans="1:9" x14ac:dyDescent="0.3">
      <c r="A86" s="5" t="s">
        <v>427</v>
      </c>
      <c r="B86" s="5" t="s">
        <v>423</v>
      </c>
      <c r="C86" s="4">
        <v>1989</v>
      </c>
      <c r="D86" s="4">
        <v>1989</v>
      </c>
      <c r="E86" s="5" t="s">
        <v>428</v>
      </c>
      <c r="F86" s="5" t="s">
        <v>15</v>
      </c>
      <c r="G86" s="5" t="s">
        <v>291</v>
      </c>
      <c r="H86" s="5" t="s">
        <v>292</v>
      </c>
      <c r="I86" s="5" t="s">
        <v>293</v>
      </c>
    </row>
    <row r="87" spans="1:9" ht="28.8" customHeight="1" x14ac:dyDescent="0.3">
      <c r="A87" s="5" t="s">
        <v>452</v>
      </c>
      <c r="B87" s="8" t="s">
        <v>453</v>
      </c>
      <c r="C87" s="4">
        <v>1995</v>
      </c>
      <c r="D87" s="4">
        <v>1994</v>
      </c>
      <c r="E87" s="8" t="s">
        <v>454</v>
      </c>
      <c r="F87" s="8" t="s">
        <v>455</v>
      </c>
      <c r="G87" s="5" t="s">
        <v>10</v>
      </c>
      <c r="H87" s="5" t="s">
        <v>11</v>
      </c>
      <c r="I87" s="5" t="s">
        <v>12</v>
      </c>
    </row>
    <row r="88" spans="1:9" ht="28.8" customHeight="1" x14ac:dyDescent="0.3">
      <c r="A88" s="5" t="s">
        <v>452</v>
      </c>
      <c r="B88" s="8" t="s">
        <v>456</v>
      </c>
      <c r="C88" s="4">
        <v>1989</v>
      </c>
      <c r="D88" s="4">
        <v>1988</v>
      </c>
      <c r="E88" s="8" t="s">
        <v>457</v>
      </c>
      <c r="F88" s="8" t="s">
        <v>455</v>
      </c>
      <c r="G88" s="5" t="s">
        <v>21</v>
      </c>
      <c r="H88" s="5" t="s">
        <v>22</v>
      </c>
      <c r="I88" s="5" t="s">
        <v>23</v>
      </c>
    </row>
    <row r="89" spans="1:9" ht="28.8" customHeight="1" x14ac:dyDescent="0.3">
      <c r="A89" s="5" t="s">
        <v>452</v>
      </c>
      <c r="B89" s="8" t="s">
        <v>458</v>
      </c>
      <c r="C89" s="4">
        <v>2000</v>
      </c>
      <c r="D89" s="4">
        <v>1997</v>
      </c>
      <c r="E89" s="8" t="s">
        <v>459</v>
      </c>
      <c r="F89" s="8" t="s">
        <v>460</v>
      </c>
      <c r="G89" s="5" t="s">
        <v>30</v>
      </c>
      <c r="H89" s="5" t="s">
        <v>31</v>
      </c>
      <c r="I89" s="5" t="s">
        <v>32</v>
      </c>
    </row>
    <row r="90" spans="1:9" ht="28.8" customHeight="1" x14ac:dyDescent="0.3">
      <c r="A90" s="5" t="s">
        <v>452</v>
      </c>
      <c r="B90" s="8" t="s">
        <v>461</v>
      </c>
      <c r="C90" s="4">
        <v>1996</v>
      </c>
      <c r="D90" s="4">
        <v>1995</v>
      </c>
      <c r="E90" s="8" t="s">
        <v>462</v>
      </c>
      <c r="F90" s="8" t="s">
        <v>463</v>
      </c>
      <c r="G90" s="5" t="s">
        <v>51</v>
      </c>
      <c r="H90" s="5" t="s">
        <v>52</v>
      </c>
      <c r="I90" s="8" t="s">
        <v>464</v>
      </c>
    </row>
    <row r="91" spans="1:9" ht="28.8" customHeight="1" x14ac:dyDescent="0.3">
      <c r="A91" s="5" t="s">
        <v>452</v>
      </c>
      <c r="B91" s="8" t="s">
        <v>465</v>
      </c>
      <c r="C91" s="4">
        <v>1995</v>
      </c>
      <c r="D91" s="4">
        <v>1990</v>
      </c>
      <c r="E91" s="8" t="s">
        <v>466</v>
      </c>
      <c r="F91" s="8" t="s">
        <v>467</v>
      </c>
      <c r="G91" s="5" t="s">
        <v>51</v>
      </c>
      <c r="H91" s="8" t="s">
        <v>468</v>
      </c>
      <c r="I91" s="8" t="s">
        <v>469</v>
      </c>
    </row>
    <row r="92" spans="1:9" ht="28.8" customHeight="1" x14ac:dyDescent="0.3">
      <c r="A92" s="5" t="s">
        <v>452</v>
      </c>
      <c r="B92" s="8" t="s">
        <v>470</v>
      </c>
      <c r="C92" s="4">
        <v>1999</v>
      </c>
      <c r="D92" s="4">
        <v>1998</v>
      </c>
      <c r="E92" s="8" t="s">
        <v>471</v>
      </c>
      <c r="F92" s="8" t="s">
        <v>472</v>
      </c>
      <c r="G92" s="5" t="s">
        <v>59</v>
      </c>
      <c r="H92" s="5" t="s">
        <v>60</v>
      </c>
      <c r="I92" s="5" t="s">
        <v>61</v>
      </c>
    </row>
    <row r="93" spans="1:9" ht="28.8" customHeight="1" x14ac:dyDescent="0.3">
      <c r="A93" s="5" t="s">
        <v>452</v>
      </c>
      <c r="B93" s="8" t="s">
        <v>473</v>
      </c>
      <c r="C93" s="4">
        <v>1998</v>
      </c>
      <c r="D93" s="4">
        <v>1998</v>
      </c>
      <c r="E93" s="8" t="s">
        <v>474</v>
      </c>
      <c r="F93" s="8" t="s">
        <v>472</v>
      </c>
      <c r="G93" s="5" t="s">
        <v>10</v>
      </c>
      <c r="H93" s="5" t="s">
        <v>71</v>
      </c>
      <c r="I93" s="5" t="s">
        <v>72</v>
      </c>
    </row>
    <row r="94" spans="1:9" ht="28.8" customHeight="1" x14ac:dyDescent="0.3">
      <c r="A94" s="5" t="s">
        <v>452</v>
      </c>
      <c r="B94" s="8" t="s">
        <v>475</v>
      </c>
      <c r="C94" s="4">
        <v>1995</v>
      </c>
      <c r="D94" s="4">
        <v>1995</v>
      </c>
      <c r="E94" s="8" t="s">
        <v>476</v>
      </c>
      <c r="F94" s="8" t="s">
        <v>455</v>
      </c>
      <c r="G94" s="5" t="s">
        <v>94</v>
      </c>
      <c r="H94" s="5" t="s">
        <v>95</v>
      </c>
      <c r="I94" s="5" t="s">
        <v>96</v>
      </c>
    </row>
    <row r="95" spans="1:9" ht="28.8" customHeight="1" x14ac:dyDescent="0.3">
      <c r="A95" s="5" t="s">
        <v>452</v>
      </c>
      <c r="B95" s="8" t="s">
        <v>477</v>
      </c>
      <c r="C95" s="4">
        <v>1998</v>
      </c>
      <c r="D95" s="4">
        <v>1998</v>
      </c>
      <c r="E95" s="8" t="s">
        <v>474</v>
      </c>
      <c r="F95" s="8" t="s">
        <v>478</v>
      </c>
      <c r="G95" s="5" t="s">
        <v>117</v>
      </c>
      <c r="H95" s="8" t="s">
        <v>479</v>
      </c>
      <c r="I95" s="8" t="s">
        <v>480</v>
      </c>
    </row>
    <row r="96" spans="1:9" ht="28.8" customHeight="1" x14ac:dyDescent="0.3">
      <c r="A96" s="5" t="s">
        <v>452</v>
      </c>
      <c r="B96" s="8" t="s">
        <v>481</v>
      </c>
      <c r="C96" s="4">
        <v>2000</v>
      </c>
      <c r="D96" s="4">
        <v>1999</v>
      </c>
      <c r="E96" s="8" t="s">
        <v>482</v>
      </c>
      <c r="F96" s="8" t="s">
        <v>478</v>
      </c>
      <c r="G96" s="5" t="s">
        <v>16</v>
      </c>
      <c r="H96" s="5" t="s">
        <v>17</v>
      </c>
      <c r="I96" s="8" t="s">
        <v>483</v>
      </c>
    </row>
    <row r="97" spans="1:9" ht="28.8" customHeight="1" x14ac:dyDescent="0.3">
      <c r="A97" s="5" t="s">
        <v>452</v>
      </c>
      <c r="B97" s="8" t="s">
        <v>484</v>
      </c>
      <c r="C97" s="4">
        <v>1998</v>
      </c>
      <c r="D97" s="4">
        <v>1998</v>
      </c>
      <c r="E97" s="8" t="s">
        <v>474</v>
      </c>
      <c r="F97" s="8" t="s">
        <v>478</v>
      </c>
      <c r="G97" s="5" t="s">
        <v>117</v>
      </c>
      <c r="H97" s="5" t="s">
        <v>123</v>
      </c>
      <c r="I97" s="5" t="s">
        <v>119</v>
      </c>
    </row>
    <row r="98" spans="1:9" ht="28.8" customHeight="1" x14ac:dyDescent="0.3">
      <c r="A98" s="5" t="s">
        <v>452</v>
      </c>
      <c r="B98" s="8" t="s">
        <v>485</v>
      </c>
      <c r="C98" s="4">
        <v>1992</v>
      </c>
      <c r="D98" s="4">
        <v>1992</v>
      </c>
      <c r="E98" s="8" t="s">
        <v>486</v>
      </c>
      <c r="F98" s="8" t="s">
        <v>472</v>
      </c>
      <c r="G98" s="5" t="s">
        <v>117</v>
      </c>
      <c r="H98" s="5" t="s">
        <v>131</v>
      </c>
      <c r="I98" s="5" t="s">
        <v>132</v>
      </c>
    </row>
    <row r="99" spans="1:9" ht="28.8" customHeight="1" x14ac:dyDescent="0.3">
      <c r="A99" s="5" t="s">
        <v>452</v>
      </c>
      <c r="B99" s="8" t="s">
        <v>487</v>
      </c>
      <c r="C99" s="4">
        <v>1999</v>
      </c>
      <c r="D99" s="4">
        <v>1997</v>
      </c>
      <c r="E99" s="8" t="s">
        <v>488</v>
      </c>
      <c r="F99" s="8" t="s">
        <v>460</v>
      </c>
      <c r="G99" s="5" t="s">
        <v>55</v>
      </c>
      <c r="H99" s="8" t="s">
        <v>489</v>
      </c>
      <c r="I99" s="5" t="s">
        <v>57</v>
      </c>
    </row>
    <row r="100" spans="1:9" ht="28.8" customHeight="1" x14ac:dyDescent="0.3">
      <c r="A100" s="5" t="s">
        <v>452</v>
      </c>
      <c r="B100" s="8" t="s">
        <v>490</v>
      </c>
      <c r="C100" s="4">
        <v>1998</v>
      </c>
      <c r="D100" s="4">
        <v>1998</v>
      </c>
      <c r="E100" s="8" t="s">
        <v>474</v>
      </c>
      <c r="F100" s="8" t="s">
        <v>472</v>
      </c>
      <c r="G100" s="5" t="s">
        <v>146</v>
      </c>
      <c r="H100" s="5" t="s">
        <v>223</v>
      </c>
      <c r="I100" s="5" t="s">
        <v>224</v>
      </c>
    </row>
    <row r="101" spans="1:9" ht="28.8" customHeight="1" x14ac:dyDescent="0.3">
      <c r="A101" s="5" t="s">
        <v>452</v>
      </c>
      <c r="B101" s="8" t="s">
        <v>491</v>
      </c>
      <c r="C101" s="4">
        <v>1995</v>
      </c>
      <c r="D101" s="4">
        <v>1995</v>
      </c>
      <c r="E101" s="8" t="s">
        <v>476</v>
      </c>
      <c r="F101" s="8" t="s">
        <v>460</v>
      </c>
      <c r="G101" s="5" t="s">
        <v>55</v>
      </c>
      <c r="H101" s="5" t="s">
        <v>232</v>
      </c>
      <c r="I101" s="5" t="s">
        <v>233</v>
      </c>
    </row>
    <row r="102" spans="1:9" ht="28.8" customHeight="1" x14ac:dyDescent="0.3">
      <c r="A102" s="5" t="s">
        <v>452</v>
      </c>
      <c r="B102" s="8" t="s">
        <v>492</v>
      </c>
      <c r="C102" s="4">
        <v>1999</v>
      </c>
      <c r="D102" s="4">
        <v>1998</v>
      </c>
      <c r="E102" s="8" t="s">
        <v>471</v>
      </c>
      <c r="F102" s="8" t="s">
        <v>478</v>
      </c>
      <c r="G102" s="5" t="s">
        <v>55</v>
      </c>
      <c r="H102" s="5" t="s">
        <v>56</v>
      </c>
      <c r="I102" s="5" t="s">
        <v>57</v>
      </c>
    </row>
    <row r="103" spans="1:9" ht="28.8" customHeight="1" x14ac:dyDescent="0.3">
      <c r="A103" s="5" t="s">
        <v>452</v>
      </c>
      <c r="B103" s="8" t="s">
        <v>493</v>
      </c>
      <c r="C103" s="4">
        <v>1985</v>
      </c>
      <c r="D103" s="4">
        <v>1985</v>
      </c>
      <c r="E103" s="8" t="s">
        <v>494</v>
      </c>
      <c r="F103" s="8" t="s">
        <v>495</v>
      </c>
      <c r="G103" s="5" t="s">
        <v>245</v>
      </c>
      <c r="H103" s="5" t="s">
        <v>246</v>
      </c>
      <c r="I103" s="5" t="s">
        <v>207</v>
      </c>
    </row>
    <row r="104" spans="1:9" ht="28.8" customHeight="1" x14ac:dyDescent="0.3">
      <c r="A104" s="5" t="s">
        <v>452</v>
      </c>
      <c r="B104" s="8" t="s">
        <v>496</v>
      </c>
      <c r="C104" s="4">
        <v>1995</v>
      </c>
      <c r="D104" s="4">
        <v>1981</v>
      </c>
      <c r="E104" s="8" t="s">
        <v>497</v>
      </c>
      <c r="F104" s="8" t="s">
        <v>498</v>
      </c>
      <c r="G104" s="8" t="s">
        <v>499</v>
      </c>
      <c r="H104" s="8" t="s">
        <v>500</v>
      </c>
      <c r="I104" s="8" t="s">
        <v>501</v>
      </c>
    </row>
    <row r="105" spans="1:9" ht="28.8" customHeight="1" x14ac:dyDescent="0.3">
      <c r="A105" s="5" t="s">
        <v>452</v>
      </c>
      <c r="B105" s="8" t="s">
        <v>502</v>
      </c>
      <c r="C105" s="4">
        <v>2000</v>
      </c>
      <c r="D105" s="4">
        <v>2000</v>
      </c>
      <c r="E105" s="8" t="s">
        <v>503</v>
      </c>
      <c r="F105" s="8" t="s">
        <v>478</v>
      </c>
      <c r="G105" s="5" t="s">
        <v>30</v>
      </c>
      <c r="H105" s="5" t="s">
        <v>31</v>
      </c>
      <c r="I105" s="8" t="s">
        <v>504</v>
      </c>
    </row>
    <row r="106" spans="1:9" ht="28.8" customHeight="1" x14ac:dyDescent="0.3">
      <c r="A106" s="5" t="s">
        <v>452</v>
      </c>
      <c r="B106" s="8" t="s">
        <v>505</v>
      </c>
      <c r="C106" s="4">
        <v>1993</v>
      </c>
      <c r="D106" s="4">
        <v>1993</v>
      </c>
      <c r="E106" s="8" t="s">
        <v>506</v>
      </c>
      <c r="F106" s="8" t="s">
        <v>455</v>
      </c>
      <c r="G106" s="5" t="s">
        <v>21</v>
      </c>
      <c r="H106" s="5" t="s">
        <v>45</v>
      </c>
      <c r="I106" s="8" t="s">
        <v>507</v>
      </c>
    </row>
    <row r="107" spans="1:9" ht="28.8" customHeight="1" x14ac:dyDescent="0.3">
      <c r="A107" s="5" t="s">
        <v>452</v>
      </c>
      <c r="B107" s="8" t="s">
        <v>508</v>
      </c>
      <c r="C107" s="4">
        <v>1995</v>
      </c>
      <c r="D107" s="4">
        <v>1995</v>
      </c>
      <c r="E107" s="8" t="s">
        <v>476</v>
      </c>
      <c r="F107" s="8" t="s">
        <v>455</v>
      </c>
      <c r="G107" s="5" t="s">
        <v>59</v>
      </c>
      <c r="H107" s="5" t="s">
        <v>255</v>
      </c>
      <c r="I107" s="5" t="s">
        <v>101</v>
      </c>
    </row>
    <row r="108" spans="1:9" ht="28.8" customHeight="1" x14ac:dyDescent="0.3">
      <c r="A108" s="5" t="s">
        <v>452</v>
      </c>
      <c r="B108" s="8" t="s">
        <v>509</v>
      </c>
      <c r="C108" s="4">
        <v>1996</v>
      </c>
      <c r="D108" s="4">
        <v>1996</v>
      </c>
      <c r="E108" s="8" t="s">
        <v>510</v>
      </c>
      <c r="F108" s="8" t="s">
        <v>455</v>
      </c>
      <c r="G108" s="5" t="s">
        <v>16</v>
      </c>
      <c r="H108" s="5" t="s">
        <v>286</v>
      </c>
      <c r="I108" s="5" t="s">
        <v>121</v>
      </c>
    </row>
    <row r="109" spans="1:9" ht="28.8" customHeight="1" x14ac:dyDescent="0.3">
      <c r="A109" s="5" t="s">
        <v>452</v>
      </c>
      <c r="B109" s="8" t="s">
        <v>511</v>
      </c>
      <c r="C109" s="4">
        <v>1991</v>
      </c>
      <c r="D109" s="4">
        <v>1987</v>
      </c>
      <c r="E109" s="8" t="s">
        <v>512</v>
      </c>
      <c r="F109" s="8" t="s">
        <v>455</v>
      </c>
      <c r="G109" s="5" t="s">
        <v>51</v>
      </c>
      <c r="H109" s="8" t="s">
        <v>513</v>
      </c>
      <c r="I109" s="8" t="s">
        <v>514</v>
      </c>
    </row>
    <row r="110" spans="1:9" ht="28.8" customHeight="1" x14ac:dyDescent="0.3">
      <c r="A110" s="5" t="s">
        <v>452</v>
      </c>
      <c r="B110" s="8" t="s">
        <v>515</v>
      </c>
      <c r="C110" s="4">
        <v>1994</v>
      </c>
      <c r="D110" s="4">
        <v>1992</v>
      </c>
      <c r="E110" s="8" t="s">
        <v>516</v>
      </c>
      <c r="F110" s="8" t="s">
        <v>463</v>
      </c>
      <c r="G110" s="5" t="s">
        <v>10</v>
      </c>
      <c r="H110" s="8" t="s">
        <v>517</v>
      </c>
      <c r="I110" s="8" t="s">
        <v>518</v>
      </c>
    </row>
    <row r="111" spans="1:9" ht="28.8" customHeight="1" x14ac:dyDescent="0.3">
      <c r="A111" s="5" t="s">
        <v>452</v>
      </c>
      <c r="B111" s="8" t="s">
        <v>519</v>
      </c>
      <c r="C111" s="4">
        <v>1998</v>
      </c>
      <c r="D111" s="4">
        <v>1997</v>
      </c>
      <c r="E111" s="8" t="s">
        <v>520</v>
      </c>
      <c r="F111" s="8" t="s">
        <v>478</v>
      </c>
      <c r="G111" s="5" t="s">
        <v>25</v>
      </c>
      <c r="H111" s="8" t="s">
        <v>521</v>
      </c>
      <c r="I111" s="8" t="s">
        <v>522</v>
      </c>
    </row>
    <row r="112" spans="1:9" ht="28.8" customHeight="1" x14ac:dyDescent="0.3">
      <c r="A112" s="5" t="s">
        <v>452</v>
      </c>
      <c r="B112" s="8" t="s">
        <v>523</v>
      </c>
      <c r="C112" s="4">
        <v>1993</v>
      </c>
      <c r="D112" s="4">
        <v>1992</v>
      </c>
      <c r="E112" s="8" t="s">
        <v>524</v>
      </c>
      <c r="F112" s="8" t="s">
        <v>455</v>
      </c>
      <c r="G112" s="5" t="s">
        <v>55</v>
      </c>
      <c r="H112" s="5" t="s">
        <v>232</v>
      </c>
      <c r="I112" s="8" t="s">
        <v>525</v>
      </c>
    </row>
    <row r="113" spans="1:9" ht="28.8" customHeight="1" x14ac:dyDescent="0.3">
      <c r="A113" s="5" t="s">
        <v>452</v>
      </c>
      <c r="B113" s="8" t="s">
        <v>526</v>
      </c>
      <c r="C113" s="4">
        <v>1998</v>
      </c>
      <c r="D113" s="4">
        <v>1998</v>
      </c>
      <c r="E113" s="8" t="s">
        <v>474</v>
      </c>
      <c r="F113" s="8" t="s">
        <v>472</v>
      </c>
      <c r="G113" s="5" t="s">
        <v>30</v>
      </c>
      <c r="H113" s="5" t="s">
        <v>31</v>
      </c>
      <c r="I113" s="5" t="s">
        <v>66</v>
      </c>
    </row>
    <row r="114" spans="1:9" ht="28.8" customHeight="1" x14ac:dyDescent="0.3">
      <c r="A114" s="5" t="s">
        <v>452</v>
      </c>
      <c r="B114" s="8" t="s">
        <v>527</v>
      </c>
      <c r="C114" s="4">
        <v>1996</v>
      </c>
      <c r="D114" s="4">
        <v>1995</v>
      </c>
      <c r="E114" s="8" t="s">
        <v>462</v>
      </c>
      <c r="F114" s="8" t="s">
        <v>463</v>
      </c>
      <c r="G114" s="5" t="s">
        <v>21</v>
      </c>
      <c r="H114" s="5" t="s">
        <v>34</v>
      </c>
      <c r="I114" s="5" t="s">
        <v>35</v>
      </c>
    </row>
    <row r="115" spans="1:9" ht="28.8" customHeight="1" x14ac:dyDescent="0.3">
      <c r="A115" s="5" t="s">
        <v>452</v>
      </c>
      <c r="B115" s="8" t="s">
        <v>528</v>
      </c>
      <c r="C115" s="4">
        <v>1996</v>
      </c>
      <c r="D115" s="4">
        <v>1985</v>
      </c>
      <c r="E115" s="8" t="s">
        <v>529</v>
      </c>
      <c r="F115" s="8" t="s">
        <v>463</v>
      </c>
      <c r="G115" s="5" t="s">
        <v>21</v>
      </c>
      <c r="H115" s="8" t="s">
        <v>530</v>
      </c>
      <c r="I115" s="8" t="s">
        <v>531</v>
      </c>
    </row>
    <row r="116" spans="1:9" ht="28.8" customHeight="1" x14ac:dyDescent="0.3">
      <c r="A116" s="5" t="s">
        <v>452</v>
      </c>
      <c r="B116" s="8" t="s">
        <v>532</v>
      </c>
      <c r="C116" s="4">
        <v>1990</v>
      </c>
      <c r="D116" s="4">
        <v>1990</v>
      </c>
      <c r="E116" s="8" t="s">
        <v>533</v>
      </c>
      <c r="F116" s="8" t="s">
        <v>455</v>
      </c>
      <c r="G116" s="5" t="s">
        <v>51</v>
      </c>
      <c r="H116" s="5" t="s">
        <v>400</v>
      </c>
      <c r="I116" s="8" t="s">
        <v>534</v>
      </c>
    </row>
    <row r="117" spans="1:9" ht="28.8" customHeight="1" x14ac:dyDescent="0.3">
      <c r="A117" s="5" t="s">
        <v>452</v>
      </c>
      <c r="B117" s="8" t="s">
        <v>535</v>
      </c>
      <c r="C117" s="4">
        <v>1999</v>
      </c>
      <c r="D117" s="4">
        <v>1999</v>
      </c>
      <c r="E117" s="8" t="s">
        <v>536</v>
      </c>
      <c r="F117" s="8" t="s">
        <v>478</v>
      </c>
      <c r="G117" s="5" t="s">
        <v>117</v>
      </c>
      <c r="H117" s="8" t="s">
        <v>537</v>
      </c>
      <c r="I117" s="8" t="s">
        <v>538</v>
      </c>
    </row>
    <row r="118" spans="1:9" ht="28.8" customHeight="1" x14ac:dyDescent="0.3">
      <c r="A118" s="5" t="s">
        <v>452</v>
      </c>
      <c r="B118" s="8" t="s">
        <v>539</v>
      </c>
      <c r="C118" s="4">
        <v>1998</v>
      </c>
      <c r="D118" s="4">
        <v>1998</v>
      </c>
      <c r="E118" s="8" t="s">
        <v>474</v>
      </c>
      <c r="F118" s="8" t="s">
        <v>478</v>
      </c>
      <c r="G118" s="5" t="s">
        <v>84</v>
      </c>
      <c r="H118" s="5" t="s">
        <v>85</v>
      </c>
      <c r="I118" s="8" t="s">
        <v>540</v>
      </c>
    </row>
    <row r="119" spans="1:9" x14ac:dyDescent="0.3">
      <c r="A119" s="5" t="s">
        <v>541</v>
      </c>
      <c r="B119" s="5" t="s">
        <v>14</v>
      </c>
      <c r="C119" s="4">
        <v>1981</v>
      </c>
      <c r="D119" s="4">
        <v>1981</v>
      </c>
      <c r="E119" s="5" t="s">
        <v>542</v>
      </c>
      <c r="F119" s="5" t="s">
        <v>15</v>
      </c>
      <c r="G119" s="5" t="s">
        <v>16</v>
      </c>
      <c r="H119" s="5" t="s">
        <v>17</v>
      </c>
      <c r="I119" s="5" t="s">
        <v>18</v>
      </c>
    </row>
    <row r="120" spans="1:9" x14ac:dyDescent="0.3">
      <c r="A120" s="5" t="s">
        <v>541</v>
      </c>
      <c r="B120" s="5" t="s">
        <v>36</v>
      </c>
      <c r="C120" s="4">
        <v>1997</v>
      </c>
      <c r="D120" s="4">
        <v>1997</v>
      </c>
      <c r="E120" s="5" t="s">
        <v>430</v>
      </c>
      <c r="F120" s="5" t="s">
        <v>9</v>
      </c>
      <c r="G120" s="5" t="s">
        <v>37</v>
      </c>
      <c r="H120" s="5" t="s">
        <v>38</v>
      </c>
      <c r="I120" s="5" t="s">
        <v>39</v>
      </c>
    </row>
    <row r="121" spans="1:9" x14ac:dyDescent="0.3">
      <c r="A121" s="5" t="s">
        <v>541</v>
      </c>
      <c r="B121" s="5" t="s">
        <v>44</v>
      </c>
      <c r="C121" s="4">
        <v>1999</v>
      </c>
      <c r="D121" s="4">
        <v>1999</v>
      </c>
      <c r="E121" s="5" t="s">
        <v>438</v>
      </c>
      <c r="F121" s="5" t="s">
        <v>15</v>
      </c>
      <c r="G121" s="5" t="s">
        <v>21</v>
      </c>
      <c r="H121" s="5" t="s">
        <v>45</v>
      </c>
      <c r="I121" s="5" t="s">
        <v>46</v>
      </c>
    </row>
    <row r="122" spans="1:9" x14ac:dyDescent="0.3">
      <c r="A122" s="5" t="s">
        <v>541</v>
      </c>
      <c r="B122" s="5" t="s">
        <v>87</v>
      </c>
      <c r="C122" s="4">
        <v>1980</v>
      </c>
      <c r="D122" s="4">
        <v>1980</v>
      </c>
      <c r="E122" s="5" t="s">
        <v>543</v>
      </c>
      <c r="F122" s="5" t="s">
        <v>9</v>
      </c>
      <c r="G122" s="5" t="s">
        <v>77</v>
      </c>
      <c r="H122" s="5" t="s">
        <v>88</v>
      </c>
      <c r="I122" s="5" t="s">
        <v>89</v>
      </c>
    </row>
    <row r="123" spans="1:9" x14ac:dyDescent="0.3">
      <c r="A123" s="5" t="s">
        <v>541</v>
      </c>
      <c r="B123" s="5" t="s">
        <v>102</v>
      </c>
      <c r="C123" s="4">
        <v>1997</v>
      </c>
      <c r="D123" s="4">
        <v>1997</v>
      </c>
      <c r="E123" s="5" t="s">
        <v>430</v>
      </c>
      <c r="F123" s="5" t="s">
        <v>15</v>
      </c>
      <c r="G123" s="5" t="s">
        <v>51</v>
      </c>
      <c r="H123" s="5" t="s">
        <v>81</v>
      </c>
      <c r="I123" s="5" t="s">
        <v>53</v>
      </c>
    </row>
    <row r="124" spans="1:9" x14ac:dyDescent="0.3">
      <c r="A124" s="5" t="s">
        <v>541</v>
      </c>
      <c r="B124" s="5" t="s">
        <v>115</v>
      </c>
      <c r="C124" s="4">
        <v>1999</v>
      </c>
      <c r="D124" s="4">
        <v>1999</v>
      </c>
      <c r="E124" s="5" t="s">
        <v>438</v>
      </c>
      <c r="F124" s="5" t="s">
        <v>15</v>
      </c>
      <c r="G124" s="5" t="s">
        <v>21</v>
      </c>
      <c r="H124" s="5" t="s">
        <v>45</v>
      </c>
      <c r="I124" s="5" t="s">
        <v>46</v>
      </c>
    </row>
    <row r="125" spans="1:9" x14ac:dyDescent="0.3">
      <c r="A125" s="5" t="s">
        <v>541</v>
      </c>
      <c r="B125" s="5" t="s">
        <v>127</v>
      </c>
      <c r="C125" s="4">
        <v>1995</v>
      </c>
      <c r="D125" s="4">
        <v>1995</v>
      </c>
      <c r="E125" s="5" t="s">
        <v>436</v>
      </c>
      <c r="F125" s="5" t="s">
        <v>9</v>
      </c>
      <c r="G125" s="5" t="s">
        <v>21</v>
      </c>
      <c r="H125" s="5" t="s">
        <v>128</v>
      </c>
      <c r="I125" s="5" t="s">
        <v>129</v>
      </c>
    </row>
    <row r="126" spans="1:9" x14ac:dyDescent="0.3">
      <c r="A126" s="5" t="s">
        <v>541</v>
      </c>
      <c r="B126" s="5" t="s">
        <v>145</v>
      </c>
      <c r="C126" s="4">
        <v>1996</v>
      </c>
      <c r="D126" s="4">
        <v>1996</v>
      </c>
      <c r="E126" s="5" t="s">
        <v>437</v>
      </c>
      <c r="F126" s="5" t="s">
        <v>9</v>
      </c>
      <c r="G126" s="5" t="s">
        <v>146</v>
      </c>
      <c r="H126" s="5" t="s">
        <v>147</v>
      </c>
      <c r="I126" s="5" t="s">
        <v>148</v>
      </c>
    </row>
    <row r="127" spans="1:9" x14ac:dyDescent="0.3">
      <c r="A127" s="5" t="s">
        <v>541</v>
      </c>
      <c r="B127" s="5" t="s">
        <v>163</v>
      </c>
      <c r="C127" s="4">
        <v>1968</v>
      </c>
      <c r="D127" s="4">
        <v>1968</v>
      </c>
      <c r="E127" s="5" t="s">
        <v>446</v>
      </c>
      <c r="F127" s="5" t="s">
        <v>15</v>
      </c>
      <c r="G127" s="5" t="s">
        <v>21</v>
      </c>
      <c r="H127" s="5" t="s">
        <v>164</v>
      </c>
      <c r="I127" s="5" t="s">
        <v>165</v>
      </c>
    </row>
    <row r="128" spans="1:9" x14ac:dyDescent="0.3">
      <c r="A128" s="5" t="s">
        <v>541</v>
      </c>
      <c r="B128" s="5" t="s">
        <v>166</v>
      </c>
      <c r="C128" s="4">
        <v>1997</v>
      </c>
      <c r="D128" s="4">
        <v>1997</v>
      </c>
      <c r="E128" s="5" t="s">
        <v>430</v>
      </c>
      <c r="F128" s="5" t="s">
        <v>15</v>
      </c>
      <c r="G128" s="5" t="s">
        <v>51</v>
      </c>
      <c r="H128" s="5" t="s">
        <v>167</v>
      </c>
      <c r="I128" s="5" t="s">
        <v>168</v>
      </c>
    </row>
    <row r="129" spans="1:9" x14ac:dyDescent="0.3">
      <c r="A129" s="5" t="s">
        <v>541</v>
      </c>
      <c r="B129" s="5" t="s">
        <v>179</v>
      </c>
      <c r="C129" s="4">
        <v>1978</v>
      </c>
      <c r="D129" s="4">
        <v>1978</v>
      </c>
      <c r="E129" s="5" t="s">
        <v>445</v>
      </c>
      <c r="F129" s="5" t="s">
        <v>15</v>
      </c>
      <c r="G129" s="5" t="s">
        <v>51</v>
      </c>
      <c r="H129" s="5" t="s">
        <v>180</v>
      </c>
      <c r="I129" s="5" t="s">
        <v>181</v>
      </c>
    </row>
    <row r="130" spans="1:9" x14ac:dyDescent="0.3">
      <c r="A130" s="5" t="s">
        <v>541</v>
      </c>
      <c r="B130" s="5" t="s">
        <v>187</v>
      </c>
      <c r="C130" s="4">
        <v>1999</v>
      </c>
      <c r="D130" s="4">
        <v>1999</v>
      </c>
      <c r="E130" s="5" t="s">
        <v>438</v>
      </c>
      <c r="F130" s="5" t="s">
        <v>29</v>
      </c>
      <c r="G130" s="5" t="s">
        <v>188</v>
      </c>
      <c r="H130" s="5" t="s">
        <v>189</v>
      </c>
      <c r="I130" s="5" t="s">
        <v>190</v>
      </c>
    </row>
    <row r="131" spans="1:9" x14ac:dyDescent="0.3">
      <c r="A131" s="5" t="s">
        <v>541</v>
      </c>
      <c r="B131" s="5" t="s">
        <v>195</v>
      </c>
      <c r="C131" s="4">
        <v>1986</v>
      </c>
      <c r="D131" s="4">
        <v>1986</v>
      </c>
      <c r="E131" s="5" t="s">
        <v>434</v>
      </c>
      <c r="F131" s="5" t="s">
        <v>9</v>
      </c>
      <c r="G131" s="5" t="s">
        <v>104</v>
      </c>
      <c r="H131" s="5" t="s">
        <v>196</v>
      </c>
      <c r="I131" s="5" t="s">
        <v>106</v>
      </c>
    </row>
    <row r="132" spans="1:9" x14ac:dyDescent="0.3">
      <c r="A132" s="5" t="s">
        <v>541</v>
      </c>
      <c r="B132" s="5" t="s">
        <v>218</v>
      </c>
      <c r="C132" s="4">
        <v>1984</v>
      </c>
      <c r="D132" s="4">
        <v>1984</v>
      </c>
      <c r="E132" s="5" t="s">
        <v>544</v>
      </c>
      <c r="F132" s="5" t="s">
        <v>15</v>
      </c>
      <c r="G132" s="5" t="s">
        <v>21</v>
      </c>
      <c r="H132" s="5" t="s">
        <v>74</v>
      </c>
      <c r="I132" s="5" t="s">
        <v>75</v>
      </c>
    </row>
    <row r="133" spans="1:9" x14ac:dyDescent="0.3">
      <c r="A133" s="5" t="s">
        <v>541</v>
      </c>
      <c r="B133" s="5" t="s">
        <v>219</v>
      </c>
      <c r="C133" s="4">
        <v>1998</v>
      </c>
      <c r="D133" s="4">
        <v>1998</v>
      </c>
      <c r="E133" s="5" t="s">
        <v>431</v>
      </c>
      <c r="F133" s="5" t="s">
        <v>29</v>
      </c>
      <c r="G133" s="5" t="s">
        <v>117</v>
      </c>
      <c r="H133" s="5" t="s">
        <v>118</v>
      </c>
      <c r="I133" s="5" t="s">
        <v>119</v>
      </c>
    </row>
    <row r="134" spans="1:9" x14ac:dyDescent="0.3">
      <c r="A134" s="5" t="s">
        <v>541</v>
      </c>
      <c r="B134" s="5" t="s">
        <v>220</v>
      </c>
      <c r="C134" s="4">
        <v>1998</v>
      </c>
      <c r="D134" s="4">
        <v>1998</v>
      </c>
      <c r="E134" s="5" t="s">
        <v>431</v>
      </c>
      <c r="F134" s="5" t="s">
        <v>29</v>
      </c>
      <c r="G134" s="5" t="s">
        <v>30</v>
      </c>
      <c r="H134" s="5" t="s">
        <v>31</v>
      </c>
      <c r="I134" s="5" t="s">
        <v>221</v>
      </c>
    </row>
    <row r="135" spans="1:9" x14ac:dyDescent="0.3">
      <c r="A135" s="5" t="s">
        <v>541</v>
      </c>
      <c r="B135" s="5" t="s">
        <v>229</v>
      </c>
      <c r="C135" s="4">
        <v>1998</v>
      </c>
      <c r="D135" s="4">
        <v>1998</v>
      </c>
      <c r="E135" s="5" t="s">
        <v>431</v>
      </c>
      <c r="F135" s="5" t="s">
        <v>15</v>
      </c>
      <c r="G135" s="5" t="s">
        <v>84</v>
      </c>
      <c r="H135" s="5" t="s">
        <v>230</v>
      </c>
      <c r="I135" s="5" t="s">
        <v>86</v>
      </c>
    </row>
    <row r="136" spans="1:9" x14ac:dyDescent="0.3">
      <c r="A136" s="5" t="s">
        <v>541</v>
      </c>
      <c r="B136" s="5" t="s">
        <v>235</v>
      </c>
      <c r="C136" s="4">
        <v>1997</v>
      </c>
      <c r="D136" s="4">
        <v>1997</v>
      </c>
      <c r="E136" s="5" t="s">
        <v>430</v>
      </c>
      <c r="F136" s="5" t="s">
        <v>9</v>
      </c>
      <c r="G136" s="5" t="s">
        <v>51</v>
      </c>
      <c r="H136" s="5" t="s">
        <v>236</v>
      </c>
      <c r="I136" s="5" t="s">
        <v>194</v>
      </c>
    </row>
    <row r="137" spans="1:9" x14ac:dyDescent="0.3">
      <c r="A137" s="5" t="s">
        <v>541</v>
      </c>
      <c r="B137" s="5" t="s">
        <v>263</v>
      </c>
      <c r="C137" s="4">
        <v>1987</v>
      </c>
      <c r="D137" s="4">
        <v>1987</v>
      </c>
      <c r="E137" s="5" t="s">
        <v>545</v>
      </c>
      <c r="F137" s="5" t="s">
        <v>9</v>
      </c>
      <c r="G137" s="5" t="s">
        <v>51</v>
      </c>
      <c r="H137" s="5" t="s">
        <v>264</v>
      </c>
      <c r="I137" s="5" t="s">
        <v>265</v>
      </c>
    </row>
    <row r="138" spans="1:9" x14ac:dyDescent="0.3">
      <c r="A138" s="5" t="s">
        <v>541</v>
      </c>
      <c r="B138" s="5" t="s">
        <v>267</v>
      </c>
      <c r="C138" s="4">
        <v>1993</v>
      </c>
      <c r="D138" s="4">
        <v>1993</v>
      </c>
      <c r="E138" s="5" t="s">
        <v>546</v>
      </c>
      <c r="F138" s="5" t="s">
        <v>29</v>
      </c>
      <c r="G138" s="5" t="s">
        <v>51</v>
      </c>
      <c r="H138" s="5" t="s">
        <v>52</v>
      </c>
      <c r="I138" s="5" t="s">
        <v>53</v>
      </c>
    </row>
    <row r="139" spans="1:9" x14ac:dyDescent="0.3">
      <c r="A139" s="5" t="s">
        <v>541</v>
      </c>
      <c r="B139" s="5" t="s">
        <v>273</v>
      </c>
      <c r="C139" s="4">
        <v>1998</v>
      </c>
      <c r="D139" s="4">
        <v>1998</v>
      </c>
      <c r="E139" s="5" t="s">
        <v>431</v>
      </c>
      <c r="F139" s="5" t="s">
        <v>15</v>
      </c>
      <c r="G139" s="5" t="s">
        <v>117</v>
      </c>
      <c r="H139" s="5" t="s">
        <v>125</v>
      </c>
      <c r="I139" s="5" t="s">
        <v>274</v>
      </c>
    </row>
    <row r="140" spans="1:9" x14ac:dyDescent="0.3">
      <c r="A140" s="5" t="s">
        <v>541</v>
      </c>
      <c r="B140" s="5" t="s">
        <v>281</v>
      </c>
      <c r="C140" s="4">
        <v>1998</v>
      </c>
      <c r="D140" s="4">
        <v>1998</v>
      </c>
      <c r="E140" s="5" t="s">
        <v>431</v>
      </c>
      <c r="F140" s="5" t="s">
        <v>9</v>
      </c>
      <c r="G140" s="5" t="s">
        <v>282</v>
      </c>
      <c r="H140" s="5" t="s">
        <v>283</v>
      </c>
      <c r="I140" s="5" t="s">
        <v>284</v>
      </c>
    </row>
    <row r="141" spans="1:9" x14ac:dyDescent="0.3">
      <c r="A141" s="5" t="s">
        <v>541</v>
      </c>
      <c r="B141" s="5" t="s">
        <v>287</v>
      </c>
      <c r="C141" s="4">
        <v>1978</v>
      </c>
      <c r="D141" s="4">
        <v>1978</v>
      </c>
      <c r="E141" s="5" t="s">
        <v>445</v>
      </c>
      <c r="F141" s="5" t="s">
        <v>15</v>
      </c>
      <c r="G141" s="5" t="s">
        <v>21</v>
      </c>
      <c r="H141" s="5" t="s">
        <v>288</v>
      </c>
      <c r="I141" s="5" t="s">
        <v>289</v>
      </c>
    </row>
    <row r="142" spans="1:9" x14ac:dyDescent="0.3">
      <c r="A142" s="5" t="s">
        <v>541</v>
      </c>
      <c r="B142" s="5" t="s">
        <v>290</v>
      </c>
      <c r="C142" s="4">
        <v>1995</v>
      </c>
      <c r="D142" s="4">
        <v>1995</v>
      </c>
      <c r="E142" s="5" t="s">
        <v>436</v>
      </c>
      <c r="F142" s="5" t="s">
        <v>15</v>
      </c>
      <c r="G142" s="5" t="s">
        <v>291</v>
      </c>
      <c r="H142" s="5" t="s">
        <v>292</v>
      </c>
      <c r="I142" s="5" t="s">
        <v>293</v>
      </c>
    </row>
    <row r="143" spans="1:9" x14ac:dyDescent="0.3">
      <c r="A143" s="5" t="s">
        <v>541</v>
      </c>
      <c r="B143" s="5" t="s">
        <v>294</v>
      </c>
      <c r="C143" s="4">
        <v>2000</v>
      </c>
      <c r="D143" s="4">
        <v>2000</v>
      </c>
      <c r="E143" s="5" t="s">
        <v>429</v>
      </c>
      <c r="F143" s="5" t="s">
        <v>29</v>
      </c>
      <c r="G143" s="5" t="s">
        <v>10</v>
      </c>
      <c r="H143" s="5" t="s">
        <v>71</v>
      </c>
      <c r="I143" s="5" t="s">
        <v>72</v>
      </c>
    </row>
    <row r="144" spans="1:9" x14ac:dyDescent="0.3">
      <c r="A144" s="5" t="s">
        <v>541</v>
      </c>
      <c r="B144" s="5" t="s">
        <v>298</v>
      </c>
      <c r="C144" s="4">
        <v>1991</v>
      </c>
      <c r="D144" s="4">
        <v>1991</v>
      </c>
      <c r="E144" s="5" t="s">
        <v>441</v>
      </c>
      <c r="F144" s="5" t="s">
        <v>9</v>
      </c>
      <c r="G144" s="5" t="s">
        <v>117</v>
      </c>
      <c r="H144" s="5" t="s">
        <v>299</v>
      </c>
      <c r="I144" s="5" t="s">
        <v>119</v>
      </c>
    </row>
    <row r="145" spans="1:9" x14ac:dyDescent="0.3">
      <c r="A145" s="5" t="s">
        <v>541</v>
      </c>
      <c r="B145" s="5" t="s">
        <v>311</v>
      </c>
      <c r="C145" s="4">
        <v>1992</v>
      </c>
      <c r="D145" s="4">
        <v>1992</v>
      </c>
      <c r="E145" s="5" t="s">
        <v>440</v>
      </c>
      <c r="F145" s="5" t="s">
        <v>29</v>
      </c>
      <c r="G145" s="5" t="s">
        <v>21</v>
      </c>
      <c r="H145" s="5" t="s">
        <v>312</v>
      </c>
      <c r="I145" s="5" t="s">
        <v>215</v>
      </c>
    </row>
    <row r="146" spans="1:9" x14ac:dyDescent="0.3">
      <c r="A146" s="5" t="s">
        <v>541</v>
      </c>
      <c r="B146" s="5" t="s">
        <v>323</v>
      </c>
      <c r="C146" s="4">
        <v>1982</v>
      </c>
      <c r="D146" s="4">
        <v>1982</v>
      </c>
      <c r="E146" s="5" t="s">
        <v>439</v>
      </c>
      <c r="F146" s="5" t="s">
        <v>257</v>
      </c>
      <c r="G146" s="5" t="s">
        <v>51</v>
      </c>
      <c r="H146" s="5" t="s">
        <v>264</v>
      </c>
      <c r="I146" s="5" t="s">
        <v>69</v>
      </c>
    </row>
    <row r="147" spans="1:9" x14ac:dyDescent="0.3">
      <c r="A147" s="5" t="s">
        <v>541</v>
      </c>
      <c r="B147" s="5" t="s">
        <v>324</v>
      </c>
      <c r="C147" s="4">
        <v>1985</v>
      </c>
      <c r="D147" s="4">
        <v>1985</v>
      </c>
      <c r="E147" s="5" t="s">
        <v>547</v>
      </c>
      <c r="F147" s="5" t="s">
        <v>257</v>
      </c>
      <c r="G147" s="5" t="s">
        <v>51</v>
      </c>
      <c r="H147" s="5" t="s">
        <v>264</v>
      </c>
      <c r="I147" s="5" t="s">
        <v>69</v>
      </c>
    </row>
    <row r="148" spans="1:9" x14ac:dyDescent="0.3">
      <c r="A148" s="5" t="s">
        <v>541</v>
      </c>
      <c r="B148" s="5" t="s">
        <v>325</v>
      </c>
      <c r="C148" s="4">
        <v>1998</v>
      </c>
      <c r="D148" s="4">
        <v>1998</v>
      </c>
      <c r="E148" s="5" t="s">
        <v>431</v>
      </c>
      <c r="F148" s="5" t="s">
        <v>29</v>
      </c>
      <c r="G148" s="5" t="s">
        <v>10</v>
      </c>
      <c r="H148" s="5" t="s">
        <v>11</v>
      </c>
      <c r="I148" s="5" t="s">
        <v>12</v>
      </c>
    </row>
    <row r="149" spans="1:9" x14ac:dyDescent="0.3">
      <c r="A149" s="5" t="s">
        <v>541</v>
      </c>
      <c r="B149" s="5" t="s">
        <v>327</v>
      </c>
      <c r="C149" s="4">
        <v>1985</v>
      </c>
      <c r="D149" s="4">
        <v>1985</v>
      </c>
      <c r="E149" s="5" t="s">
        <v>547</v>
      </c>
      <c r="F149" s="5" t="s">
        <v>9</v>
      </c>
      <c r="G149" s="5" t="s">
        <v>51</v>
      </c>
      <c r="H149" s="5" t="s">
        <v>328</v>
      </c>
      <c r="I149" s="5" t="s">
        <v>269</v>
      </c>
    </row>
    <row r="150" spans="1:9" x14ac:dyDescent="0.3">
      <c r="A150" s="5" t="s">
        <v>541</v>
      </c>
      <c r="B150" s="5" t="s">
        <v>334</v>
      </c>
      <c r="C150" s="4">
        <v>2000</v>
      </c>
      <c r="D150" s="4">
        <v>2000</v>
      </c>
      <c r="E150" s="5" t="s">
        <v>429</v>
      </c>
      <c r="F150" s="5" t="s">
        <v>29</v>
      </c>
      <c r="G150" s="5" t="s">
        <v>30</v>
      </c>
      <c r="H150" s="5" t="s">
        <v>31</v>
      </c>
      <c r="I150" s="5" t="s">
        <v>32</v>
      </c>
    </row>
    <row r="151" spans="1:9" x14ac:dyDescent="0.3">
      <c r="A151" s="5" t="s">
        <v>541</v>
      </c>
      <c r="B151" s="5" t="s">
        <v>335</v>
      </c>
      <c r="C151" s="4">
        <v>1996</v>
      </c>
      <c r="D151" s="4">
        <v>1996</v>
      </c>
      <c r="E151" s="5" t="s">
        <v>437</v>
      </c>
      <c r="F151" s="5" t="s">
        <v>29</v>
      </c>
      <c r="G151" s="5" t="s">
        <v>117</v>
      </c>
      <c r="H151" s="5" t="s">
        <v>118</v>
      </c>
      <c r="I151" s="5" t="s">
        <v>336</v>
      </c>
    </row>
    <row r="152" spans="1:9" x14ac:dyDescent="0.3">
      <c r="A152" s="5" t="s">
        <v>541</v>
      </c>
      <c r="B152" s="5" t="s">
        <v>342</v>
      </c>
      <c r="C152" s="4">
        <v>1999</v>
      </c>
      <c r="D152" s="4">
        <v>1999</v>
      </c>
      <c r="E152" s="5" t="s">
        <v>438</v>
      </c>
      <c r="F152" s="5" t="s">
        <v>15</v>
      </c>
      <c r="G152" s="5" t="s">
        <v>63</v>
      </c>
      <c r="H152" s="5" t="s">
        <v>155</v>
      </c>
      <c r="I152" s="5" t="s">
        <v>64</v>
      </c>
    </row>
    <row r="153" spans="1:9" x14ac:dyDescent="0.3">
      <c r="A153" s="5" t="s">
        <v>541</v>
      </c>
      <c r="B153" s="5" t="s">
        <v>347</v>
      </c>
      <c r="C153" s="4">
        <v>1971</v>
      </c>
      <c r="D153" s="4">
        <v>1971</v>
      </c>
      <c r="E153" s="5" t="s">
        <v>548</v>
      </c>
      <c r="F153" s="5" t="s">
        <v>15</v>
      </c>
      <c r="G153" s="5" t="s">
        <v>21</v>
      </c>
      <c r="H153" s="5" t="s">
        <v>348</v>
      </c>
      <c r="I153" s="5" t="s">
        <v>165</v>
      </c>
    </row>
    <row r="154" spans="1:9" x14ac:dyDescent="0.3">
      <c r="A154" s="5" t="s">
        <v>541</v>
      </c>
      <c r="B154" s="5" t="s">
        <v>349</v>
      </c>
      <c r="C154" s="4">
        <v>1999</v>
      </c>
      <c r="D154" s="4">
        <v>1999</v>
      </c>
      <c r="E154" s="5" t="s">
        <v>438</v>
      </c>
      <c r="F154" s="5" t="s">
        <v>15</v>
      </c>
      <c r="G154" s="5" t="s">
        <v>16</v>
      </c>
      <c r="H154" s="5" t="s">
        <v>17</v>
      </c>
      <c r="I154" s="5" t="s">
        <v>18</v>
      </c>
    </row>
    <row r="155" spans="1:9" x14ac:dyDescent="0.3">
      <c r="A155" s="5" t="s">
        <v>541</v>
      </c>
      <c r="B155" s="5" t="s">
        <v>351</v>
      </c>
      <c r="C155" s="4">
        <v>1999</v>
      </c>
      <c r="D155" s="4">
        <v>1999</v>
      </c>
      <c r="E155" s="5" t="s">
        <v>438</v>
      </c>
      <c r="F155" s="5" t="s">
        <v>29</v>
      </c>
      <c r="G155" s="5" t="s">
        <v>10</v>
      </c>
      <c r="H155" s="5" t="s">
        <v>71</v>
      </c>
      <c r="I155" s="5" t="s">
        <v>72</v>
      </c>
    </row>
    <row r="156" spans="1:9" x14ac:dyDescent="0.3">
      <c r="A156" s="5" t="s">
        <v>541</v>
      </c>
      <c r="B156" s="5" t="s">
        <v>368</v>
      </c>
      <c r="C156" s="4">
        <v>1999</v>
      </c>
      <c r="D156" s="4">
        <v>1999</v>
      </c>
      <c r="E156" s="5" t="s">
        <v>438</v>
      </c>
      <c r="F156" s="5" t="s">
        <v>15</v>
      </c>
      <c r="G156" s="5" t="s">
        <v>117</v>
      </c>
      <c r="H156" s="5" t="s">
        <v>125</v>
      </c>
      <c r="I156" s="5" t="s">
        <v>274</v>
      </c>
    </row>
    <row r="157" spans="1:9" x14ac:dyDescent="0.3">
      <c r="A157" s="5" t="s">
        <v>541</v>
      </c>
      <c r="B157" s="5" t="s">
        <v>369</v>
      </c>
      <c r="C157" s="4">
        <v>1985</v>
      </c>
      <c r="D157" s="4">
        <v>1985</v>
      </c>
      <c r="E157" s="5" t="s">
        <v>547</v>
      </c>
      <c r="F157" s="5" t="s">
        <v>29</v>
      </c>
      <c r="G157" s="5" t="s">
        <v>21</v>
      </c>
      <c r="H157" s="5" t="s">
        <v>164</v>
      </c>
      <c r="I157" s="5" t="s">
        <v>165</v>
      </c>
    </row>
    <row r="158" spans="1:9" x14ac:dyDescent="0.3">
      <c r="A158" s="5" t="s">
        <v>541</v>
      </c>
      <c r="B158" s="5" t="s">
        <v>376</v>
      </c>
      <c r="C158" s="4">
        <v>1995</v>
      </c>
      <c r="D158" s="4">
        <v>1995</v>
      </c>
      <c r="E158" s="5" t="s">
        <v>436</v>
      </c>
      <c r="F158" s="5" t="s">
        <v>9</v>
      </c>
      <c r="G158" s="5" t="s">
        <v>21</v>
      </c>
      <c r="H158" s="5" t="s">
        <v>34</v>
      </c>
      <c r="I158" s="5" t="s">
        <v>35</v>
      </c>
    </row>
    <row r="159" spans="1:9" x14ac:dyDescent="0.3">
      <c r="A159" s="5" t="s">
        <v>541</v>
      </c>
      <c r="B159" s="5" t="s">
        <v>378</v>
      </c>
      <c r="C159" s="4">
        <v>1992</v>
      </c>
      <c r="D159" s="4">
        <v>1992</v>
      </c>
      <c r="E159" s="5" t="s">
        <v>440</v>
      </c>
      <c r="F159" s="5" t="s">
        <v>9</v>
      </c>
      <c r="G159" s="5" t="s">
        <v>117</v>
      </c>
      <c r="H159" s="5" t="s">
        <v>299</v>
      </c>
      <c r="I159" s="5" t="s">
        <v>297</v>
      </c>
    </row>
    <row r="160" spans="1:9" x14ac:dyDescent="0.3">
      <c r="A160" s="5" t="s">
        <v>541</v>
      </c>
      <c r="B160" s="5" t="s">
        <v>379</v>
      </c>
      <c r="C160" s="4">
        <v>1999</v>
      </c>
      <c r="D160" s="4">
        <v>1999</v>
      </c>
      <c r="E160" s="5" t="s">
        <v>438</v>
      </c>
      <c r="F160" s="5" t="s">
        <v>15</v>
      </c>
      <c r="G160" s="5" t="s">
        <v>84</v>
      </c>
      <c r="H160" s="5" t="s">
        <v>85</v>
      </c>
      <c r="I160" s="5" t="s">
        <v>98</v>
      </c>
    </row>
    <row r="161" spans="1:9" x14ac:dyDescent="0.3">
      <c r="A161" s="5" t="s">
        <v>541</v>
      </c>
      <c r="B161" s="5" t="s">
        <v>381</v>
      </c>
      <c r="C161" s="4">
        <v>1998</v>
      </c>
      <c r="D161" s="4">
        <v>1998</v>
      </c>
      <c r="E161" s="5" t="s">
        <v>431</v>
      </c>
      <c r="F161" s="5" t="s">
        <v>15</v>
      </c>
      <c r="G161" s="5" t="s">
        <v>55</v>
      </c>
      <c r="H161" s="5" t="s">
        <v>56</v>
      </c>
      <c r="I161" s="5" t="s">
        <v>549</v>
      </c>
    </row>
    <row r="162" spans="1:9" x14ac:dyDescent="0.3">
      <c r="A162" s="5" t="s">
        <v>541</v>
      </c>
      <c r="B162" s="5" t="s">
        <v>394</v>
      </c>
      <c r="C162" s="4">
        <v>1994</v>
      </c>
      <c r="D162" s="4">
        <v>1994</v>
      </c>
      <c r="E162" s="5" t="s">
        <v>432</v>
      </c>
      <c r="F162" s="5" t="s">
        <v>9</v>
      </c>
      <c r="G162" s="5" t="s">
        <v>21</v>
      </c>
      <c r="H162" s="5" t="s">
        <v>395</v>
      </c>
      <c r="I162" s="5" t="s">
        <v>396</v>
      </c>
    </row>
    <row r="163" spans="1:9" x14ac:dyDescent="0.3">
      <c r="A163" s="5" t="s">
        <v>541</v>
      </c>
      <c r="B163" s="5" t="s">
        <v>405</v>
      </c>
      <c r="C163" s="4">
        <v>1984</v>
      </c>
      <c r="D163" s="4">
        <v>1984</v>
      </c>
      <c r="E163" s="5" t="s">
        <v>544</v>
      </c>
      <c r="F163" s="5" t="s">
        <v>9</v>
      </c>
      <c r="G163" s="5" t="s">
        <v>21</v>
      </c>
      <c r="H163" s="5" t="s">
        <v>406</v>
      </c>
      <c r="I163" s="5" t="s">
        <v>129</v>
      </c>
    </row>
    <row r="164" spans="1:9" x14ac:dyDescent="0.3">
      <c r="A164" s="5" t="s">
        <v>541</v>
      </c>
      <c r="B164" s="5" t="s">
        <v>410</v>
      </c>
      <c r="C164" s="4">
        <v>1997</v>
      </c>
      <c r="D164" s="4">
        <v>1997</v>
      </c>
      <c r="E164" s="5" t="s">
        <v>430</v>
      </c>
      <c r="F164" s="5" t="s">
        <v>29</v>
      </c>
      <c r="G164" s="5" t="s">
        <v>51</v>
      </c>
      <c r="H164" s="5" t="s">
        <v>236</v>
      </c>
      <c r="I164" s="5" t="s">
        <v>194</v>
      </c>
    </row>
    <row r="165" spans="1:9" x14ac:dyDescent="0.3">
      <c r="A165" s="5" t="s">
        <v>541</v>
      </c>
      <c r="B165" s="5" t="s">
        <v>414</v>
      </c>
      <c r="C165" s="4">
        <v>2000</v>
      </c>
      <c r="D165" s="4">
        <v>2000</v>
      </c>
      <c r="E165" s="5" t="s">
        <v>429</v>
      </c>
      <c r="F165" s="5" t="s">
        <v>29</v>
      </c>
      <c r="G165" s="5" t="s">
        <v>282</v>
      </c>
      <c r="H165" s="5" t="s">
        <v>415</v>
      </c>
      <c r="I165" s="5" t="s">
        <v>284</v>
      </c>
    </row>
    <row r="166" spans="1:9" x14ac:dyDescent="0.3">
      <c r="A166" s="5" t="s">
        <v>541</v>
      </c>
      <c r="B166" s="5" t="s">
        <v>416</v>
      </c>
      <c r="C166" s="4">
        <v>1994</v>
      </c>
      <c r="D166" s="4">
        <v>1994</v>
      </c>
      <c r="E166" s="5" t="s">
        <v>432</v>
      </c>
      <c r="F166" s="5" t="s">
        <v>29</v>
      </c>
      <c r="G166" s="5" t="s">
        <v>25</v>
      </c>
      <c r="H166" s="5" t="s">
        <v>26</v>
      </c>
      <c r="I166" s="5" t="s">
        <v>27</v>
      </c>
    </row>
    <row r="167" spans="1:9" x14ac:dyDescent="0.3">
      <c r="A167" s="5" t="s">
        <v>550</v>
      </c>
      <c r="B167" s="5" t="s">
        <v>8</v>
      </c>
      <c r="C167" s="4">
        <v>1995</v>
      </c>
      <c r="D167" s="4">
        <v>1995</v>
      </c>
      <c r="E167" s="5" t="s">
        <v>436</v>
      </c>
      <c r="F167" s="5" t="s">
        <v>9</v>
      </c>
      <c r="G167" s="5" t="s">
        <v>10</v>
      </c>
      <c r="H167" s="5" t="s">
        <v>11</v>
      </c>
      <c r="I167" s="5" t="s">
        <v>12</v>
      </c>
    </row>
    <row r="168" spans="1:9" x14ac:dyDescent="0.3">
      <c r="A168" s="5" t="s">
        <v>550</v>
      </c>
      <c r="B168" s="5" t="s">
        <v>28</v>
      </c>
      <c r="C168" s="4">
        <v>1997</v>
      </c>
      <c r="D168" s="4">
        <v>1997</v>
      </c>
      <c r="E168" s="5" t="s">
        <v>430</v>
      </c>
      <c r="F168" s="5" t="s">
        <v>29</v>
      </c>
      <c r="G168" s="5" t="s">
        <v>30</v>
      </c>
      <c r="H168" s="5" t="s">
        <v>31</v>
      </c>
      <c r="I168" s="5" t="s">
        <v>32</v>
      </c>
    </row>
    <row r="169" spans="1:9" x14ac:dyDescent="0.3">
      <c r="A169" s="5" t="s">
        <v>550</v>
      </c>
      <c r="B169" s="5" t="s">
        <v>50</v>
      </c>
      <c r="C169" s="4">
        <v>1995</v>
      </c>
      <c r="D169" s="4">
        <v>1995</v>
      </c>
      <c r="E169" s="5" t="s">
        <v>436</v>
      </c>
      <c r="F169" s="5" t="s">
        <v>9</v>
      </c>
      <c r="G169" s="5" t="s">
        <v>51</v>
      </c>
      <c r="H169" s="5" t="s">
        <v>52</v>
      </c>
      <c r="I169" s="5" t="s">
        <v>53</v>
      </c>
    </row>
    <row r="170" spans="1:9" x14ac:dyDescent="0.3">
      <c r="A170" s="5" t="s">
        <v>550</v>
      </c>
      <c r="B170" s="5" t="s">
        <v>58</v>
      </c>
      <c r="C170" s="4">
        <v>1998</v>
      </c>
      <c r="D170" s="4">
        <v>1998</v>
      </c>
      <c r="E170" s="5" t="s">
        <v>431</v>
      </c>
      <c r="F170" s="5" t="s">
        <v>29</v>
      </c>
      <c r="G170" s="5" t="s">
        <v>59</v>
      </c>
      <c r="H170" s="5" t="s">
        <v>60</v>
      </c>
      <c r="I170" s="5" t="s">
        <v>61</v>
      </c>
    </row>
    <row r="171" spans="1:9" x14ac:dyDescent="0.3">
      <c r="A171" s="5" t="s">
        <v>550</v>
      </c>
      <c r="B171" s="5" t="s">
        <v>65</v>
      </c>
      <c r="C171" s="4">
        <v>1998</v>
      </c>
      <c r="D171" s="4">
        <v>1998</v>
      </c>
      <c r="E171" s="5" t="s">
        <v>431</v>
      </c>
      <c r="F171" s="5" t="s">
        <v>29</v>
      </c>
      <c r="G171" s="5" t="s">
        <v>30</v>
      </c>
      <c r="H171" s="5" t="s">
        <v>31</v>
      </c>
      <c r="I171" s="5" t="s">
        <v>66</v>
      </c>
    </row>
    <row r="172" spans="1:9" x14ac:dyDescent="0.3">
      <c r="A172" s="5" t="s">
        <v>550</v>
      </c>
      <c r="B172" s="5" t="s">
        <v>70</v>
      </c>
      <c r="C172" s="4">
        <v>1998</v>
      </c>
      <c r="D172" s="4">
        <v>1998</v>
      </c>
      <c r="E172" s="5" t="s">
        <v>431</v>
      </c>
      <c r="F172" s="5" t="s">
        <v>29</v>
      </c>
      <c r="G172" s="5" t="s">
        <v>10</v>
      </c>
      <c r="H172" s="5" t="s">
        <v>71</v>
      </c>
      <c r="I172" s="5" t="s">
        <v>72</v>
      </c>
    </row>
    <row r="173" spans="1:9" x14ac:dyDescent="0.3">
      <c r="A173" s="5" t="s">
        <v>550</v>
      </c>
      <c r="B173" s="5" t="s">
        <v>73</v>
      </c>
      <c r="C173" s="4">
        <v>1965</v>
      </c>
      <c r="D173" s="4">
        <v>1965</v>
      </c>
      <c r="E173" s="5" t="s">
        <v>551</v>
      </c>
      <c r="F173" s="5" t="s">
        <v>9</v>
      </c>
      <c r="G173" s="5" t="s">
        <v>21</v>
      </c>
      <c r="H173" s="5" t="s">
        <v>74</v>
      </c>
      <c r="I173" s="5" t="s">
        <v>75</v>
      </c>
    </row>
    <row r="174" spans="1:9" x14ac:dyDescent="0.3">
      <c r="A174" s="5" t="s">
        <v>550</v>
      </c>
      <c r="B174" s="5" t="s">
        <v>80</v>
      </c>
      <c r="C174" s="4">
        <v>1999</v>
      </c>
      <c r="D174" s="4">
        <v>1999</v>
      </c>
      <c r="E174" s="5" t="s">
        <v>438</v>
      </c>
      <c r="F174" s="5" t="s">
        <v>15</v>
      </c>
      <c r="G174" s="5" t="s">
        <v>51</v>
      </c>
      <c r="H174" s="5" t="s">
        <v>81</v>
      </c>
      <c r="I174" s="5" t="s">
        <v>82</v>
      </c>
    </row>
    <row r="175" spans="1:9" x14ac:dyDescent="0.3">
      <c r="A175" s="5" t="s">
        <v>550</v>
      </c>
      <c r="B175" s="5" t="s">
        <v>83</v>
      </c>
      <c r="C175" s="4">
        <v>1998</v>
      </c>
      <c r="D175" s="4">
        <v>1998</v>
      </c>
      <c r="E175" s="5" t="s">
        <v>431</v>
      </c>
      <c r="F175" s="5" t="s">
        <v>15</v>
      </c>
      <c r="G175" s="5" t="s">
        <v>84</v>
      </c>
      <c r="H175" s="5" t="s">
        <v>85</v>
      </c>
      <c r="I175" s="5" t="s">
        <v>86</v>
      </c>
    </row>
    <row r="176" spans="1:9" x14ac:dyDescent="0.3">
      <c r="A176" s="5" t="s">
        <v>550</v>
      </c>
      <c r="B176" s="5" t="s">
        <v>90</v>
      </c>
      <c r="C176" s="4">
        <v>1973</v>
      </c>
      <c r="D176" s="4">
        <v>1973</v>
      </c>
      <c r="E176" s="5" t="s">
        <v>443</v>
      </c>
      <c r="F176" s="5" t="s">
        <v>15</v>
      </c>
      <c r="G176" s="5" t="s">
        <v>91</v>
      </c>
      <c r="H176" s="5" t="s">
        <v>92</v>
      </c>
      <c r="I176" s="5" t="s">
        <v>433</v>
      </c>
    </row>
    <row r="177" spans="1:9" x14ac:dyDescent="0.3">
      <c r="A177" s="5" t="s">
        <v>550</v>
      </c>
      <c r="B177" s="5" t="s">
        <v>93</v>
      </c>
      <c r="C177" s="4">
        <v>1995</v>
      </c>
      <c r="D177" s="4">
        <v>1995</v>
      </c>
      <c r="E177" s="5" t="s">
        <v>436</v>
      </c>
      <c r="F177" s="5" t="s">
        <v>9</v>
      </c>
      <c r="G177" s="5" t="s">
        <v>94</v>
      </c>
      <c r="H177" s="5" t="s">
        <v>95</v>
      </c>
      <c r="I177" s="5" t="s">
        <v>96</v>
      </c>
    </row>
    <row r="178" spans="1:9" x14ac:dyDescent="0.3">
      <c r="A178" s="5" t="s">
        <v>550</v>
      </c>
      <c r="B178" s="5" t="s">
        <v>99</v>
      </c>
      <c r="C178" s="4">
        <v>1997</v>
      </c>
      <c r="D178" s="4">
        <v>1997</v>
      </c>
      <c r="E178" s="5" t="s">
        <v>430</v>
      </c>
      <c r="F178" s="5" t="s">
        <v>29</v>
      </c>
      <c r="G178" s="5" t="s">
        <v>59</v>
      </c>
      <c r="H178" s="5" t="s">
        <v>100</v>
      </c>
      <c r="I178" s="5" t="s">
        <v>101</v>
      </c>
    </row>
    <row r="179" spans="1:9" x14ac:dyDescent="0.3">
      <c r="A179" s="5" t="s">
        <v>550</v>
      </c>
      <c r="B179" s="5" t="s">
        <v>103</v>
      </c>
      <c r="C179" s="4">
        <v>1992</v>
      </c>
      <c r="D179" s="4">
        <v>1992</v>
      </c>
      <c r="E179" s="5" t="s">
        <v>440</v>
      </c>
      <c r="F179" s="5" t="s">
        <v>9</v>
      </c>
      <c r="G179" s="5" t="s">
        <v>104</v>
      </c>
      <c r="H179" s="5" t="s">
        <v>105</v>
      </c>
      <c r="I179" s="5" t="s">
        <v>106</v>
      </c>
    </row>
    <row r="180" spans="1:9" x14ac:dyDescent="0.3">
      <c r="A180" s="5" t="s">
        <v>550</v>
      </c>
      <c r="B180" s="5" t="s">
        <v>107</v>
      </c>
      <c r="C180" s="4">
        <v>1998</v>
      </c>
      <c r="D180" s="4">
        <v>1998</v>
      </c>
      <c r="E180" s="5" t="s">
        <v>431</v>
      </c>
      <c r="F180" s="5" t="s">
        <v>29</v>
      </c>
      <c r="G180" s="5" t="s">
        <v>108</v>
      </c>
      <c r="H180" s="5" t="s">
        <v>109</v>
      </c>
      <c r="I180" s="5" t="s">
        <v>110</v>
      </c>
    </row>
    <row r="181" spans="1:9" x14ac:dyDescent="0.3">
      <c r="A181" s="5" t="s">
        <v>550</v>
      </c>
      <c r="B181" s="5" t="s">
        <v>111</v>
      </c>
      <c r="C181" s="4">
        <v>1994</v>
      </c>
      <c r="D181" s="4">
        <v>1994</v>
      </c>
      <c r="E181" s="5" t="s">
        <v>432</v>
      </c>
      <c r="F181" s="5" t="s">
        <v>9</v>
      </c>
      <c r="G181" s="5" t="s">
        <v>10</v>
      </c>
      <c r="H181" s="5" t="s">
        <v>11</v>
      </c>
      <c r="I181" s="5" t="s">
        <v>12</v>
      </c>
    </row>
    <row r="182" spans="1:9" x14ac:dyDescent="0.3">
      <c r="A182" s="5" t="s">
        <v>550</v>
      </c>
      <c r="B182" s="5" t="s">
        <v>120</v>
      </c>
      <c r="C182" s="4">
        <v>1999</v>
      </c>
      <c r="D182" s="4">
        <v>1999</v>
      </c>
      <c r="E182" s="5" t="s">
        <v>438</v>
      </c>
      <c r="F182" s="5" t="s">
        <v>15</v>
      </c>
      <c r="G182" s="5" t="s">
        <v>16</v>
      </c>
      <c r="H182" s="5" t="s">
        <v>17</v>
      </c>
      <c r="I182" s="5" t="s">
        <v>121</v>
      </c>
    </row>
    <row r="183" spans="1:9" x14ac:dyDescent="0.3">
      <c r="A183" s="5" t="s">
        <v>550</v>
      </c>
      <c r="B183" s="5" t="s">
        <v>124</v>
      </c>
      <c r="C183" s="4">
        <v>1999</v>
      </c>
      <c r="D183" s="4">
        <v>1999</v>
      </c>
      <c r="E183" s="5" t="s">
        <v>438</v>
      </c>
      <c r="F183" s="5" t="s">
        <v>15</v>
      </c>
      <c r="G183" s="5" t="s">
        <v>117</v>
      </c>
      <c r="H183" s="5" t="s">
        <v>125</v>
      </c>
      <c r="I183" s="5" t="s">
        <v>126</v>
      </c>
    </row>
    <row r="184" spans="1:9" x14ac:dyDescent="0.3">
      <c r="A184" s="5" t="s">
        <v>550</v>
      </c>
      <c r="B184" s="5" t="s">
        <v>140</v>
      </c>
      <c r="C184" s="4">
        <v>1997</v>
      </c>
      <c r="D184" s="4">
        <v>1997</v>
      </c>
      <c r="E184" s="5" t="s">
        <v>430</v>
      </c>
      <c r="F184" s="5" t="s">
        <v>29</v>
      </c>
      <c r="G184" s="5" t="s">
        <v>55</v>
      </c>
      <c r="H184" s="5" t="s">
        <v>141</v>
      </c>
      <c r="I184" s="5" t="s">
        <v>57</v>
      </c>
    </row>
    <row r="185" spans="1:9" x14ac:dyDescent="0.3">
      <c r="A185" s="5" t="s">
        <v>550</v>
      </c>
      <c r="B185" s="5" t="s">
        <v>150</v>
      </c>
      <c r="C185" s="4">
        <v>2000</v>
      </c>
      <c r="D185" s="4">
        <v>2000</v>
      </c>
      <c r="E185" s="5" t="s">
        <v>429</v>
      </c>
      <c r="F185" s="5" t="s">
        <v>15</v>
      </c>
      <c r="G185" s="5" t="s">
        <v>151</v>
      </c>
      <c r="H185" s="5" t="s">
        <v>152</v>
      </c>
      <c r="I185" s="5" t="s">
        <v>153</v>
      </c>
    </row>
    <row r="186" spans="1:9" x14ac:dyDescent="0.3">
      <c r="A186" s="5" t="s">
        <v>550</v>
      </c>
      <c r="B186" s="5" t="s">
        <v>156</v>
      </c>
      <c r="C186" s="4">
        <v>1998</v>
      </c>
      <c r="D186" s="4">
        <v>1998</v>
      </c>
      <c r="E186" s="5" t="s">
        <v>431</v>
      </c>
      <c r="F186" s="5" t="s">
        <v>29</v>
      </c>
      <c r="G186" s="5" t="s">
        <v>157</v>
      </c>
      <c r="H186" s="5" t="s">
        <v>158</v>
      </c>
      <c r="I186" s="5" t="s">
        <v>159</v>
      </c>
    </row>
    <row r="187" spans="1:9" x14ac:dyDescent="0.3">
      <c r="A187" s="5" t="s">
        <v>550</v>
      </c>
      <c r="B187" s="5" t="s">
        <v>160</v>
      </c>
      <c r="C187" s="4">
        <v>1996</v>
      </c>
      <c r="D187" s="4">
        <v>1996</v>
      </c>
      <c r="E187" s="5" t="s">
        <v>437</v>
      </c>
      <c r="F187" s="5" t="s">
        <v>9</v>
      </c>
      <c r="G187" s="5" t="s">
        <v>157</v>
      </c>
      <c r="H187" s="5" t="s">
        <v>161</v>
      </c>
      <c r="I187" s="5" t="s">
        <v>162</v>
      </c>
    </row>
    <row r="188" spans="1:9" x14ac:dyDescent="0.3">
      <c r="A188" s="5" t="s">
        <v>550</v>
      </c>
      <c r="B188" s="5" t="s">
        <v>169</v>
      </c>
      <c r="C188" s="4">
        <v>1996</v>
      </c>
      <c r="D188" s="4">
        <v>1996</v>
      </c>
      <c r="E188" s="5" t="s">
        <v>437</v>
      </c>
      <c r="F188" s="5" t="s">
        <v>29</v>
      </c>
      <c r="G188" s="5" t="s">
        <v>51</v>
      </c>
      <c r="H188" s="5" t="s">
        <v>52</v>
      </c>
      <c r="I188" s="5" t="s">
        <v>82</v>
      </c>
    </row>
    <row r="189" spans="1:9" x14ac:dyDescent="0.3">
      <c r="A189" s="5" t="s">
        <v>550</v>
      </c>
      <c r="B189" s="5" t="s">
        <v>170</v>
      </c>
      <c r="C189" s="4">
        <v>1996</v>
      </c>
      <c r="D189" s="4">
        <v>1996</v>
      </c>
      <c r="E189" s="5" t="s">
        <v>437</v>
      </c>
      <c r="F189" s="5" t="s">
        <v>9</v>
      </c>
      <c r="G189" s="5" t="s">
        <v>157</v>
      </c>
      <c r="H189" s="5" t="s">
        <v>161</v>
      </c>
      <c r="I189" s="5" t="s">
        <v>162</v>
      </c>
    </row>
    <row r="190" spans="1:9" x14ac:dyDescent="0.3">
      <c r="A190" s="5" t="s">
        <v>550</v>
      </c>
      <c r="B190" s="5" t="s">
        <v>171</v>
      </c>
      <c r="C190" s="4">
        <v>1985</v>
      </c>
      <c r="D190" s="4">
        <v>1985</v>
      </c>
      <c r="E190" s="5" t="s">
        <v>547</v>
      </c>
      <c r="F190" s="5" t="s">
        <v>9</v>
      </c>
      <c r="G190" s="5" t="s">
        <v>21</v>
      </c>
      <c r="H190" s="5" t="s">
        <v>172</v>
      </c>
      <c r="I190" s="5" t="s">
        <v>173</v>
      </c>
    </row>
    <row r="191" spans="1:9" x14ac:dyDescent="0.3">
      <c r="A191" s="5" t="s">
        <v>550</v>
      </c>
      <c r="B191" s="5" t="s">
        <v>182</v>
      </c>
      <c r="C191" s="4">
        <v>1998</v>
      </c>
      <c r="D191" s="4">
        <v>1998</v>
      </c>
      <c r="E191" s="5" t="s">
        <v>431</v>
      </c>
      <c r="F191" s="5" t="s">
        <v>15</v>
      </c>
      <c r="G191" s="5" t="s">
        <v>25</v>
      </c>
      <c r="H191" s="5" t="s">
        <v>135</v>
      </c>
      <c r="I191" s="5" t="s">
        <v>136</v>
      </c>
    </row>
    <row r="192" spans="1:9" x14ac:dyDescent="0.3">
      <c r="A192" s="5" t="s">
        <v>550</v>
      </c>
      <c r="B192" s="5" t="s">
        <v>191</v>
      </c>
      <c r="C192" s="4">
        <v>2000</v>
      </c>
      <c r="D192" s="4">
        <v>2000</v>
      </c>
      <c r="E192" s="5" t="s">
        <v>429</v>
      </c>
      <c r="F192" s="5" t="s">
        <v>15</v>
      </c>
      <c r="G192" s="5" t="s">
        <v>51</v>
      </c>
      <c r="H192" s="5" t="s">
        <v>81</v>
      </c>
      <c r="I192" s="5" t="s">
        <v>82</v>
      </c>
    </row>
    <row r="193" spans="1:9" x14ac:dyDescent="0.3">
      <c r="A193" s="5" t="s">
        <v>550</v>
      </c>
      <c r="B193" s="5" t="s">
        <v>200</v>
      </c>
      <c r="C193" s="4">
        <v>1996</v>
      </c>
      <c r="D193" s="4">
        <v>1996</v>
      </c>
      <c r="E193" s="5" t="s">
        <v>437</v>
      </c>
      <c r="F193" s="5" t="s">
        <v>9</v>
      </c>
      <c r="G193" s="5" t="s">
        <v>146</v>
      </c>
      <c r="H193" s="5" t="s">
        <v>201</v>
      </c>
      <c r="I193" s="5" t="s">
        <v>202</v>
      </c>
    </row>
    <row r="194" spans="1:9" x14ac:dyDescent="0.3">
      <c r="A194" s="5" t="s">
        <v>550</v>
      </c>
      <c r="B194" s="5" t="s">
        <v>211</v>
      </c>
      <c r="C194" s="4">
        <v>2000</v>
      </c>
      <c r="D194" s="4">
        <v>2000</v>
      </c>
      <c r="E194" s="5" t="s">
        <v>429</v>
      </c>
      <c r="F194" s="5" t="s">
        <v>15</v>
      </c>
      <c r="G194" s="5" t="s">
        <v>51</v>
      </c>
      <c r="H194" s="5" t="s">
        <v>81</v>
      </c>
      <c r="I194" s="5" t="s">
        <v>82</v>
      </c>
    </row>
    <row r="195" spans="1:9" x14ac:dyDescent="0.3">
      <c r="A195" s="5" t="s">
        <v>550</v>
      </c>
      <c r="B195" s="5" t="s">
        <v>213</v>
      </c>
      <c r="C195" s="4">
        <v>1996</v>
      </c>
      <c r="D195" s="4">
        <v>1996</v>
      </c>
      <c r="E195" s="5" t="s">
        <v>437</v>
      </c>
      <c r="F195" s="5" t="s">
        <v>29</v>
      </c>
      <c r="G195" s="5" t="s">
        <v>21</v>
      </c>
      <c r="H195" s="5" t="s">
        <v>214</v>
      </c>
      <c r="I195" s="5" t="s">
        <v>215</v>
      </c>
    </row>
    <row r="196" spans="1:9" x14ac:dyDescent="0.3">
      <c r="A196" s="5" t="s">
        <v>550</v>
      </c>
      <c r="B196" s="5" t="s">
        <v>216</v>
      </c>
      <c r="C196" s="4">
        <v>1996</v>
      </c>
      <c r="D196" s="4">
        <v>1996</v>
      </c>
      <c r="E196" s="5" t="s">
        <v>437</v>
      </c>
      <c r="F196" s="5" t="s">
        <v>15</v>
      </c>
      <c r="G196" s="5" t="s">
        <v>41</v>
      </c>
      <c r="H196" s="5" t="s">
        <v>217</v>
      </c>
      <c r="I196" s="5" t="s">
        <v>210</v>
      </c>
    </row>
    <row r="197" spans="1:9" x14ac:dyDescent="0.3">
      <c r="A197" s="5" t="s">
        <v>550</v>
      </c>
      <c r="B197" s="5" t="s">
        <v>222</v>
      </c>
      <c r="C197" s="4">
        <v>1998</v>
      </c>
      <c r="D197" s="4">
        <v>1998</v>
      </c>
      <c r="E197" s="5" t="s">
        <v>431</v>
      </c>
      <c r="F197" s="5" t="s">
        <v>29</v>
      </c>
      <c r="G197" s="5" t="s">
        <v>146</v>
      </c>
      <c r="H197" s="5" t="s">
        <v>223</v>
      </c>
      <c r="I197" s="5" t="s">
        <v>224</v>
      </c>
    </row>
    <row r="198" spans="1:9" x14ac:dyDescent="0.3">
      <c r="A198" s="5" t="s">
        <v>550</v>
      </c>
      <c r="B198" s="5" t="s">
        <v>228</v>
      </c>
      <c r="C198" s="4">
        <v>1998</v>
      </c>
      <c r="D198" s="4">
        <v>1998</v>
      </c>
      <c r="E198" s="5" t="s">
        <v>431</v>
      </c>
      <c r="F198" s="5" t="s">
        <v>29</v>
      </c>
      <c r="G198" s="5" t="s">
        <v>146</v>
      </c>
      <c r="H198" s="5" t="s">
        <v>223</v>
      </c>
      <c r="I198" s="5" t="s">
        <v>224</v>
      </c>
    </row>
    <row r="199" spans="1:9" x14ac:dyDescent="0.3">
      <c r="A199" s="5" t="s">
        <v>550</v>
      </c>
      <c r="B199" s="5" t="s">
        <v>231</v>
      </c>
      <c r="C199" s="4">
        <v>1995</v>
      </c>
      <c r="D199" s="4">
        <v>1995</v>
      </c>
      <c r="E199" s="5" t="s">
        <v>436</v>
      </c>
      <c r="F199" s="5" t="s">
        <v>29</v>
      </c>
      <c r="G199" s="5" t="s">
        <v>55</v>
      </c>
      <c r="H199" s="5" t="s">
        <v>232</v>
      </c>
      <c r="I199" s="5" t="s">
        <v>233</v>
      </c>
    </row>
    <row r="200" spans="1:9" x14ac:dyDescent="0.3">
      <c r="A200" s="5" t="s">
        <v>550</v>
      </c>
      <c r="B200" s="5" t="s">
        <v>234</v>
      </c>
      <c r="C200" s="4">
        <v>1999</v>
      </c>
      <c r="D200" s="4">
        <v>1999</v>
      </c>
      <c r="E200" s="5" t="s">
        <v>438</v>
      </c>
      <c r="F200" s="5" t="s">
        <v>15</v>
      </c>
      <c r="G200" s="5" t="s">
        <v>184</v>
      </c>
      <c r="H200" s="5" t="s">
        <v>185</v>
      </c>
      <c r="I200" s="5" t="s">
        <v>186</v>
      </c>
    </row>
    <row r="201" spans="1:9" x14ac:dyDescent="0.3">
      <c r="A201" s="5" t="s">
        <v>550</v>
      </c>
      <c r="B201" s="5" t="s">
        <v>239</v>
      </c>
      <c r="C201" s="4">
        <v>2000</v>
      </c>
      <c r="D201" s="4">
        <v>2000</v>
      </c>
      <c r="E201" s="5" t="s">
        <v>429</v>
      </c>
      <c r="F201" s="5" t="s">
        <v>15</v>
      </c>
      <c r="G201" s="5" t="s">
        <v>108</v>
      </c>
      <c r="H201" s="5" t="s">
        <v>240</v>
      </c>
      <c r="I201" s="5" t="s">
        <v>241</v>
      </c>
    </row>
    <row r="202" spans="1:9" x14ac:dyDescent="0.3">
      <c r="A202" s="5" t="s">
        <v>550</v>
      </c>
      <c r="B202" s="5" t="s">
        <v>242</v>
      </c>
      <c r="C202" s="4">
        <v>2000</v>
      </c>
      <c r="D202" s="4">
        <v>2000</v>
      </c>
      <c r="E202" s="5" t="s">
        <v>429</v>
      </c>
      <c r="F202" s="5" t="s">
        <v>15</v>
      </c>
      <c r="G202" s="5" t="s">
        <v>51</v>
      </c>
      <c r="H202" s="5" t="s">
        <v>81</v>
      </c>
      <c r="I202" s="5" t="s">
        <v>82</v>
      </c>
    </row>
    <row r="203" spans="1:9" x14ac:dyDescent="0.3">
      <c r="A203" s="5" t="s">
        <v>550</v>
      </c>
      <c r="B203" s="5" t="s">
        <v>249</v>
      </c>
      <c r="C203" s="4">
        <v>1998</v>
      </c>
      <c r="D203" s="4">
        <v>1998</v>
      </c>
      <c r="E203" s="5" t="s">
        <v>431</v>
      </c>
      <c r="F203" s="5" t="s">
        <v>15</v>
      </c>
      <c r="G203" s="5" t="s">
        <v>55</v>
      </c>
      <c r="H203" s="5" t="s">
        <v>56</v>
      </c>
      <c r="I203" s="5" t="s">
        <v>57</v>
      </c>
    </row>
    <row r="204" spans="1:9" x14ac:dyDescent="0.3">
      <c r="A204" s="5" t="s">
        <v>550</v>
      </c>
      <c r="B204" s="5" t="s">
        <v>250</v>
      </c>
      <c r="C204" s="4">
        <v>2000</v>
      </c>
      <c r="D204" s="4">
        <v>2000</v>
      </c>
      <c r="E204" s="5" t="s">
        <v>429</v>
      </c>
      <c r="F204" s="5" t="s">
        <v>29</v>
      </c>
      <c r="G204" s="5" t="s">
        <v>59</v>
      </c>
      <c r="H204" s="5" t="s">
        <v>60</v>
      </c>
      <c r="I204" s="5" t="s">
        <v>61</v>
      </c>
    </row>
    <row r="205" spans="1:9" x14ac:dyDescent="0.3">
      <c r="A205" s="5" t="s">
        <v>550</v>
      </c>
      <c r="B205" s="5" t="s">
        <v>256</v>
      </c>
      <c r="C205" s="4">
        <v>1981</v>
      </c>
      <c r="D205" s="4">
        <v>1981</v>
      </c>
      <c r="E205" s="5" t="s">
        <v>542</v>
      </c>
      <c r="F205" s="5" t="s">
        <v>257</v>
      </c>
      <c r="G205" s="5" t="s">
        <v>258</v>
      </c>
      <c r="H205" s="5" t="s">
        <v>259</v>
      </c>
      <c r="I205" s="5" t="s">
        <v>260</v>
      </c>
    </row>
    <row r="206" spans="1:9" x14ac:dyDescent="0.3">
      <c r="A206" s="5" t="s">
        <v>550</v>
      </c>
      <c r="B206" s="5" t="s">
        <v>261</v>
      </c>
      <c r="C206" s="4">
        <v>2000</v>
      </c>
      <c r="D206" s="4">
        <v>2000</v>
      </c>
      <c r="E206" s="5" t="s">
        <v>429</v>
      </c>
      <c r="F206" s="5" t="s">
        <v>15</v>
      </c>
      <c r="G206" s="5" t="s">
        <v>30</v>
      </c>
      <c r="H206" s="5" t="s">
        <v>31</v>
      </c>
      <c r="I206" s="5" t="s">
        <v>32</v>
      </c>
    </row>
    <row r="207" spans="1:9" x14ac:dyDescent="0.3">
      <c r="A207" s="5" t="s">
        <v>550</v>
      </c>
      <c r="B207" s="5" t="s">
        <v>270</v>
      </c>
      <c r="C207" s="4">
        <v>1995</v>
      </c>
      <c r="D207" s="4">
        <v>1995</v>
      </c>
      <c r="E207" s="5" t="s">
        <v>436</v>
      </c>
      <c r="F207" s="5" t="s">
        <v>9</v>
      </c>
      <c r="G207" s="5" t="s">
        <v>59</v>
      </c>
      <c r="H207" s="5" t="s">
        <v>255</v>
      </c>
      <c r="I207" s="5" t="s">
        <v>101</v>
      </c>
    </row>
    <row r="208" spans="1:9" x14ac:dyDescent="0.3">
      <c r="A208" s="5" t="s">
        <v>550</v>
      </c>
      <c r="B208" s="5" t="s">
        <v>271</v>
      </c>
      <c r="C208" s="4">
        <v>1996</v>
      </c>
      <c r="D208" s="4">
        <v>1996</v>
      </c>
      <c r="E208" s="5" t="s">
        <v>437</v>
      </c>
      <c r="F208" s="5" t="s">
        <v>29</v>
      </c>
      <c r="G208" s="5" t="s">
        <v>117</v>
      </c>
      <c r="H208" s="5" t="s">
        <v>272</v>
      </c>
      <c r="I208" s="5" t="s">
        <v>132</v>
      </c>
    </row>
    <row r="209" spans="1:9" x14ac:dyDescent="0.3">
      <c r="A209" s="5" t="s">
        <v>550</v>
      </c>
      <c r="B209" s="5" t="s">
        <v>275</v>
      </c>
      <c r="C209" s="4">
        <v>1998</v>
      </c>
      <c r="D209" s="4">
        <v>1998</v>
      </c>
      <c r="E209" s="5" t="s">
        <v>431</v>
      </c>
      <c r="F209" s="5" t="s">
        <v>15</v>
      </c>
      <c r="G209" s="5" t="s">
        <v>117</v>
      </c>
      <c r="H209" s="5" t="s">
        <v>125</v>
      </c>
      <c r="I209" s="5" t="s">
        <v>276</v>
      </c>
    </row>
    <row r="210" spans="1:9" x14ac:dyDescent="0.3">
      <c r="A210" s="5" t="s">
        <v>550</v>
      </c>
      <c r="B210" s="5" t="s">
        <v>280</v>
      </c>
      <c r="C210" s="4">
        <v>1999</v>
      </c>
      <c r="D210" s="4">
        <v>1999</v>
      </c>
      <c r="E210" s="5" t="s">
        <v>438</v>
      </c>
      <c r="F210" s="5" t="s">
        <v>15</v>
      </c>
      <c r="G210" s="5" t="s">
        <v>55</v>
      </c>
      <c r="H210" s="5" t="s">
        <v>56</v>
      </c>
      <c r="I210" s="5" t="s">
        <v>57</v>
      </c>
    </row>
    <row r="211" spans="1:9" x14ac:dyDescent="0.3">
      <c r="A211" s="5" t="s">
        <v>550</v>
      </c>
      <c r="B211" s="5" t="s">
        <v>285</v>
      </c>
      <c r="C211" s="4">
        <v>1996</v>
      </c>
      <c r="D211" s="4">
        <v>1996</v>
      </c>
      <c r="E211" s="5" t="s">
        <v>437</v>
      </c>
      <c r="F211" s="5" t="s">
        <v>9</v>
      </c>
      <c r="G211" s="5" t="s">
        <v>16</v>
      </c>
      <c r="H211" s="5" t="s">
        <v>286</v>
      </c>
      <c r="I211" s="5" t="s">
        <v>121</v>
      </c>
    </row>
    <row r="212" spans="1:9" x14ac:dyDescent="0.3">
      <c r="A212" s="5" t="s">
        <v>550</v>
      </c>
      <c r="B212" s="5" t="s">
        <v>295</v>
      </c>
      <c r="C212" s="4">
        <v>1990</v>
      </c>
      <c r="D212" s="4">
        <v>1990</v>
      </c>
      <c r="E212" s="5" t="s">
        <v>451</v>
      </c>
      <c r="F212" s="5" t="s">
        <v>9</v>
      </c>
      <c r="G212" s="5" t="s">
        <v>117</v>
      </c>
      <c r="H212" s="5" t="s">
        <v>296</v>
      </c>
      <c r="I212" s="5" t="s">
        <v>297</v>
      </c>
    </row>
    <row r="213" spans="1:9" x14ac:dyDescent="0.3">
      <c r="A213" s="5" t="s">
        <v>550</v>
      </c>
      <c r="B213" s="5" t="s">
        <v>300</v>
      </c>
      <c r="C213" s="4">
        <v>2000</v>
      </c>
      <c r="D213" s="4">
        <v>2000</v>
      </c>
      <c r="E213" s="5" t="s">
        <v>429</v>
      </c>
      <c r="F213" s="5" t="s">
        <v>15</v>
      </c>
      <c r="G213" s="5" t="s">
        <v>21</v>
      </c>
      <c r="H213" s="5" t="s">
        <v>45</v>
      </c>
      <c r="I213" s="5" t="s">
        <v>301</v>
      </c>
    </row>
    <row r="214" spans="1:9" x14ac:dyDescent="0.3">
      <c r="A214" s="5" t="s">
        <v>550</v>
      </c>
      <c r="B214" s="5" t="s">
        <v>302</v>
      </c>
      <c r="C214" s="4">
        <v>1995</v>
      </c>
      <c r="D214" s="4">
        <v>1995</v>
      </c>
      <c r="E214" s="5" t="s">
        <v>436</v>
      </c>
      <c r="F214" s="5" t="s">
        <v>9</v>
      </c>
      <c r="G214" s="5" t="s">
        <v>303</v>
      </c>
      <c r="H214" s="5" t="s">
        <v>304</v>
      </c>
      <c r="I214" s="5" t="s">
        <v>305</v>
      </c>
    </row>
    <row r="215" spans="1:9" x14ac:dyDescent="0.3">
      <c r="A215" s="5" t="s">
        <v>550</v>
      </c>
      <c r="B215" s="5" t="s">
        <v>306</v>
      </c>
      <c r="C215" s="4">
        <v>1997</v>
      </c>
      <c r="D215" s="4">
        <v>1997</v>
      </c>
      <c r="E215" s="5" t="s">
        <v>430</v>
      </c>
      <c r="F215" s="5" t="s">
        <v>29</v>
      </c>
      <c r="G215" s="5" t="s">
        <v>108</v>
      </c>
      <c r="H215" s="5" t="s">
        <v>307</v>
      </c>
      <c r="I215" s="5" t="s">
        <v>308</v>
      </c>
    </row>
    <row r="216" spans="1:9" x14ac:dyDescent="0.3">
      <c r="A216" s="5" t="s">
        <v>550</v>
      </c>
      <c r="B216" s="5" t="s">
        <v>309</v>
      </c>
      <c r="C216" s="4">
        <v>1993</v>
      </c>
      <c r="D216" s="4">
        <v>1993</v>
      </c>
      <c r="E216" s="5" t="s">
        <v>546</v>
      </c>
      <c r="F216" s="5" t="s">
        <v>9</v>
      </c>
      <c r="G216" s="5" t="s">
        <v>21</v>
      </c>
      <c r="H216" s="5" t="s">
        <v>45</v>
      </c>
      <c r="I216" s="5" t="s">
        <v>310</v>
      </c>
    </row>
    <row r="217" spans="1:9" x14ac:dyDescent="0.3">
      <c r="A217" s="5" t="s">
        <v>550</v>
      </c>
      <c r="B217" s="5" t="s">
        <v>313</v>
      </c>
      <c r="C217" s="4">
        <v>1987</v>
      </c>
      <c r="D217" s="4">
        <v>1987</v>
      </c>
      <c r="E217" s="5" t="s">
        <v>545</v>
      </c>
      <c r="F217" s="5" t="s">
        <v>9</v>
      </c>
      <c r="G217" s="5" t="s">
        <v>51</v>
      </c>
      <c r="H217" s="5" t="s">
        <v>314</v>
      </c>
      <c r="I217" s="5" t="s">
        <v>265</v>
      </c>
    </row>
    <row r="218" spans="1:9" x14ac:dyDescent="0.3">
      <c r="A218" s="5" t="s">
        <v>550</v>
      </c>
      <c r="B218" s="5" t="s">
        <v>315</v>
      </c>
      <c r="C218" s="4">
        <v>1994</v>
      </c>
      <c r="D218" s="4">
        <v>1994</v>
      </c>
      <c r="E218" s="5" t="s">
        <v>432</v>
      </c>
      <c r="F218" s="5" t="s">
        <v>9</v>
      </c>
      <c r="G218" s="5" t="s">
        <v>10</v>
      </c>
      <c r="H218" s="5" t="s">
        <v>11</v>
      </c>
      <c r="I218" s="5" t="s">
        <v>12</v>
      </c>
    </row>
    <row r="219" spans="1:9" x14ac:dyDescent="0.3">
      <c r="A219" s="5" t="s">
        <v>550</v>
      </c>
      <c r="B219" s="5" t="s">
        <v>316</v>
      </c>
      <c r="C219" s="4">
        <v>1997</v>
      </c>
      <c r="D219" s="4">
        <v>1997</v>
      </c>
      <c r="E219" s="5" t="s">
        <v>430</v>
      </c>
      <c r="F219" s="5" t="s">
        <v>15</v>
      </c>
      <c r="G219" s="5" t="s">
        <v>25</v>
      </c>
      <c r="H219" s="5" t="s">
        <v>26</v>
      </c>
      <c r="I219" s="5" t="s">
        <v>27</v>
      </c>
    </row>
    <row r="220" spans="1:9" x14ac:dyDescent="0.3">
      <c r="A220" s="5" t="s">
        <v>550</v>
      </c>
      <c r="B220" s="5" t="s">
        <v>322</v>
      </c>
      <c r="C220" s="4">
        <v>1994</v>
      </c>
      <c r="D220" s="4">
        <v>1994</v>
      </c>
      <c r="E220" s="5" t="s">
        <v>432</v>
      </c>
      <c r="F220" s="5" t="s">
        <v>29</v>
      </c>
      <c r="G220" s="5" t="s">
        <v>51</v>
      </c>
      <c r="H220" s="5" t="s">
        <v>52</v>
      </c>
      <c r="I220" s="5" t="s">
        <v>321</v>
      </c>
    </row>
    <row r="221" spans="1:9" x14ac:dyDescent="0.3">
      <c r="A221" s="5" t="s">
        <v>550</v>
      </c>
      <c r="B221" s="5" t="s">
        <v>332</v>
      </c>
      <c r="C221" s="4">
        <v>1999</v>
      </c>
      <c r="D221" s="4">
        <v>1999</v>
      </c>
      <c r="E221" s="5" t="s">
        <v>438</v>
      </c>
      <c r="F221" s="5" t="s">
        <v>15</v>
      </c>
      <c r="G221" s="5" t="s">
        <v>55</v>
      </c>
      <c r="H221" s="5" t="s">
        <v>141</v>
      </c>
      <c r="I221" s="5" t="s">
        <v>57</v>
      </c>
    </row>
    <row r="222" spans="1:9" x14ac:dyDescent="0.3">
      <c r="A222" s="5" t="s">
        <v>550</v>
      </c>
      <c r="B222" s="5" t="s">
        <v>333</v>
      </c>
      <c r="C222" s="4">
        <v>1995</v>
      </c>
      <c r="D222" s="4">
        <v>1995</v>
      </c>
      <c r="E222" s="5" t="s">
        <v>436</v>
      </c>
      <c r="F222" s="5" t="s">
        <v>9</v>
      </c>
      <c r="G222" s="5" t="s">
        <v>94</v>
      </c>
      <c r="H222" s="5" t="s">
        <v>95</v>
      </c>
      <c r="I222" s="5" t="s">
        <v>96</v>
      </c>
    </row>
    <row r="223" spans="1:9" x14ac:dyDescent="0.3">
      <c r="A223" s="5" t="s">
        <v>550</v>
      </c>
      <c r="B223" s="5" t="s">
        <v>343</v>
      </c>
      <c r="C223" s="4">
        <v>2000</v>
      </c>
      <c r="D223" s="4">
        <v>2000</v>
      </c>
      <c r="E223" s="5" t="s">
        <v>429</v>
      </c>
      <c r="F223" s="5" t="s">
        <v>15</v>
      </c>
      <c r="G223" s="5" t="s">
        <v>84</v>
      </c>
      <c r="H223" s="5" t="s">
        <v>85</v>
      </c>
      <c r="I223" s="5" t="s">
        <v>86</v>
      </c>
    </row>
    <row r="224" spans="1:9" x14ac:dyDescent="0.3">
      <c r="A224" s="5" t="s">
        <v>550</v>
      </c>
      <c r="B224" s="5" t="s">
        <v>352</v>
      </c>
      <c r="C224" s="4">
        <v>1999</v>
      </c>
      <c r="D224" s="4">
        <v>1999</v>
      </c>
      <c r="E224" s="5" t="s">
        <v>438</v>
      </c>
      <c r="F224" s="5" t="s">
        <v>15</v>
      </c>
      <c r="G224" s="5" t="s">
        <v>108</v>
      </c>
      <c r="H224" s="5" t="s">
        <v>353</v>
      </c>
      <c r="I224" s="5" t="s">
        <v>144</v>
      </c>
    </row>
    <row r="225" spans="1:9" x14ac:dyDescent="0.3">
      <c r="A225" s="5" t="s">
        <v>550</v>
      </c>
      <c r="B225" s="5" t="s">
        <v>360</v>
      </c>
      <c r="C225" s="4">
        <v>1998</v>
      </c>
      <c r="D225" s="4">
        <v>1998</v>
      </c>
      <c r="E225" s="5" t="s">
        <v>431</v>
      </c>
      <c r="F225" s="5" t="s">
        <v>29</v>
      </c>
      <c r="G225" s="5" t="s">
        <v>108</v>
      </c>
      <c r="H225" s="5" t="s">
        <v>109</v>
      </c>
      <c r="I225" s="5" t="s">
        <v>110</v>
      </c>
    </row>
    <row r="226" spans="1:9" x14ac:dyDescent="0.3">
      <c r="A226" s="5" t="s">
        <v>550</v>
      </c>
      <c r="B226" s="5" t="s">
        <v>361</v>
      </c>
      <c r="C226" s="4">
        <v>1998</v>
      </c>
      <c r="D226" s="4">
        <v>1998</v>
      </c>
      <c r="E226" s="5" t="s">
        <v>431</v>
      </c>
      <c r="F226" s="5" t="s">
        <v>29</v>
      </c>
      <c r="G226" s="5" t="s">
        <v>362</v>
      </c>
      <c r="H226" s="5" t="s">
        <v>363</v>
      </c>
      <c r="I226" s="5" t="s">
        <v>364</v>
      </c>
    </row>
    <row r="227" spans="1:9" x14ac:dyDescent="0.3">
      <c r="A227" s="5" t="s">
        <v>550</v>
      </c>
      <c r="B227" s="5" t="s">
        <v>371</v>
      </c>
      <c r="C227" s="4">
        <v>1993</v>
      </c>
      <c r="D227" s="4">
        <v>1993</v>
      </c>
      <c r="E227" s="5" t="s">
        <v>546</v>
      </c>
      <c r="F227" s="5" t="s">
        <v>9</v>
      </c>
      <c r="G227" s="5" t="s">
        <v>55</v>
      </c>
      <c r="H227" s="5" t="s">
        <v>232</v>
      </c>
      <c r="I227" s="5" t="s">
        <v>233</v>
      </c>
    </row>
    <row r="228" spans="1:9" x14ac:dyDescent="0.3">
      <c r="A228" s="5" t="s">
        <v>550</v>
      </c>
      <c r="B228" s="5" t="s">
        <v>372</v>
      </c>
      <c r="C228" s="4">
        <v>1998</v>
      </c>
      <c r="D228" s="4">
        <v>1998</v>
      </c>
      <c r="E228" s="5" t="s">
        <v>431</v>
      </c>
      <c r="F228" s="5" t="s">
        <v>29</v>
      </c>
      <c r="G228" s="5" t="s">
        <v>30</v>
      </c>
      <c r="H228" s="5" t="s">
        <v>31</v>
      </c>
      <c r="I228" s="5" t="s">
        <v>66</v>
      </c>
    </row>
    <row r="229" spans="1:9" x14ac:dyDescent="0.3">
      <c r="A229" s="5" t="s">
        <v>550</v>
      </c>
      <c r="B229" s="5" t="s">
        <v>375</v>
      </c>
      <c r="C229" s="4">
        <v>1995</v>
      </c>
      <c r="D229" s="4">
        <v>1995</v>
      </c>
      <c r="E229" s="5" t="s">
        <v>436</v>
      </c>
      <c r="F229" s="5" t="s">
        <v>9</v>
      </c>
      <c r="G229" s="5" t="s">
        <v>21</v>
      </c>
      <c r="H229" s="5" t="s">
        <v>34</v>
      </c>
      <c r="I229" s="5" t="s">
        <v>35</v>
      </c>
    </row>
    <row r="230" spans="1:9" x14ac:dyDescent="0.3">
      <c r="A230" s="5" t="s">
        <v>550</v>
      </c>
      <c r="B230" s="5" t="s">
        <v>377</v>
      </c>
      <c r="C230" s="4">
        <v>1995</v>
      </c>
      <c r="D230" s="4">
        <v>1995</v>
      </c>
      <c r="E230" s="5" t="s">
        <v>436</v>
      </c>
      <c r="F230" s="5" t="s">
        <v>9</v>
      </c>
      <c r="G230" s="5" t="s">
        <v>59</v>
      </c>
      <c r="H230" s="5" t="s">
        <v>255</v>
      </c>
      <c r="I230" s="5" t="s">
        <v>101</v>
      </c>
    </row>
    <row r="231" spans="1:9" x14ac:dyDescent="0.3">
      <c r="A231" s="5" t="s">
        <v>550</v>
      </c>
      <c r="B231" s="5" t="s">
        <v>380</v>
      </c>
      <c r="C231" s="4">
        <v>2000</v>
      </c>
      <c r="D231" s="4">
        <v>2000</v>
      </c>
      <c r="E231" s="5" t="s">
        <v>429</v>
      </c>
      <c r="F231" s="5" t="s">
        <v>15</v>
      </c>
      <c r="G231" s="5" t="s">
        <v>30</v>
      </c>
      <c r="H231" s="5" t="s">
        <v>31</v>
      </c>
      <c r="I231" s="5" t="s">
        <v>66</v>
      </c>
    </row>
    <row r="232" spans="1:9" x14ac:dyDescent="0.3">
      <c r="A232" s="5" t="s">
        <v>550</v>
      </c>
      <c r="B232" s="5" t="s">
        <v>382</v>
      </c>
      <c r="C232" s="4">
        <v>2000</v>
      </c>
      <c r="D232" s="4">
        <v>2000</v>
      </c>
      <c r="E232" s="5" t="s">
        <v>429</v>
      </c>
      <c r="F232" s="5" t="s">
        <v>15</v>
      </c>
      <c r="G232" s="5" t="s">
        <v>30</v>
      </c>
      <c r="H232" s="5" t="s">
        <v>31</v>
      </c>
      <c r="I232" s="5" t="s">
        <v>32</v>
      </c>
    </row>
    <row r="233" spans="1:9" x14ac:dyDescent="0.3">
      <c r="A233" s="5" t="s">
        <v>550</v>
      </c>
      <c r="B233" s="5" t="s">
        <v>384</v>
      </c>
      <c r="C233" s="4">
        <v>1991</v>
      </c>
      <c r="D233" s="4">
        <v>1991</v>
      </c>
      <c r="E233" s="5" t="s">
        <v>441</v>
      </c>
      <c r="F233" s="5" t="s">
        <v>9</v>
      </c>
      <c r="G233" s="5" t="s">
        <v>51</v>
      </c>
      <c r="H233" s="5" t="s">
        <v>52</v>
      </c>
      <c r="I233" s="5" t="s">
        <v>53</v>
      </c>
    </row>
    <row r="234" spans="1:9" x14ac:dyDescent="0.3">
      <c r="A234" s="5" t="s">
        <v>550</v>
      </c>
      <c r="B234" s="5" t="s">
        <v>385</v>
      </c>
      <c r="C234" s="4">
        <v>1992</v>
      </c>
      <c r="D234" s="4">
        <v>1992</v>
      </c>
      <c r="E234" s="5" t="s">
        <v>440</v>
      </c>
      <c r="F234" s="5" t="s">
        <v>29</v>
      </c>
      <c r="G234" s="5" t="s">
        <v>10</v>
      </c>
      <c r="H234" s="5" t="s">
        <v>71</v>
      </c>
      <c r="I234" s="5" t="s">
        <v>79</v>
      </c>
    </row>
    <row r="235" spans="1:9" x14ac:dyDescent="0.3">
      <c r="A235" s="5" t="s">
        <v>550</v>
      </c>
      <c r="B235" s="5" t="s">
        <v>386</v>
      </c>
      <c r="C235" s="4">
        <v>2000</v>
      </c>
      <c r="D235" s="4">
        <v>2000</v>
      </c>
      <c r="E235" s="5" t="s">
        <v>429</v>
      </c>
      <c r="F235" s="5" t="s">
        <v>15</v>
      </c>
      <c r="G235" s="5" t="s">
        <v>16</v>
      </c>
      <c r="H235" s="5" t="s">
        <v>17</v>
      </c>
      <c r="I235" s="5" t="s">
        <v>18</v>
      </c>
    </row>
    <row r="236" spans="1:9" x14ac:dyDescent="0.3">
      <c r="A236" s="5" t="s">
        <v>550</v>
      </c>
      <c r="B236" s="5" t="s">
        <v>387</v>
      </c>
      <c r="C236" s="4">
        <v>1998</v>
      </c>
      <c r="D236" s="4">
        <v>1998</v>
      </c>
      <c r="E236" s="5" t="s">
        <v>431</v>
      </c>
      <c r="F236" s="5" t="s">
        <v>15</v>
      </c>
      <c r="G236" s="5" t="s">
        <v>117</v>
      </c>
      <c r="H236" s="5" t="s">
        <v>123</v>
      </c>
      <c r="I236" s="5" t="s">
        <v>119</v>
      </c>
    </row>
    <row r="237" spans="1:9" x14ac:dyDescent="0.3">
      <c r="A237" s="5" t="s">
        <v>550</v>
      </c>
      <c r="B237" s="5" t="s">
        <v>388</v>
      </c>
      <c r="C237" s="4">
        <v>1985</v>
      </c>
      <c r="D237" s="4">
        <v>1985</v>
      </c>
      <c r="E237" s="5" t="s">
        <v>547</v>
      </c>
      <c r="F237" s="5" t="s">
        <v>9</v>
      </c>
      <c r="G237" s="5" t="s">
        <v>21</v>
      </c>
      <c r="H237" s="5" t="s">
        <v>45</v>
      </c>
      <c r="I237" s="5" t="s">
        <v>173</v>
      </c>
    </row>
    <row r="238" spans="1:9" x14ac:dyDescent="0.3">
      <c r="A238" s="5" t="s">
        <v>550</v>
      </c>
      <c r="B238" s="5" t="s">
        <v>390</v>
      </c>
      <c r="C238" s="4">
        <v>1987</v>
      </c>
      <c r="D238" s="4">
        <v>1987</v>
      </c>
      <c r="E238" s="5" t="s">
        <v>545</v>
      </c>
      <c r="F238" s="5" t="s">
        <v>9</v>
      </c>
      <c r="G238" s="5" t="s">
        <v>104</v>
      </c>
      <c r="H238" s="5" t="s">
        <v>391</v>
      </c>
      <c r="I238" s="5" t="s">
        <v>106</v>
      </c>
    </row>
    <row r="239" spans="1:9" x14ac:dyDescent="0.3">
      <c r="A239" s="5" t="s">
        <v>550</v>
      </c>
      <c r="B239" s="5" t="s">
        <v>397</v>
      </c>
      <c r="C239" s="4">
        <v>1999</v>
      </c>
      <c r="D239" s="4">
        <v>1999</v>
      </c>
      <c r="E239" s="5" t="s">
        <v>438</v>
      </c>
      <c r="F239" s="5" t="s">
        <v>15</v>
      </c>
      <c r="G239" s="5" t="s">
        <v>41</v>
      </c>
      <c r="H239" s="5" t="s">
        <v>42</v>
      </c>
      <c r="I239" s="5" t="s">
        <v>552</v>
      </c>
    </row>
    <row r="240" spans="1:9" x14ac:dyDescent="0.3">
      <c r="A240" s="5" t="s">
        <v>550</v>
      </c>
      <c r="B240" s="5" t="s">
        <v>399</v>
      </c>
      <c r="C240" s="4">
        <v>1990</v>
      </c>
      <c r="D240" s="4">
        <v>1990</v>
      </c>
      <c r="E240" s="5" t="s">
        <v>451</v>
      </c>
      <c r="F240" s="5" t="s">
        <v>9</v>
      </c>
      <c r="G240" s="5" t="s">
        <v>51</v>
      </c>
      <c r="H240" s="5" t="s">
        <v>400</v>
      </c>
      <c r="I240" s="5" t="s">
        <v>401</v>
      </c>
    </row>
    <row r="241" spans="1:9" x14ac:dyDescent="0.3">
      <c r="A241" s="5" t="s">
        <v>550</v>
      </c>
      <c r="B241" s="5" t="s">
        <v>402</v>
      </c>
      <c r="C241" s="4">
        <v>1990</v>
      </c>
      <c r="D241" s="4">
        <v>1990</v>
      </c>
      <c r="E241" s="5" t="s">
        <v>451</v>
      </c>
      <c r="F241" s="5" t="s">
        <v>9</v>
      </c>
      <c r="G241" s="5" t="s">
        <v>51</v>
      </c>
      <c r="H241" s="5" t="s">
        <v>400</v>
      </c>
      <c r="I241" s="5" t="s">
        <v>265</v>
      </c>
    </row>
    <row r="242" spans="1:9" x14ac:dyDescent="0.3">
      <c r="A242" s="5" t="s">
        <v>550</v>
      </c>
      <c r="B242" s="5" t="s">
        <v>407</v>
      </c>
      <c r="C242" s="4">
        <v>1999</v>
      </c>
      <c r="D242" s="4">
        <v>1999</v>
      </c>
      <c r="E242" s="5" t="s">
        <v>438</v>
      </c>
      <c r="F242" s="5" t="s">
        <v>29</v>
      </c>
      <c r="G242" s="5" t="s">
        <v>59</v>
      </c>
      <c r="H242" s="5" t="s">
        <v>60</v>
      </c>
      <c r="I242" s="5" t="s">
        <v>61</v>
      </c>
    </row>
    <row r="243" spans="1:9" x14ac:dyDescent="0.3">
      <c r="A243" s="5" t="s">
        <v>550</v>
      </c>
      <c r="B243" s="5" t="s">
        <v>417</v>
      </c>
      <c r="C243" s="4">
        <v>1991</v>
      </c>
      <c r="D243" s="4">
        <v>1991</v>
      </c>
      <c r="E243" s="5" t="s">
        <v>441</v>
      </c>
      <c r="F243" s="5" t="s">
        <v>9</v>
      </c>
      <c r="G243" s="5" t="s">
        <v>21</v>
      </c>
      <c r="H243" s="5" t="s">
        <v>45</v>
      </c>
      <c r="I243" s="5" t="s">
        <v>129</v>
      </c>
    </row>
    <row r="244" spans="1:9" x14ac:dyDescent="0.3">
      <c r="A244" s="5" t="s">
        <v>550</v>
      </c>
      <c r="B244" s="5" t="s">
        <v>418</v>
      </c>
      <c r="C244" s="4">
        <v>1998</v>
      </c>
      <c r="D244" s="4">
        <v>1998</v>
      </c>
      <c r="E244" s="5" t="s">
        <v>431</v>
      </c>
      <c r="F244" s="5" t="s">
        <v>15</v>
      </c>
      <c r="G244" s="5" t="s">
        <v>84</v>
      </c>
      <c r="H244" s="5" t="s">
        <v>85</v>
      </c>
      <c r="I244" s="5" t="s">
        <v>419</v>
      </c>
    </row>
    <row r="245" spans="1:9" x14ac:dyDescent="0.3">
      <c r="A245" s="5" t="s">
        <v>550</v>
      </c>
      <c r="B245" s="5" t="s">
        <v>421</v>
      </c>
      <c r="C245" s="4">
        <v>1996</v>
      </c>
      <c r="D245" s="4">
        <v>1996</v>
      </c>
      <c r="E245" s="5" t="s">
        <v>437</v>
      </c>
      <c r="F245" s="5" t="s">
        <v>9</v>
      </c>
      <c r="G245" s="5" t="s">
        <v>16</v>
      </c>
      <c r="H245" s="5" t="s">
        <v>286</v>
      </c>
      <c r="I245" s="5" t="s">
        <v>121</v>
      </c>
    </row>
    <row r="246" spans="1:9" x14ac:dyDescent="0.3">
      <c r="A246" s="5" t="s">
        <v>550</v>
      </c>
      <c r="B246" s="5" t="s">
        <v>422</v>
      </c>
      <c r="C246" s="4">
        <v>1990</v>
      </c>
      <c r="D246" s="4">
        <v>1990</v>
      </c>
      <c r="E246" s="5" t="s">
        <v>451</v>
      </c>
      <c r="F246" s="5" t="s">
        <v>257</v>
      </c>
      <c r="G246" s="5" t="s">
        <v>51</v>
      </c>
      <c r="H246" s="5" t="s">
        <v>314</v>
      </c>
      <c r="I246" s="5" t="s">
        <v>401</v>
      </c>
    </row>
    <row r="247" spans="1:9" x14ac:dyDescent="0.3">
      <c r="A247" s="5" t="s">
        <v>550</v>
      </c>
      <c r="B247" s="5" t="s">
        <v>423</v>
      </c>
      <c r="C247" s="4">
        <v>1989</v>
      </c>
      <c r="D247" s="4">
        <v>1989</v>
      </c>
      <c r="E247" s="5" t="s">
        <v>428</v>
      </c>
      <c r="F247" s="5" t="s">
        <v>15</v>
      </c>
      <c r="G247" s="5" t="s">
        <v>291</v>
      </c>
      <c r="H247" s="5" t="s">
        <v>292</v>
      </c>
      <c r="I247" s="5" t="s">
        <v>293</v>
      </c>
    </row>
    <row r="248" spans="1:9" x14ac:dyDescent="0.3">
      <c r="A248" s="5" t="s">
        <v>553</v>
      </c>
      <c r="B248" s="5" t="s">
        <v>36</v>
      </c>
      <c r="C248" s="4">
        <v>1997</v>
      </c>
      <c r="D248" s="4">
        <v>1997</v>
      </c>
      <c r="E248" s="5" t="s">
        <v>430</v>
      </c>
      <c r="F248" s="5" t="s">
        <v>9</v>
      </c>
      <c r="G248" s="5" t="s">
        <v>37</v>
      </c>
      <c r="H248" s="5" t="s">
        <v>38</v>
      </c>
      <c r="I248" s="5" t="s">
        <v>39</v>
      </c>
    </row>
    <row r="249" spans="1:9" x14ac:dyDescent="0.3">
      <c r="A249" s="5" t="s">
        <v>553</v>
      </c>
      <c r="B249" s="5" t="s">
        <v>44</v>
      </c>
      <c r="C249" s="4">
        <v>1999</v>
      </c>
      <c r="D249" s="4">
        <v>1999</v>
      </c>
      <c r="E249" s="5" t="s">
        <v>438</v>
      </c>
      <c r="F249" s="5" t="s">
        <v>15</v>
      </c>
      <c r="G249" s="5" t="s">
        <v>21</v>
      </c>
      <c r="H249" s="5" t="s">
        <v>45</v>
      </c>
      <c r="I249" s="5" t="s">
        <v>46</v>
      </c>
    </row>
    <row r="250" spans="1:9" x14ac:dyDescent="0.3">
      <c r="A250" s="5" t="s">
        <v>553</v>
      </c>
      <c r="B250" s="5" t="s">
        <v>115</v>
      </c>
      <c r="C250" s="4">
        <v>1999</v>
      </c>
      <c r="D250" s="4">
        <v>1999</v>
      </c>
      <c r="E250" s="5" t="s">
        <v>438</v>
      </c>
      <c r="F250" s="5" t="s">
        <v>15</v>
      </c>
      <c r="G250" s="5" t="s">
        <v>21</v>
      </c>
      <c r="H250" s="5" t="s">
        <v>45</v>
      </c>
      <c r="I250" s="5" t="s">
        <v>46</v>
      </c>
    </row>
    <row r="251" spans="1:9" x14ac:dyDescent="0.3">
      <c r="A251" s="5" t="s">
        <v>553</v>
      </c>
      <c r="B251" s="5" t="s">
        <v>127</v>
      </c>
      <c r="C251" s="4">
        <v>1995</v>
      </c>
      <c r="D251" s="4">
        <v>1995</v>
      </c>
      <c r="E251" s="5" t="s">
        <v>436</v>
      </c>
      <c r="F251" s="5" t="s">
        <v>9</v>
      </c>
      <c r="G251" s="5" t="s">
        <v>21</v>
      </c>
      <c r="H251" s="5" t="s">
        <v>128</v>
      </c>
      <c r="I251" s="5" t="s">
        <v>129</v>
      </c>
    </row>
    <row r="252" spans="1:9" x14ac:dyDescent="0.3">
      <c r="A252" s="5" t="s">
        <v>553</v>
      </c>
      <c r="B252" s="5" t="s">
        <v>145</v>
      </c>
      <c r="C252" s="4">
        <v>1996</v>
      </c>
      <c r="D252" s="4">
        <v>1996</v>
      </c>
      <c r="E252" s="5" t="s">
        <v>437</v>
      </c>
      <c r="F252" s="5" t="s">
        <v>9</v>
      </c>
      <c r="G252" s="5" t="s">
        <v>146</v>
      </c>
      <c r="H252" s="5" t="s">
        <v>147</v>
      </c>
      <c r="I252" s="5" t="s">
        <v>148</v>
      </c>
    </row>
    <row r="253" spans="1:9" x14ac:dyDescent="0.3">
      <c r="A253" s="5" t="s">
        <v>553</v>
      </c>
      <c r="B253" s="5" t="s">
        <v>166</v>
      </c>
      <c r="C253" s="4">
        <v>1997</v>
      </c>
      <c r="D253" s="4">
        <v>1997</v>
      </c>
      <c r="E253" s="5" t="s">
        <v>430</v>
      </c>
      <c r="F253" s="5" t="s">
        <v>15</v>
      </c>
      <c r="G253" s="5" t="s">
        <v>51</v>
      </c>
      <c r="H253" s="5" t="s">
        <v>167</v>
      </c>
      <c r="I253" s="5" t="s">
        <v>168</v>
      </c>
    </row>
    <row r="254" spans="1:9" x14ac:dyDescent="0.3">
      <c r="A254" s="5" t="s">
        <v>553</v>
      </c>
      <c r="B254" s="5" t="s">
        <v>219</v>
      </c>
      <c r="C254" s="4">
        <v>1998</v>
      </c>
      <c r="D254" s="4">
        <v>1998</v>
      </c>
      <c r="E254" s="5" t="s">
        <v>431</v>
      </c>
      <c r="F254" s="5" t="s">
        <v>29</v>
      </c>
      <c r="G254" s="5" t="s">
        <v>117</v>
      </c>
      <c r="H254" s="5" t="s">
        <v>118</v>
      </c>
      <c r="I254" s="5" t="s">
        <v>119</v>
      </c>
    </row>
    <row r="255" spans="1:9" x14ac:dyDescent="0.3">
      <c r="A255" s="5" t="s">
        <v>553</v>
      </c>
      <c r="B255" s="5" t="s">
        <v>220</v>
      </c>
      <c r="C255" s="4">
        <v>1998</v>
      </c>
      <c r="D255" s="4">
        <v>1998</v>
      </c>
      <c r="E255" s="5" t="s">
        <v>431</v>
      </c>
      <c r="F255" s="5" t="s">
        <v>29</v>
      </c>
      <c r="G255" s="5" t="s">
        <v>30</v>
      </c>
      <c r="H255" s="5" t="s">
        <v>31</v>
      </c>
      <c r="I255" s="5" t="s">
        <v>221</v>
      </c>
    </row>
    <row r="256" spans="1:9" x14ac:dyDescent="0.3">
      <c r="A256" s="5" t="s">
        <v>553</v>
      </c>
      <c r="B256" s="5" t="s">
        <v>229</v>
      </c>
      <c r="C256" s="4">
        <v>1998</v>
      </c>
      <c r="D256" s="4">
        <v>1998</v>
      </c>
      <c r="E256" s="5" t="s">
        <v>431</v>
      </c>
      <c r="F256" s="5" t="s">
        <v>15</v>
      </c>
      <c r="G256" s="5" t="s">
        <v>84</v>
      </c>
      <c r="H256" s="5" t="s">
        <v>230</v>
      </c>
      <c r="I256" s="5" t="s">
        <v>86</v>
      </c>
    </row>
    <row r="257" spans="1:9" x14ac:dyDescent="0.3">
      <c r="A257" s="5" t="s">
        <v>553</v>
      </c>
      <c r="B257" s="5" t="s">
        <v>235</v>
      </c>
      <c r="C257" s="4">
        <v>1997</v>
      </c>
      <c r="D257" s="4">
        <v>1997</v>
      </c>
      <c r="E257" s="5" t="s">
        <v>430</v>
      </c>
      <c r="F257" s="5" t="s">
        <v>9</v>
      </c>
      <c r="G257" s="5" t="s">
        <v>51</v>
      </c>
      <c r="H257" s="5" t="s">
        <v>236</v>
      </c>
      <c r="I257" s="5" t="s">
        <v>194</v>
      </c>
    </row>
    <row r="258" spans="1:9" x14ac:dyDescent="0.3">
      <c r="A258" s="5" t="s">
        <v>553</v>
      </c>
      <c r="B258" s="5" t="s">
        <v>263</v>
      </c>
      <c r="C258" s="4">
        <v>1987</v>
      </c>
      <c r="D258" s="4">
        <v>1987</v>
      </c>
      <c r="E258" s="5" t="s">
        <v>545</v>
      </c>
      <c r="F258" s="5" t="s">
        <v>9</v>
      </c>
      <c r="G258" s="5" t="s">
        <v>51</v>
      </c>
      <c r="H258" s="5" t="s">
        <v>264</v>
      </c>
      <c r="I258" s="5" t="s">
        <v>265</v>
      </c>
    </row>
    <row r="259" spans="1:9" x14ac:dyDescent="0.3">
      <c r="A259" s="5" t="s">
        <v>553</v>
      </c>
      <c r="B259" s="5" t="s">
        <v>281</v>
      </c>
      <c r="C259" s="4">
        <v>1998</v>
      </c>
      <c r="D259" s="4">
        <v>1998</v>
      </c>
      <c r="E259" s="5" t="s">
        <v>431</v>
      </c>
      <c r="F259" s="5" t="s">
        <v>9</v>
      </c>
      <c r="G259" s="5" t="s">
        <v>282</v>
      </c>
      <c r="H259" s="5" t="s">
        <v>283</v>
      </c>
      <c r="I259" s="5" t="s">
        <v>284</v>
      </c>
    </row>
    <row r="260" spans="1:9" x14ac:dyDescent="0.3">
      <c r="A260" s="5" t="s">
        <v>553</v>
      </c>
      <c r="B260" s="5" t="s">
        <v>294</v>
      </c>
      <c r="C260" s="4">
        <v>2000</v>
      </c>
      <c r="D260" s="4">
        <v>2000</v>
      </c>
      <c r="E260" s="5" t="s">
        <v>429</v>
      </c>
      <c r="F260" s="5" t="s">
        <v>29</v>
      </c>
      <c r="G260" s="5" t="s">
        <v>10</v>
      </c>
      <c r="H260" s="5" t="s">
        <v>71</v>
      </c>
      <c r="I260" s="5" t="s">
        <v>72</v>
      </c>
    </row>
    <row r="261" spans="1:9" x14ac:dyDescent="0.3">
      <c r="A261" s="5" t="s">
        <v>553</v>
      </c>
      <c r="B261" s="5" t="s">
        <v>298</v>
      </c>
      <c r="C261" s="4">
        <v>1991</v>
      </c>
      <c r="D261" s="4">
        <v>1991</v>
      </c>
      <c r="E261" s="5" t="s">
        <v>441</v>
      </c>
      <c r="F261" s="5" t="s">
        <v>9</v>
      </c>
      <c r="G261" s="5" t="s">
        <v>117</v>
      </c>
      <c r="H261" s="5" t="s">
        <v>299</v>
      </c>
      <c r="I261" s="5" t="s">
        <v>119</v>
      </c>
    </row>
    <row r="262" spans="1:9" x14ac:dyDescent="0.3">
      <c r="A262" s="5" t="s">
        <v>553</v>
      </c>
      <c r="B262" s="5" t="s">
        <v>325</v>
      </c>
      <c r="C262" s="4">
        <v>1998</v>
      </c>
      <c r="D262" s="4">
        <v>1998</v>
      </c>
      <c r="E262" s="5" t="s">
        <v>431</v>
      </c>
      <c r="F262" s="5" t="s">
        <v>29</v>
      </c>
      <c r="G262" s="5" t="s">
        <v>10</v>
      </c>
      <c r="H262" s="5" t="s">
        <v>11</v>
      </c>
      <c r="I262" s="5" t="s">
        <v>12</v>
      </c>
    </row>
    <row r="263" spans="1:9" x14ac:dyDescent="0.3">
      <c r="A263" s="5" t="s">
        <v>553</v>
      </c>
      <c r="B263" s="5" t="s">
        <v>331</v>
      </c>
      <c r="C263" s="4">
        <v>1991</v>
      </c>
      <c r="D263" s="4">
        <v>1991</v>
      </c>
      <c r="E263" s="5" t="s">
        <v>441</v>
      </c>
      <c r="F263" s="5" t="s">
        <v>15</v>
      </c>
      <c r="G263" s="5" t="s">
        <v>151</v>
      </c>
      <c r="H263" s="5" t="s">
        <v>152</v>
      </c>
      <c r="I263" s="5" t="s">
        <v>153</v>
      </c>
    </row>
    <row r="264" spans="1:9" x14ac:dyDescent="0.3">
      <c r="A264" s="5" t="s">
        <v>553</v>
      </c>
      <c r="B264" s="5" t="s">
        <v>334</v>
      </c>
      <c r="C264" s="4">
        <v>2000</v>
      </c>
      <c r="D264" s="4">
        <v>2000</v>
      </c>
      <c r="E264" s="5" t="s">
        <v>429</v>
      </c>
      <c r="F264" s="5" t="s">
        <v>29</v>
      </c>
      <c r="G264" s="5" t="s">
        <v>30</v>
      </c>
      <c r="H264" s="5" t="s">
        <v>31</v>
      </c>
      <c r="I264" s="5" t="s">
        <v>32</v>
      </c>
    </row>
    <row r="265" spans="1:9" x14ac:dyDescent="0.3">
      <c r="A265" s="5" t="s">
        <v>553</v>
      </c>
      <c r="B265" s="5" t="s">
        <v>335</v>
      </c>
      <c r="C265" s="4">
        <v>1996</v>
      </c>
      <c r="D265" s="4">
        <v>1996</v>
      </c>
      <c r="E265" s="5" t="s">
        <v>437</v>
      </c>
      <c r="F265" s="5" t="s">
        <v>29</v>
      </c>
      <c r="G265" s="5" t="s">
        <v>117</v>
      </c>
      <c r="H265" s="5" t="s">
        <v>118</v>
      </c>
      <c r="I265" s="5" t="s">
        <v>336</v>
      </c>
    </row>
    <row r="266" spans="1:9" x14ac:dyDescent="0.3">
      <c r="A266" s="5" t="s">
        <v>553</v>
      </c>
      <c r="B266" s="5" t="s">
        <v>349</v>
      </c>
      <c r="C266" s="4">
        <v>1999</v>
      </c>
      <c r="D266" s="4">
        <v>1999</v>
      </c>
      <c r="E266" s="5" t="s">
        <v>438</v>
      </c>
      <c r="F266" s="5" t="s">
        <v>15</v>
      </c>
      <c r="G266" s="5" t="s">
        <v>16</v>
      </c>
      <c r="H266" s="5" t="s">
        <v>17</v>
      </c>
      <c r="I266" s="5" t="s">
        <v>18</v>
      </c>
    </row>
    <row r="267" spans="1:9" x14ac:dyDescent="0.3">
      <c r="A267" s="5" t="s">
        <v>553</v>
      </c>
      <c r="B267" s="5" t="s">
        <v>351</v>
      </c>
      <c r="C267" s="4">
        <v>1999</v>
      </c>
      <c r="D267" s="4">
        <v>1999</v>
      </c>
      <c r="E267" s="5" t="s">
        <v>438</v>
      </c>
      <c r="F267" s="5" t="s">
        <v>29</v>
      </c>
      <c r="G267" s="5" t="s">
        <v>10</v>
      </c>
      <c r="H267" s="5" t="s">
        <v>71</v>
      </c>
      <c r="I267" s="5" t="s">
        <v>72</v>
      </c>
    </row>
    <row r="268" spans="1:9" x14ac:dyDescent="0.3">
      <c r="A268" s="5" t="s">
        <v>553</v>
      </c>
      <c r="B268" s="5" t="s">
        <v>357</v>
      </c>
      <c r="C268" s="4">
        <v>1993</v>
      </c>
      <c r="D268" s="4">
        <v>1993</v>
      </c>
      <c r="E268" s="5" t="s">
        <v>546</v>
      </c>
      <c r="F268" s="5" t="s">
        <v>9</v>
      </c>
      <c r="G268" s="5" t="s">
        <v>30</v>
      </c>
      <c r="H268" s="5" t="s">
        <v>358</v>
      </c>
      <c r="I268" s="5" t="s">
        <v>359</v>
      </c>
    </row>
    <row r="269" spans="1:9" x14ac:dyDescent="0.3">
      <c r="A269" s="5" t="s">
        <v>553</v>
      </c>
      <c r="B269" s="5" t="s">
        <v>365</v>
      </c>
      <c r="C269" s="4">
        <v>1994</v>
      </c>
      <c r="D269" s="4">
        <v>1994</v>
      </c>
      <c r="E269" s="5" t="s">
        <v>432</v>
      </c>
      <c r="F269" s="5" t="s">
        <v>15</v>
      </c>
      <c r="G269" s="5" t="s">
        <v>51</v>
      </c>
      <c r="H269" s="5" t="s">
        <v>81</v>
      </c>
      <c r="I269" s="5" t="s">
        <v>53</v>
      </c>
    </row>
    <row r="270" spans="1:9" x14ac:dyDescent="0.3">
      <c r="A270" s="5" t="s">
        <v>553</v>
      </c>
      <c r="B270" s="5" t="s">
        <v>394</v>
      </c>
      <c r="C270" s="4">
        <v>1994</v>
      </c>
      <c r="D270" s="4">
        <v>1994</v>
      </c>
      <c r="E270" s="5" t="s">
        <v>432</v>
      </c>
      <c r="F270" s="5" t="s">
        <v>9</v>
      </c>
      <c r="G270" s="5" t="s">
        <v>21</v>
      </c>
      <c r="H270" s="5" t="s">
        <v>395</v>
      </c>
      <c r="I270" s="5" t="s">
        <v>396</v>
      </c>
    </row>
    <row r="271" spans="1:9" x14ac:dyDescent="0.3">
      <c r="A271" s="5" t="s">
        <v>553</v>
      </c>
      <c r="B271" s="5" t="s">
        <v>414</v>
      </c>
      <c r="C271" s="4">
        <v>2000</v>
      </c>
      <c r="D271" s="4">
        <v>2000</v>
      </c>
      <c r="E271" s="5" t="s">
        <v>429</v>
      </c>
      <c r="F271" s="5" t="s">
        <v>29</v>
      </c>
      <c r="G271" s="5" t="s">
        <v>282</v>
      </c>
      <c r="H271" s="5" t="s">
        <v>415</v>
      </c>
      <c r="I271" s="5" t="s">
        <v>284</v>
      </c>
    </row>
    <row r="272" spans="1:9" x14ac:dyDescent="0.3">
      <c r="A272" s="5" t="s">
        <v>553</v>
      </c>
      <c r="B272" s="5" t="s">
        <v>416</v>
      </c>
      <c r="C272" s="4">
        <v>1994</v>
      </c>
      <c r="D272" s="4">
        <v>1994</v>
      </c>
      <c r="E272" s="5" t="s">
        <v>432</v>
      </c>
      <c r="F272" s="5" t="s">
        <v>29</v>
      </c>
      <c r="G272" s="5" t="s">
        <v>25</v>
      </c>
      <c r="H272" s="5" t="s">
        <v>26</v>
      </c>
      <c r="I272" s="5" t="s">
        <v>27</v>
      </c>
    </row>
  </sheetData>
  <autoFilter ref="A1:I272"/>
  <pageMargins left="0.7" right="0.7" top="0.75" bottom="0.75" header="0.3" footer="0.3"/>
  <pageSetup paperSize="9" orientation="portrait" horizontalDpi="300" verticalDpi="30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opLeftCell="B1" workbookViewId="0"/>
  </sheetViews>
  <sheetFormatPr defaultRowHeight="14.4" x14ac:dyDescent="0.3"/>
  <cols>
    <col min="1" max="1" width="0" style="1" hidden="1" customWidth="1"/>
    <col min="2" max="2" width="21.88671875" style="1" customWidth="1"/>
    <col min="3" max="3" width="6" style="1" customWidth="1"/>
    <col min="4" max="4" width="9.109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6.21875" style="1" customWidth="1"/>
    <col min="9" max="16384" width="8.886718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2314</v>
      </c>
      <c r="B2" s="3" t="s">
        <v>8</v>
      </c>
      <c r="C2" s="2">
        <v>1995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</row>
    <row r="3" spans="1:8" x14ac:dyDescent="0.3">
      <c r="A3" s="4">
        <v>2317</v>
      </c>
      <c r="B3" s="5" t="s">
        <v>14</v>
      </c>
      <c r="C3" s="4">
        <v>1981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</row>
    <row r="4" spans="1:8" x14ac:dyDescent="0.3">
      <c r="A4" s="4">
        <v>2332</v>
      </c>
      <c r="B4" s="5" t="s">
        <v>20</v>
      </c>
      <c r="C4" s="4">
        <v>1989</v>
      </c>
      <c r="D4" s="5" t="s">
        <v>9</v>
      </c>
      <c r="E4" s="5" t="s">
        <v>21</v>
      </c>
      <c r="F4" s="5" t="s">
        <v>22</v>
      </c>
      <c r="G4" s="5" t="s">
        <v>23</v>
      </c>
      <c r="H4" s="5" t="s">
        <v>13</v>
      </c>
    </row>
    <row r="5" spans="1:8" x14ac:dyDescent="0.3">
      <c r="A5" s="4">
        <v>3161</v>
      </c>
      <c r="B5" s="5" t="s">
        <v>24</v>
      </c>
      <c r="C5" s="4">
        <v>2000</v>
      </c>
      <c r="D5" s="5" t="s">
        <v>15</v>
      </c>
      <c r="E5" s="5" t="s">
        <v>25</v>
      </c>
      <c r="F5" s="5" t="s">
        <v>26</v>
      </c>
      <c r="G5" s="5" t="s">
        <v>27</v>
      </c>
      <c r="H5" s="5" t="s">
        <v>13</v>
      </c>
    </row>
    <row r="6" spans="1:8" x14ac:dyDescent="0.3">
      <c r="A6" s="4">
        <v>2342</v>
      </c>
      <c r="B6" s="5" t="s">
        <v>28</v>
      </c>
      <c r="C6" s="4">
        <v>1997</v>
      </c>
      <c r="D6" s="5" t="s">
        <v>29</v>
      </c>
      <c r="E6" s="5" t="s">
        <v>30</v>
      </c>
      <c r="F6" s="5" t="s">
        <v>31</v>
      </c>
      <c r="G6" s="5" t="s">
        <v>32</v>
      </c>
      <c r="H6" s="5" t="s">
        <v>13</v>
      </c>
    </row>
    <row r="7" spans="1:8" x14ac:dyDescent="0.3">
      <c r="A7" s="4">
        <v>2966</v>
      </c>
      <c r="B7" s="5" t="s">
        <v>33</v>
      </c>
      <c r="C7" s="4">
        <v>1996</v>
      </c>
      <c r="D7" s="5" t="s">
        <v>29</v>
      </c>
      <c r="E7" s="5" t="s">
        <v>21</v>
      </c>
      <c r="F7" s="5" t="s">
        <v>34</v>
      </c>
      <c r="G7" s="5" t="s">
        <v>35</v>
      </c>
      <c r="H7" s="5" t="s">
        <v>13</v>
      </c>
    </row>
    <row r="8" spans="1:8" x14ac:dyDescent="0.3">
      <c r="A8" s="4">
        <v>2343</v>
      </c>
      <c r="B8" s="5" t="s">
        <v>36</v>
      </c>
      <c r="C8" s="4">
        <v>1997</v>
      </c>
      <c r="D8" s="5" t="s">
        <v>9</v>
      </c>
      <c r="E8" s="5" t="s">
        <v>37</v>
      </c>
      <c r="F8" s="5" t="s">
        <v>38</v>
      </c>
      <c r="G8" s="5" t="s">
        <v>39</v>
      </c>
      <c r="H8" s="5" t="s">
        <v>19</v>
      </c>
    </row>
    <row r="9" spans="1:8" x14ac:dyDescent="0.3">
      <c r="A9" s="4">
        <v>3610</v>
      </c>
      <c r="B9" s="5" t="s">
        <v>40</v>
      </c>
      <c r="C9" s="4">
        <v>2000</v>
      </c>
      <c r="D9" s="5" t="s">
        <v>15</v>
      </c>
      <c r="E9" s="5" t="s">
        <v>41</v>
      </c>
      <c r="F9" s="5" t="s">
        <v>42</v>
      </c>
      <c r="G9" s="5" t="s">
        <v>43</v>
      </c>
      <c r="H9" s="5" t="s">
        <v>13</v>
      </c>
    </row>
    <row r="10" spans="1:8" x14ac:dyDescent="0.3">
      <c r="A10" s="4">
        <v>3616</v>
      </c>
      <c r="B10" s="5" t="s">
        <v>44</v>
      </c>
      <c r="C10" s="4">
        <v>1999</v>
      </c>
      <c r="D10" s="5" t="s">
        <v>15</v>
      </c>
      <c r="E10" s="5" t="s">
        <v>21</v>
      </c>
      <c r="F10" s="5" t="s">
        <v>45</v>
      </c>
      <c r="G10" s="5" t="s">
        <v>46</v>
      </c>
      <c r="H10" s="5" t="s">
        <v>19</v>
      </c>
    </row>
    <row r="11" spans="1:8" x14ac:dyDescent="0.3">
      <c r="A11" s="4">
        <v>2347</v>
      </c>
      <c r="B11" s="5" t="s">
        <v>47</v>
      </c>
      <c r="C11" s="4">
        <v>1998</v>
      </c>
      <c r="D11" s="5" t="s">
        <v>29</v>
      </c>
      <c r="E11" s="5" t="s">
        <v>21</v>
      </c>
      <c r="F11" s="5" t="s">
        <v>48</v>
      </c>
      <c r="G11" s="5" t="s">
        <v>49</v>
      </c>
      <c r="H11" s="5" t="s">
        <v>13</v>
      </c>
    </row>
    <row r="12" spans="1:8" x14ac:dyDescent="0.3">
      <c r="A12" s="4">
        <v>2353</v>
      </c>
      <c r="B12" s="5" t="s">
        <v>50</v>
      </c>
      <c r="C12" s="4">
        <v>1995</v>
      </c>
      <c r="D12" s="5" t="s">
        <v>9</v>
      </c>
      <c r="E12" s="5" t="s">
        <v>51</v>
      </c>
      <c r="F12" s="5" t="s">
        <v>52</v>
      </c>
      <c r="G12" s="5" t="s">
        <v>53</v>
      </c>
      <c r="H12" s="5" t="s">
        <v>13</v>
      </c>
    </row>
    <row r="13" spans="1:8" x14ac:dyDescent="0.3">
      <c r="A13" s="4">
        <v>2357</v>
      </c>
      <c r="B13" s="5" t="s">
        <v>54</v>
      </c>
      <c r="C13" s="4">
        <v>1998</v>
      </c>
      <c r="D13" s="5" t="s">
        <v>15</v>
      </c>
      <c r="E13" s="5" t="s">
        <v>55</v>
      </c>
      <c r="F13" s="5" t="s">
        <v>56</v>
      </c>
      <c r="G13" s="5" t="s">
        <v>57</v>
      </c>
      <c r="H13" s="5" t="s">
        <v>13</v>
      </c>
    </row>
    <row r="14" spans="1:8" x14ac:dyDescent="0.3">
      <c r="A14" s="4">
        <v>2359</v>
      </c>
      <c r="B14" s="5" t="s">
        <v>58</v>
      </c>
      <c r="C14" s="4">
        <v>1998</v>
      </c>
      <c r="D14" s="5" t="s">
        <v>29</v>
      </c>
      <c r="E14" s="5" t="s">
        <v>59</v>
      </c>
      <c r="F14" s="5" t="s">
        <v>60</v>
      </c>
      <c r="G14" s="5" t="s">
        <v>61</v>
      </c>
      <c r="H14" s="5" t="s">
        <v>13</v>
      </c>
    </row>
    <row r="15" spans="1:8" x14ac:dyDescent="0.3">
      <c r="A15" s="4">
        <v>3394</v>
      </c>
      <c r="B15" s="5" t="s">
        <v>62</v>
      </c>
      <c r="C15" s="4">
        <v>1994</v>
      </c>
      <c r="D15" s="5" t="s">
        <v>15</v>
      </c>
      <c r="E15" s="5" t="s">
        <v>63</v>
      </c>
      <c r="F15" s="5"/>
      <c r="G15" s="5" t="s">
        <v>64</v>
      </c>
      <c r="H15" s="5" t="s">
        <v>13</v>
      </c>
    </row>
    <row r="16" spans="1:8" x14ac:dyDescent="0.3">
      <c r="A16" s="4">
        <v>2970</v>
      </c>
      <c r="B16" s="5" t="s">
        <v>65</v>
      </c>
      <c r="C16" s="4">
        <v>1998</v>
      </c>
      <c r="D16" s="5" t="s">
        <v>29</v>
      </c>
      <c r="E16" s="5" t="s">
        <v>30</v>
      </c>
      <c r="F16" s="5" t="s">
        <v>31</v>
      </c>
      <c r="G16" s="5" t="s">
        <v>66</v>
      </c>
      <c r="H16" s="5" t="s">
        <v>13</v>
      </c>
    </row>
    <row r="17" spans="1:8" x14ac:dyDescent="0.3">
      <c r="A17" s="4">
        <v>2365</v>
      </c>
      <c r="B17" s="5" t="s">
        <v>67</v>
      </c>
      <c r="C17" s="4">
        <v>1986</v>
      </c>
      <c r="D17" s="5" t="s">
        <v>15</v>
      </c>
      <c r="E17" s="5" t="s">
        <v>51</v>
      </c>
      <c r="F17" s="5" t="s">
        <v>68</v>
      </c>
      <c r="G17" s="5" t="s">
        <v>69</v>
      </c>
      <c r="H17" s="5" t="s">
        <v>13</v>
      </c>
    </row>
    <row r="18" spans="1:8" x14ac:dyDescent="0.3">
      <c r="A18" s="4">
        <v>2366</v>
      </c>
      <c r="B18" s="5" t="s">
        <v>70</v>
      </c>
      <c r="C18" s="4">
        <v>1998</v>
      </c>
      <c r="D18" s="5" t="s">
        <v>29</v>
      </c>
      <c r="E18" s="5" t="s">
        <v>10</v>
      </c>
      <c r="F18" s="5" t="s">
        <v>71</v>
      </c>
      <c r="G18" s="5" t="s">
        <v>72</v>
      </c>
      <c r="H18" s="5" t="s">
        <v>13</v>
      </c>
    </row>
    <row r="19" spans="1:8" x14ac:dyDescent="0.3">
      <c r="A19" s="4">
        <v>2369</v>
      </c>
      <c r="B19" s="5" t="s">
        <v>73</v>
      </c>
      <c r="C19" s="4">
        <v>1965</v>
      </c>
      <c r="D19" s="5" t="s">
        <v>9</v>
      </c>
      <c r="E19" s="5" t="s">
        <v>21</v>
      </c>
      <c r="F19" s="5" t="s">
        <v>74</v>
      </c>
      <c r="G19" s="5" t="s">
        <v>75</v>
      </c>
      <c r="H19" s="5" t="s">
        <v>13</v>
      </c>
    </row>
    <row r="20" spans="1:8" x14ac:dyDescent="0.3">
      <c r="A20" s="4">
        <v>2374</v>
      </c>
      <c r="B20" s="5" t="s">
        <v>76</v>
      </c>
      <c r="C20" s="4">
        <v>1976</v>
      </c>
      <c r="D20" s="5" t="s">
        <v>9</v>
      </c>
      <c r="E20" s="5" t="s">
        <v>77</v>
      </c>
      <c r="F20" s="5" t="s">
        <v>78</v>
      </c>
      <c r="G20" s="5" t="s">
        <v>79</v>
      </c>
      <c r="H20" s="5" t="s">
        <v>13</v>
      </c>
    </row>
    <row r="21" spans="1:8" x14ac:dyDescent="0.3">
      <c r="A21" s="4">
        <v>3086</v>
      </c>
      <c r="B21" s="5" t="s">
        <v>80</v>
      </c>
      <c r="C21" s="4">
        <v>1999</v>
      </c>
      <c r="D21" s="5" t="s">
        <v>15</v>
      </c>
      <c r="E21" s="5" t="s">
        <v>51</v>
      </c>
      <c r="F21" s="5" t="s">
        <v>81</v>
      </c>
      <c r="G21" s="5" t="s">
        <v>82</v>
      </c>
      <c r="H21" s="5" t="s">
        <v>13</v>
      </c>
    </row>
    <row r="22" spans="1:8" x14ac:dyDescent="0.3">
      <c r="A22" s="4">
        <v>3106</v>
      </c>
      <c r="B22" s="5" t="s">
        <v>83</v>
      </c>
      <c r="C22" s="4">
        <v>1998</v>
      </c>
      <c r="D22" s="5" t="s">
        <v>15</v>
      </c>
      <c r="E22" s="5" t="s">
        <v>84</v>
      </c>
      <c r="F22" s="5" t="s">
        <v>85</v>
      </c>
      <c r="G22" s="5" t="s">
        <v>86</v>
      </c>
      <c r="H22" s="5" t="s">
        <v>13</v>
      </c>
    </row>
    <row r="23" spans="1:8" x14ac:dyDescent="0.3">
      <c r="A23" s="4">
        <v>3902</v>
      </c>
      <c r="B23" s="5" t="s">
        <v>87</v>
      </c>
      <c r="C23" s="4">
        <v>1980</v>
      </c>
      <c r="D23" s="5" t="s">
        <v>9</v>
      </c>
      <c r="E23" s="5" t="s">
        <v>77</v>
      </c>
      <c r="F23" s="5" t="s">
        <v>88</v>
      </c>
      <c r="G23" s="5" t="s">
        <v>89</v>
      </c>
      <c r="H23" s="5" t="s">
        <v>19</v>
      </c>
    </row>
    <row r="24" spans="1:8" x14ac:dyDescent="0.3">
      <c r="A24" s="4">
        <v>3666</v>
      </c>
      <c r="B24" s="5" t="s">
        <v>90</v>
      </c>
      <c r="C24" s="4">
        <v>1973</v>
      </c>
      <c r="D24" s="5" t="s">
        <v>15</v>
      </c>
      <c r="E24" s="5" t="s">
        <v>91</v>
      </c>
      <c r="F24" s="5" t="s">
        <v>92</v>
      </c>
      <c r="G24" s="5"/>
      <c r="H24" s="5" t="s">
        <v>13</v>
      </c>
    </row>
    <row r="25" spans="1:8" x14ac:dyDescent="0.3">
      <c r="A25" s="4">
        <v>2385</v>
      </c>
      <c r="B25" s="5" t="s">
        <v>93</v>
      </c>
      <c r="C25" s="4">
        <v>1995</v>
      </c>
      <c r="D25" s="5" t="s">
        <v>9</v>
      </c>
      <c r="E25" s="5" t="s">
        <v>94</v>
      </c>
      <c r="F25" s="5" t="s">
        <v>95</v>
      </c>
      <c r="G25" s="5" t="s">
        <v>96</v>
      </c>
      <c r="H25" s="5" t="s">
        <v>13</v>
      </c>
    </row>
    <row r="26" spans="1:8" x14ac:dyDescent="0.3">
      <c r="A26" s="4">
        <v>2398</v>
      </c>
      <c r="B26" s="5" t="s">
        <v>97</v>
      </c>
      <c r="C26" s="4">
        <v>1995</v>
      </c>
      <c r="D26" s="5" t="s">
        <v>29</v>
      </c>
      <c r="E26" s="5" t="s">
        <v>84</v>
      </c>
      <c r="F26" s="5" t="s">
        <v>85</v>
      </c>
      <c r="G26" s="5" t="s">
        <v>98</v>
      </c>
      <c r="H26" s="5" t="s">
        <v>13</v>
      </c>
    </row>
    <row r="27" spans="1:8" x14ac:dyDescent="0.3">
      <c r="A27" s="4">
        <v>2405</v>
      </c>
      <c r="B27" s="5" t="s">
        <v>99</v>
      </c>
      <c r="C27" s="4">
        <v>1997</v>
      </c>
      <c r="D27" s="5" t="s">
        <v>29</v>
      </c>
      <c r="E27" s="5" t="s">
        <v>59</v>
      </c>
      <c r="F27" s="5" t="s">
        <v>100</v>
      </c>
      <c r="G27" s="5" t="s">
        <v>101</v>
      </c>
      <c r="H27" s="5" t="s">
        <v>13</v>
      </c>
    </row>
    <row r="28" spans="1:8" x14ac:dyDescent="0.3">
      <c r="A28" s="4">
        <v>2407</v>
      </c>
      <c r="B28" s="5" t="s">
        <v>102</v>
      </c>
      <c r="C28" s="4">
        <v>1997</v>
      </c>
      <c r="D28" s="5" t="s">
        <v>15</v>
      </c>
      <c r="E28" s="5" t="s">
        <v>51</v>
      </c>
      <c r="F28" s="5" t="s">
        <v>81</v>
      </c>
      <c r="G28" s="5" t="s">
        <v>53</v>
      </c>
      <c r="H28" s="5" t="s">
        <v>19</v>
      </c>
    </row>
    <row r="29" spans="1:8" x14ac:dyDescent="0.3">
      <c r="A29" s="4">
        <v>2408</v>
      </c>
      <c r="B29" s="5" t="s">
        <v>103</v>
      </c>
      <c r="C29" s="4">
        <v>1992</v>
      </c>
      <c r="D29" s="5" t="s">
        <v>9</v>
      </c>
      <c r="E29" s="5" t="s">
        <v>104</v>
      </c>
      <c r="F29" s="5" t="s">
        <v>105</v>
      </c>
      <c r="G29" s="5" t="s">
        <v>106</v>
      </c>
      <c r="H29" s="5" t="s">
        <v>13</v>
      </c>
    </row>
    <row r="30" spans="1:8" x14ac:dyDescent="0.3">
      <c r="A30" s="4">
        <v>2410</v>
      </c>
      <c r="B30" s="5" t="s">
        <v>107</v>
      </c>
      <c r="C30" s="4">
        <v>1998</v>
      </c>
      <c r="D30" s="5" t="s">
        <v>29</v>
      </c>
      <c r="E30" s="5" t="s">
        <v>108</v>
      </c>
      <c r="F30" s="5" t="s">
        <v>109</v>
      </c>
      <c r="G30" s="5" t="s">
        <v>110</v>
      </c>
      <c r="H30" s="5" t="s">
        <v>13</v>
      </c>
    </row>
    <row r="31" spans="1:8" x14ac:dyDescent="0.3">
      <c r="A31" s="4">
        <v>2415</v>
      </c>
      <c r="B31" s="5" t="s">
        <v>111</v>
      </c>
      <c r="C31" s="4">
        <v>1994</v>
      </c>
      <c r="D31" s="5" t="s">
        <v>9</v>
      </c>
      <c r="E31" s="5" t="s">
        <v>10</v>
      </c>
      <c r="F31" s="5" t="s">
        <v>11</v>
      </c>
      <c r="G31" s="5" t="s">
        <v>12</v>
      </c>
      <c r="H31" s="5" t="s">
        <v>13</v>
      </c>
    </row>
    <row r="32" spans="1:8" x14ac:dyDescent="0.3">
      <c r="A32" s="4">
        <v>2417</v>
      </c>
      <c r="B32" s="5" t="s">
        <v>112</v>
      </c>
      <c r="C32" s="4">
        <v>1976</v>
      </c>
      <c r="D32" s="5" t="s">
        <v>15</v>
      </c>
      <c r="E32" s="5" t="s">
        <v>21</v>
      </c>
      <c r="F32" s="5" t="s">
        <v>45</v>
      </c>
      <c r="G32" s="5" t="s">
        <v>23</v>
      </c>
      <c r="H32" s="5" t="s">
        <v>13</v>
      </c>
    </row>
    <row r="33" spans="1:8" x14ac:dyDescent="0.3">
      <c r="A33" s="4">
        <v>2418</v>
      </c>
      <c r="B33" s="5" t="s">
        <v>113</v>
      </c>
      <c r="C33" s="4">
        <v>1996</v>
      </c>
      <c r="D33" s="5" t="s">
        <v>29</v>
      </c>
      <c r="E33" s="5" t="s">
        <v>59</v>
      </c>
      <c r="F33" s="5" t="s">
        <v>114</v>
      </c>
      <c r="G33" s="5" t="s">
        <v>101</v>
      </c>
      <c r="H33" s="5" t="s">
        <v>13</v>
      </c>
    </row>
    <row r="34" spans="1:8" x14ac:dyDescent="0.3">
      <c r="A34" s="4">
        <v>3202</v>
      </c>
      <c r="B34" s="5" t="s">
        <v>115</v>
      </c>
      <c r="C34" s="4">
        <v>1999</v>
      </c>
      <c r="D34" s="5" t="s">
        <v>15</v>
      </c>
      <c r="E34" s="5" t="s">
        <v>21</v>
      </c>
      <c r="F34" s="5" t="s">
        <v>45</v>
      </c>
      <c r="G34" s="5" t="s">
        <v>46</v>
      </c>
      <c r="H34" s="5" t="s">
        <v>19</v>
      </c>
    </row>
    <row r="35" spans="1:8" x14ac:dyDescent="0.3">
      <c r="A35" s="4">
        <v>2428</v>
      </c>
      <c r="B35" s="5" t="s">
        <v>116</v>
      </c>
      <c r="C35" s="4">
        <v>1998</v>
      </c>
      <c r="D35" s="5" t="s">
        <v>15</v>
      </c>
      <c r="E35" s="5" t="s">
        <v>117</v>
      </c>
      <c r="F35" s="5" t="s">
        <v>118</v>
      </c>
      <c r="G35" s="5" t="s">
        <v>119</v>
      </c>
      <c r="H35" s="5" t="s">
        <v>13</v>
      </c>
    </row>
    <row r="36" spans="1:8" x14ac:dyDescent="0.3">
      <c r="A36" s="4">
        <v>2429</v>
      </c>
      <c r="B36" s="5" t="s">
        <v>120</v>
      </c>
      <c r="C36" s="4">
        <v>1999</v>
      </c>
      <c r="D36" s="5" t="s">
        <v>15</v>
      </c>
      <c r="E36" s="5" t="s">
        <v>16</v>
      </c>
      <c r="F36" s="5" t="s">
        <v>17</v>
      </c>
      <c r="G36" s="5" t="s">
        <v>121</v>
      </c>
      <c r="H36" s="5" t="s">
        <v>13</v>
      </c>
    </row>
    <row r="37" spans="1:8" x14ac:dyDescent="0.3">
      <c r="A37" s="4">
        <v>3140</v>
      </c>
      <c r="B37" s="5" t="s">
        <v>122</v>
      </c>
      <c r="C37" s="4">
        <v>1998</v>
      </c>
      <c r="D37" s="5" t="s">
        <v>15</v>
      </c>
      <c r="E37" s="5" t="s">
        <v>117</v>
      </c>
      <c r="F37" s="5" t="s">
        <v>123</v>
      </c>
      <c r="G37" s="5" t="s">
        <v>119</v>
      </c>
      <c r="H37" s="5" t="s">
        <v>13</v>
      </c>
    </row>
    <row r="38" spans="1:8" x14ac:dyDescent="0.3">
      <c r="A38" s="4">
        <v>3604</v>
      </c>
      <c r="B38" s="5" t="s">
        <v>124</v>
      </c>
      <c r="C38" s="4">
        <v>1999</v>
      </c>
      <c r="D38" s="5" t="s">
        <v>15</v>
      </c>
      <c r="E38" s="5" t="s">
        <v>117</v>
      </c>
      <c r="F38" s="5" t="s">
        <v>125</v>
      </c>
      <c r="G38" s="5" t="s">
        <v>126</v>
      </c>
      <c r="H38" s="5" t="s">
        <v>13</v>
      </c>
    </row>
    <row r="39" spans="1:8" x14ac:dyDescent="0.3">
      <c r="A39" s="4">
        <v>2437</v>
      </c>
      <c r="B39" s="5" t="s">
        <v>127</v>
      </c>
      <c r="C39" s="4">
        <v>1995</v>
      </c>
      <c r="D39" s="5" t="s">
        <v>9</v>
      </c>
      <c r="E39" s="5" t="s">
        <v>21</v>
      </c>
      <c r="F39" s="5" t="s">
        <v>128</v>
      </c>
      <c r="G39" s="5" t="s">
        <v>129</v>
      </c>
      <c r="H39" s="5" t="s">
        <v>19</v>
      </c>
    </row>
    <row r="40" spans="1:8" x14ac:dyDescent="0.3">
      <c r="A40" s="4">
        <v>2973</v>
      </c>
      <c r="B40" s="5" t="s">
        <v>130</v>
      </c>
      <c r="C40" s="4">
        <v>1992</v>
      </c>
      <c r="D40" s="5" t="s">
        <v>29</v>
      </c>
      <c r="E40" s="5" t="s">
        <v>117</v>
      </c>
      <c r="F40" s="5" t="s">
        <v>131</v>
      </c>
      <c r="G40" s="5" t="s">
        <v>132</v>
      </c>
      <c r="H40" s="5" t="s">
        <v>13</v>
      </c>
    </row>
    <row r="41" spans="1:8" x14ac:dyDescent="0.3">
      <c r="A41" s="4">
        <v>3860</v>
      </c>
      <c r="B41" s="5" t="s">
        <v>133</v>
      </c>
      <c r="C41" s="4">
        <v>1999</v>
      </c>
      <c r="D41" s="5" t="s">
        <v>15</v>
      </c>
      <c r="E41" s="5" t="s">
        <v>134</v>
      </c>
      <c r="F41" s="5" t="s">
        <v>135</v>
      </c>
      <c r="G41" s="5" t="s">
        <v>136</v>
      </c>
      <c r="H41" s="5" t="s">
        <v>13</v>
      </c>
    </row>
    <row r="42" spans="1:8" x14ac:dyDescent="0.3">
      <c r="A42" s="4">
        <v>2443</v>
      </c>
      <c r="B42" s="5" t="s">
        <v>137</v>
      </c>
      <c r="C42" s="4">
        <v>1994</v>
      </c>
      <c r="D42" s="5" t="s">
        <v>9</v>
      </c>
      <c r="E42" s="5" t="s">
        <v>59</v>
      </c>
      <c r="F42" s="5" t="s">
        <v>138</v>
      </c>
      <c r="G42" s="5" t="s">
        <v>61</v>
      </c>
      <c r="H42" s="5" t="s">
        <v>13</v>
      </c>
    </row>
    <row r="43" spans="1:8" x14ac:dyDescent="0.3">
      <c r="A43" s="4">
        <v>3109</v>
      </c>
      <c r="B43" s="5" t="s">
        <v>139</v>
      </c>
      <c r="C43" s="4">
        <v>2000</v>
      </c>
      <c r="D43" s="5" t="s">
        <v>15</v>
      </c>
      <c r="E43" s="5" t="s">
        <v>84</v>
      </c>
      <c r="F43" s="5" t="s">
        <v>85</v>
      </c>
      <c r="G43" s="5" t="s">
        <v>98</v>
      </c>
      <c r="H43" s="5" t="s">
        <v>13</v>
      </c>
    </row>
    <row r="44" spans="1:8" x14ac:dyDescent="0.3">
      <c r="A44" s="4">
        <v>2448</v>
      </c>
      <c r="B44" s="5" t="s">
        <v>140</v>
      </c>
      <c r="C44" s="4">
        <v>1997</v>
      </c>
      <c r="D44" s="5" t="s">
        <v>29</v>
      </c>
      <c r="E44" s="5" t="s">
        <v>55</v>
      </c>
      <c r="F44" s="5" t="s">
        <v>141</v>
      </c>
      <c r="G44" s="5" t="s">
        <v>57</v>
      </c>
      <c r="H44" s="5" t="s">
        <v>13</v>
      </c>
    </row>
    <row r="45" spans="1:8" x14ac:dyDescent="0.3">
      <c r="A45" s="4">
        <v>3601</v>
      </c>
      <c r="B45" s="5" t="s">
        <v>142</v>
      </c>
      <c r="C45" s="4">
        <v>1999</v>
      </c>
      <c r="D45" s="5" t="s">
        <v>15</v>
      </c>
      <c r="E45" s="5" t="s">
        <v>108</v>
      </c>
      <c r="F45" s="5" t="s">
        <v>143</v>
      </c>
      <c r="G45" s="5" t="s">
        <v>144</v>
      </c>
      <c r="H45" s="5" t="s">
        <v>13</v>
      </c>
    </row>
    <row r="46" spans="1:8" x14ac:dyDescent="0.3">
      <c r="A46" s="4">
        <v>2452</v>
      </c>
      <c r="B46" s="5" t="s">
        <v>145</v>
      </c>
      <c r="C46" s="4">
        <v>1996</v>
      </c>
      <c r="D46" s="5" t="s">
        <v>9</v>
      </c>
      <c r="E46" s="5" t="s">
        <v>146</v>
      </c>
      <c r="F46" s="5" t="s">
        <v>147</v>
      </c>
      <c r="G46" s="5" t="s">
        <v>148</v>
      </c>
      <c r="H46" s="5" t="s">
        <v>19</v>
      </c>
    </row>
    <row r="47" spans="1:8" x14ac:dyDescent="0.3">
      <c r="A47" s="4">
        <v>2457</v>
      </c>
      <c r="B47" s="5" t="s">
        <v>149</v>
      </c>
      <c r="C47" s="4">
        <v>1989</v>
      </c>
      <c r="D47" s="5" t="s">
        <v>9</v>
      </c>
      <c r="E47" s="5" t="s">
        <v>59</v>
      </c>
      <c r="F47" s="5" t="s">
        <v>138</v>
      </c>
      <c r="G47" s="5" t="s">
        <v>61</v>
      </c>
      <c r="H47" s="5" t="s">
        <v>13</v>
      </c>
    </row>
    <row r="48" spans="1:8" x14ac:dyDescent="0.3">
      <c r="A48" s="4">
        <v>3228</v>
      </c>
      <c r="B48" s="5" t="s">
        <v>150</v>
      </c>
      <c r="C48" s="4">
        <v>2000</v>
      </c>
      <c r="D48" s="5" t="s">
        <v>15</v>
      </c>
      <c r="E48" s="5" t="s">
        <v>151</v>
      </c>
      <c r="F48" s="5" t="s">
        <v>152</v>
      </c>
      <c r="G48" s="5" t="s">
        <v>153</v>
      </c>
      <c r="H48" s="5" t="s">
        <v>13</v>
      </c>
    </row>
    <row r="49" spans="1:8" x14ac:dyDescent="0.3">
      <c r="A49" s="4">
        <v>2460</v>
      </c>
      <c r="B49" s="5" t="s">
        <v>154</v>
      </c>
      <c r="C49" s="4">
        <v>1994</v>
      </c>
      <c r="D49" s="5" t="s">
        <v>29</v>
      </c>
      <c r="E49" s="5" t="s">
        <v>63</v>
      </c>
      <c r="F49" s="5" t="s">
        <v>155</v>
      </c>
      <c r="G49" s="5" t="s">
        <v>64</v>
      </c>
      <c r="H49" s="5" t="s">
        <v>13</v>
      </c>
    </row>
    <row r="50" spans="1:8" x14ac:dyDescent="0.3">
      <c r="A50" s="4">
        <v>3317</v>
      </c>
      <c r="B50" s="5" t="s">
        <v>156</v>
      </c>
      <c r="C50" s="4">
        <v>1998</v>
      </c>
      <c r="D50" s="5" t="s">
        <v>29</v>
      </c>
      <c r="E50" s="5" t="s">
        <v>157</v>
      </c>
      <c r="F50" s="5" t="s">
        <v>158</v>
      </c>
      <c r="G50" s="5" t="s">
        <v>159</v>
      </c>
      <c r="H50" s="5" t="s">
        <v>13</v>
      </c>
    </row>
    <row r="51" spans="1:8" x14ac:dyDescent="0.3">
      <c r="A51" s="4">
        <v>2464</v>
      </c>
      <c r="B51" s="5" t="s">
        <v>160</v>
      </c>
      <c r="C51" s="4">
        <v>1996</v>
      </c>
      <c r="D51" s="5" t="s">
        <v>9</v>
      </c>
      <c r="E51" s="5" t="s">
        <v>157</v>
      </c>
      <c r="F51" s="5" t="s">
        <v>161</v>
      </c>
      <c r="G51" s="5" t="s">
        <v>162</v>
      </c>
      <c r="H51" s="5" t="s">
        <v>13</v>
      </c>
    </row>
    <row r="52" spans="1:8" x14ac:dyDescent="0.3">
      <c r="A52" s="4">
        <v>3050</v>
      </c>
      <c r="B52" s="5" t="s">
        <v>163</v>
      </c>
      <c r="C52" s="4">
        <v>1968</v>
      </c>
      <c r="D52" s="5" t="s">
        <v>15</v>
      </c>
      <c r="E52" s="5" t="s">
        <v>21</v>
      </c>
      <c r="F52" s="5" t="s">
        <v>164</v>
      </c>
      <c r="G52" s="5" t="s">
        <v>165</v>
      </c>
      <c r="H52" s="5" t="s">
        <v>19</v>
      </c>
    </row>
    <row r="53" spans="1:8" x14ac:dyDescent="0.3">
      <c r="A53" s="4">
        <v>2473</v>
      </c>
      <c r="B53" s="5" t="s">
        <v>166</v>
      </c>
      <c r="C53" s="4">
        <v>1997</v>
      </c>
      <c r="D53" s="5" t="s">
        <v>15</v>
      </c>
      <c r="E53" s="5" t="s">
        <v>51</v>
      </c>
      <c r="F53" s="5" t="s">
        <v>167</v>
      </c>
      <c r="G53" s="5" t="s">
        <v>168</v>
      </c>
      <c r="H53" s="5" t="s">
        <v>19</v>
      </c>
    </row>
    <row r="54" spans="1:8" x14ac:dyDescent="0.3">
      <c r="A54" s="4">
        <v>3274</v>
      </c>
      <c r="B54" s="5" t="s">
        <v>169</v>
      </c>
      <c r="C54" s="4">
        <v>1996</v>
      </c>
      <c r="D54" s="5" t="s">
        <v>29</v>
      </c>
      <c r="E54" s="5" t="s">
        <v>51</v>
      </c>
      <c r="F54" s="5" t="s">
        <v>52</v>
      </c>
      <c r="G54" s="5" t="s">
        <v>82</v>
      </c>
      <c r="H54" s="5" t="s">
        <v>13</v>
      </c>
    </row>
    <row r="55" spans="1:8" x14ac:dyDescent="0.3">
      <c r="A55" s="4">
        <v>2483</v>
      </c>
      <c r="B55" s="5" t="s">
        <v>170</v>
      </c>
      <c r="C55" s="4">
        <v>1996</v>
      </c>
      <c r="D55" s="5" t="s">
        <v>9</v>
      </c>
      <c r="E55" s="5" t="s">
        <v>157</v>
      </c>
      <c r="F55" s="5" t="s">
        <v>161</v>
      </c>
      <c r="G55" s="5" t="s">
        <v>162</v>
      </c>
      <c r="H55" s="5" t="s">
        <v>13</v>
      </c>
    </row>
    <row r="56" spans="1:8" x14ac:dyDescent="0.3">
      <c r="A56" s="4">
        <v>2492</v>
      </c>
      <c r="B56" s="5" t="s">
        <v>171</v>
      </c>
      <c r="C56" s="4">
        <v>1985</v>
      </c>
      <c r="D56" s="5" t="s">
        <v>9</v>
      </c>
      <c r="E56" s="5" t="s">
        <v>21</v>
      </c>
      <c r="F56" s="5" t="s">
        <v>172</v>
      </c>
      <c r="G56" s="5" t="s">
        <v>173</v>
      </c>
      <c r="H56" s="5" t="s">
        <v>13</v>
      </c>
    </row>
    <row r="57" spans="1:8" x14ac:dyDescent="0.3">
      <c r="A57" s="4">
        <v>2493</v>
      </c>
      <c r="B57" s="5" t="s">
        <v>174</v>
      </c>
      <c r="C57" s="4">
        <v>1997</v>
      </c>
      <c r="D57" s="5" t="s">
        <v>29</v>
      </c>
      <c r="E57" s="5" t="s">
        <v>21</v>
      </c>
      <c r="F57" s="5" t="s">
        <v>175</v>
      </c>
      <c r="G57" s="5" t="s">
        <v>49</v>
      </c>
      <c r="H57" s="5" t="s">
        <v>13</v>
      </c>
    </row>
    <row r="58" spans="1:8" x14ac:dyDescent="0.3">
      <c r="A58" s="4">
        <v>2498</v>
      </c>
      <c r="B58" s="5" t="s">
        <v>176</v>
      </c>
      <c r="C58" s="4">
        <v>1982</v>
      </c>
      <c r="D58" s="5" t="s">
        <v>9</v>
      </c>
      <c r="E58" s="5" t="s">
        <v>146</v>
      </c>
      <c r="F58" s="5" t="s">
        <v>177</v>
      </c>
      <c r="G58" s="5" t="s">
        <v>178</v>
      </c>
      <c r="H58" s="5" t="s">
        <v>13</v>
      </c>
    </row>
    <row r="59" spans="1:8" x14ac:dyDescent="0.3">
      <c r="A59" s="4">
        <v>2501</v>
      </c>
      <c r="B59" s="5" t="s">
        <v>179</v>
      </c>
      <c r="C59" s="4">
        <v>1978</v>
      </c>
      <c r="D59" s="5" t="s">
        <v>15</v>
      </c>
      <c r="E59" s="5" t="s">
        <v>51</v>
      </c>
      <c r="F59" s="5" t="s">
        <v>180</v>
      </c>
      <c r="G59" s="5" t="s">
        <v>181</v>
      </c>
      <c r="H59" s="5" t="s">
        <v>19</v>
      </c>
    </row>
    <row r="60" spans="1:8" x14ac:dyDescent="0.3">
      <c r="A60" s="4">
        <v>3157</v>
      </c>
      <c r="B60" s="5" t="s">
        <v>182</v>
      </c>
      <c r="C60" s="4">
        <v>1998</v>
      </c>
      <c r="D60" s="5" t="s">
        <v>15</v>
      </c>
      <c r="E60" s="5" t="s">
        <v>25</v>
      </c>
      <c r="F60" s="5" t="s">
        <v>135</v>
      </c>
      <c r="G60" s="5" t="s">
        <v>136</v>
      </c>
      <c r="H60" s="5" t="s">
        <v>13</v>
      </c>
    </row>
    <row r="61" spans="1:8" x14ac:dyDescent="0.3">
      <c r="A61" s="4">
        <v>2502</v>
      </c>
      <c r="B61" s="5" t="s">
        <v>183</v>
      </c>
      <c r="C61" s="4">
        <v>1998</v>
      </c>
      <c r="D61" s="5" t="s">
        <v>29</v>
      </c>
      <c r="E61" s="5" t="s">
        <v>184</v>
      </c>
      <c r="F61" s="5" t="s">
        <v>185</v>
      </c>
      <c r="G61" s="5" t="s">
        <v>186</v>
      </c>
      <c r="H61" s="5" t="s">
        <v>13</v>
      </c>
    </row>
    <row r="62" spans="1:8" x14ac:dyDescent="0.3">
      <c r="A62" s="4">
        <v>2506</v>
      </c>
      <c r="B62" s="5" t="s">
        <v>187</v>
      </c>
      <c r="C62" s="4">
        <v>1999</v>
      </c>
      <c r="D62" s="5" t="s">
        <v>29</v>
      </c>
      <c r="E62" s="5" t="s">
        <v>188</v>
      </c>
      <c r="F62" s="5" t="s">
        <v>189</v>
      </c>
      <c r="G62" s="5" t="s">
        <v>190</v>
      </c>
      <c r="H62" s="5" t="s">
        <v>19</v>
      </c>
    </row>
    <row r="63" spans="1:8" x14ac:dyDescent="0.3">
      <c r="A63" s="4">
        <v>3088</v>
      </c>
      <c r="B63" s="5" t="s">
        <v>191</v>
      </c>
      <c r="C63" s="4">
        <v>2000</v>
      </c>
      <c r="D63" s="5" t="s">
        <v>15</v>
      </c>
      <c r="E63" s="5" t="s">
        <v>51</v>
      </c>
      <c r="F63" s="5" t="s">
        <v>81</v>
      </c>
      <c r="G63" s="5" t="s">
        <v>82</v>
      </c>
      <c r="H63" s="5" t="s">
        <v>13</v>
      </c>
    </row>
    <row r="64" spans="1:8" x14ac:dyDescent="0.3">
      <c r="A64" s="4">
        <v>2507</v>
      </c>
      <c r="B64" s="5" t="s">
        <v>192</v>
      </c>
      <c r="C64" s="4">
        <v>1997</v>
      </c>
      <c r="D64" s="5" t="s">
        <v>29</v>
      </c>
      <c r="E64" s="5" t="s">
        <v>51</v>
      </c>
      <c r="F64" s="5" t="s">
        <v>193</v>
      </c>
      <c r="G64" s="5" t="s">
        <v>194</v>
      </c>
      <c r="H64" s="5" t="s">
        <v>13</v>
      </c>
    </row>
    <row r="65" spans="1:8" x14ac:dyDescent="0.3">
      <c r="A65" s="4">
        <v>2508</v>
      </c>
      <c r="B65" s="5" t="s">
        <v>195</v>
      </c>
      <c r="C65" s="4">
        <v>1986</v>
      </c>
      <c r="D65" s="5" t="s">
        <v>9</v>
      </c>
      <c r="E65" s="5" t="s">
        <v>104</v>
      </c>
      <c r="F65" s="5" t="s">
        <v>196</v>
      </c>
      <c r="G65" s="5" t="s">
        <v>106</v>
      </c>
      <c r="H65" s="5" t="s">
        <v>19</v>
      </c>
    </row>
    <row r="66" spans="1:8" x14ac:dyDescent="0.3">
      <c r="A66" s="4">
        <v>3116</v>
      </c>
      <c r="B66" s="5" t="s">
        <v>197</v>
      </c>
      <c r="C66" s="4">
        <v>1992</v>
      </c>
      <c r="D66" s="5" t="s">
        <v>15</v>
      </c>
      <c r="E66" s="5" t="s">
        <v>51</v>
      </c>
      <c r="F66" s="5" t="s">
        <v>198</v>
      </c>
      <c r="G66" s="5" t="s">
        <v>199</v>
      </c>
      <c r="H66" s="5" t="s">
        <v>13</v>
      </c>
    </row>
    <row r="67" spans="1:8" x14ac:dyDescent="0.3">
      <c r="A67" s="4">
        <v>2518</v>
      </c>
      <c r="B67" s="5" t="s">
        <v>200</v>
      </c>
      <c r="C67" s="4">
        <v>1996</v>
      </c>
      <c r="D67" s="5" t="s">
        <v>9</v>
      </c>
      <c r="E67" s="5" t="s">
        <v>146</v>
      </c>
      <c r="F67" s="5" t="s">
        <v>201</v>
      </c>
      <c r="G67" s="5" t="s">
        <v>202</v>
      </c>
      <c r="H67" s="5" t="s">
        <v>13</v>
      </c>
    </row>
    <row r="68" spans="1:8" x14ac:dyDescent="0.3">
      <c r="A68" s="4">
        <v>2523</v>
      </c>
      <c r="B68" s="5" t="s">
        <v>203</v>
      </c>
      <c r="C68" s="4">
        <v>1994</v>
      </c>
      <c r="D68" s="5" t="s">
        <v>29</v>
      </c>
      <c r="E68" s="5" t="s">
        <v>59</v>
      </c>
      <c r="F68" s="5" t="s">
        <v>204</v>
      </c>
      <c r="G68" s="5" t="s">
        <v>61</v>
      </c>
      <c r="H68" s="5" t="s">
        <v>13</v>
      </c>
    </row>
    <row r="69" spans="1:8" x14ac:dyDescent="0.3">
      <c r="A69" s="4">
        <v>2528</v>
      </c>
      <c r="B69" s="5" t="s">
        <v>205</v>
      </c>
      <c r="C69" s="4">
        <v>1976</v>
      </c>
      <c r="D69" s="5" t="s">
        <v>9</v>
      </c>
      <c r="E69" s="5" t="s">
        <v>59</v>
      </c>
      <c r="F69" s="5" t="s">
        <v>206</v>
      </c>
      <c r="G69" s="5" t="s">
        <v>207</v>
      </c>
      <c r="H69" s="5" t="s">
        <v>13</v>
      </c>
    </row>
    <row r="70" spans="1:8" x14ac:dyDescent="0.3">
      <c r="A70" s="4">
        <v>2531</v>
      </c>
      <c r="B70" s="5" t="s">
        <v>208</v>
      </c>
      <c r="C70" s="4">
        <v>1994</v>
      </c>
      <c r="D70" s="5" t="s">
        <v>15</v>
      </c>
      <c r="E70" s="5" t="s">
        <v>41</v>
      </c>
      <c r="F70" s="5" t="s">
        <v>209</v>
      </c>
      <c r="G70" s="5" t="s">
        <v>210</v>
      </c>
      <c r="H70" s="5" t="s">
        <v>13</v>
      </c>
    </row>
    <row r="71" spans="1:8" x14ac:dyDescent="0.3">
      <c r="A71" s="4">
        <v>3087</v>
      </c>
      <c r="B71" s="5" t="s">
        <v>211</v>
      </c>
      <c r="C71" s="4">
        <v>2000</v>
      </c>
      <c r="D71" s="5" t="s">
        <v>15</v>
      </c>
      <c r="E71" s="5" t="s">
        <v>51</v>
      </c>
      <c r="F71" s="5" t="s">
        <v>81</v>
      </c>
      <c r="G71" s="5" t="s">
        <v>82</v>
      </c>
      <c r="H71" s="5" t="s">
        <v>13</v>
      </c>
    </row>
    <row r="72" spans="1:8" x14ac:dyDescent="0.3">
      <c r="A72" s="4">
        <v>2535</v>
      </c>
      <c r="B72" s="5" t="s">
        <v>212</v>
      </c>
      <c r="C72" s="4">
        <v>1992</v>
      </c>
      <c r="D72" s="5" t="s">
        <v>29</v>
      </c>
      <c r="E72" s="5" t="s">
        <v>63</v>
      </c>
      <c r="F72" s="5" t="s">
        <v>155</v>
      </c>
      <c r="G72" s="5" t="s">
        <v>64</v>
      </c>
      <c r="H72" s="5" t="s">
        <v>13</v>
      </c>
    </row>
    <row r="73" spans="1:8" x14ac:dyDescent="0.3">
      <c r="A73" s="4">
        <v>3051</v>
      </c>
      <c r="B73" s="5" t="s">
        <v>213</v>
      </c>
      <c r="C73" s="4">
        <v>1996</v>
      </c>
      <c r="D73" s="5" t="s">
        <v>29</v>
      </c>
      <c r="E73" s="5" t="s">
        <v>21</v>
      </c>
      <c r="F73" s="5" t="s">
        <v>214</v>
      </c>
      <c r="G73" s="5" t="s">
        <v>215</v>
      </c>
      <c r="H73" s="5" t="s">
        <v>13</v>
      </c>
    </row>
    <row r="74" spans="1:8" x14ac:dyDescent="0.3">
      <c r="A74" s="4">
        <v>2541</v>
      </c>
      <c r="B74" s="5" t="s">
        <v>216</v>
      </c>
      <c r="C74" s="4">
        <v>1996</v>
      </c>
      <c r="D74" s="5" t="s">
        <v>15</v>
      </c>
      <c r="E74" s="5" t="s">
        <v>41</v>
      </c>
      <c r="F74" s="5" t="s">
        <v>217</v>
      </c>
      <c r="G74" s="5" t="s">
        <v>210</v>
      </c>
      <c r="H74" s="5" t="s">
        <v>13</v>
      </c>
    </row>
    <row r="75" spans="1:8" x14ac:dyDescent="0.3">
      <c r="A75" s="4">
        <v>2542</v>
      </c>
      <c r="B75" s="5" t="s">
        <v>218</v>
      </c>
      <c r="C75" s="4">
        <v>1984</v>
      </c>
      <c r="D75" s="5" t="s">
        <v>15</v>
      </c>
      <c r="E75" s="5" t="s">
        <v>21</v>
      </c>
      <c r="F75" s="5" t="s">
        <v>74</v>
      </c>
      <c r="G75" s="5" t="s">
        <v>75</v>
      </c>
      <c r="H75" s="5" t="s">
        <v>19</v>
      </c>
    </row>
    <row r="76" spans="1:8" x14ac:dyDescent="0.3">
      <c r="A76" s="4">
        <v>2543</v>
      </c>
      <c r="B76" s="5" t="s">
        <v>219</v>
      </c>
      <c r="C76" s="4">
        <v>1998</v>
      </c>
      <c r="D76" s="5" t="s">
        <v>29</v>
      </c>
      <c r="E76" s="5" t="s">
        <v>117</v>
      </c>
      <c r="F76" s="5" t="s">
        <v>118</v>
      </c>
      <c r="G76" s="5" t="s">
        <v>119</v>
      </c>
      <c r="H76" s="5" t="s">
        <v>19</v>
      </c>
    </row>
    <row r="77" spans="1:8" x14ac:dyDescent="0.3">
      <c r="A77" s="4">
        <v>3608</v>
      </c>
      <c r="B77" s="5" t="s">
        <v>220</v>
      </c>
      <c r="C77" s="4">
        <v>1998</v>
      </c>
      <c r="D77" s="5" t="s">
        <v>29</v>
      </c>
      <c r="E77" s="5" t="s">
        <v>30</v>
      </c>
      <c r="F77" s="5" t="s">
        <v>31</v>
      </c>
      <c r="G77" s="5" t="s">
        <v>221</v>
      </c>
      <c r="H77" s="5" t="s">
        <v>19</v>
      </c>
    </row>
    <row r="78" spans="1:8" x14ac:dyDescent="0.3">
      <c r="A78" s="4">
        <v>2984</v>
      </c>
      <c r="B78" s="5" t="s">
        <v>222</v>
      </c>
      <c r="C78" s="4">
        <v>1998</v>
      </c>
      <c r="D78" s="5" t="s">
        <v>29</v>
      </c>
      <c r="E78" s="5" t="s">
        <v>146</v>
      </c>
      <c r="F78" s="5" t="s">
        <v>223</v>
      </c>
      <c r="G78" s="5" t="s">
        <v>224</v>
      </c>
      <c r="H78" s="5" t="s">
        <v>13</v>
      </c>
    </row>
    <row r="79" spans="1:8" x14ac:dyDescent="0.3">
      <c r="A79" s="4">
        <v>2560</v>
      </c>
      <c r="B79" s="5" t="s">
        <v>225</v>
      </c>
      <c r="C79" s="4">
        <v>1991</v>
      </c>
      <c r="D79" s="5" t="s">
        <v>9</v>
      </c>
      <c r="E79" s="5" t="s">
        <v>21</v>
      </c>
      <c r="F79" s="5" t="s">
        <v>22</v>
      </c>
      <c r="G79" s="5" t="s">
        <v>23</v>
      </c>
      <c r="H79" s="5" t="s">
        <v>13</v>
      </c>
    </row>
    <row r="80" spans="1:8" x14ac:dyDescent="0.3">
      <c r="A80" s="4">
        <v>2563</v>
      </c>
      <c r="B80" s="5" t="s">
        <v>226</v>
      </c>
      <c r="C80" s="4">
        <v>1997</v>
      </c>
      <c r="D80" s="5" t="s">
        <v>29</v>
      </c>
      <c r="E80" s="5" t="s">
        <v>51</v>
      </c>
      <c r="F80" s="5" t="s">
        <v>227</v>
      </c>
      <c r="G80" s="5" t="s">
        <v>194</v>
      </c>
      <c r="H80" s="5" t="s">
        <v>13</v>
      </c>
    </row>
    <row r="81" spans="1:8" x14ac:dyDescent="0.3">
      <c r="A81" s="4">
        <v>2567</v>
      </c>
      <c r="B81" s="5" t="s">
        <v>228</v>
      </c>
      <c r="C81" s="4">
        <v>1998</v>
      </c>
      <c r="D81" s="5" t="s">
        <v>29</v>
      </c>
      <c r="E81" s="5" t="s">
        <v>146</v>
      </c>
      <c r="F81" s="5" t="s">
        <v>223</v>
      </c>
      <c r="G81" s="5" t="s">
        <v>224</v>
      </c>
      <c r="H81" s="5" t="s">
        <v>13</v>
      </c>
    </row>
    <row r="82" spans="1:8" x14ac:dyDescent="0.3">
      <c r="A82" s="4">
        <v>3153</v>
      </c>
      <c r="B82" s="5" t="s">
        <v>229</v>
      </c>
      <c r="C82" s="4">
        <v>1998</v>
      </c>
      <c r="D82" s="5" t="s">
        <v>15</v>
      </c>
      <c r="E82" s="5" t="s">
        <v>84</v>
      </c>
      <c r="F82" s="5" t="s">
        <v>230</v>
      </c>
      <c r="G82" s="5" t="s">
        <v>86</v>
      </c>
      <c r="H82" s="5" t="s">
        <v>19</v>
      </c>
    </row>
    <row r="83" spans="1:8" x14ac:dyDescent="0.3">
      <c r="A83" s="4">
        <v>2570</v>
      </c>
      <c r="B83" s="5" t="s">
        <v>231</v>
      </c>
      <c r="C83" s="4">
        <v>1995</v>
      </c>
      <c r="D83" s="5" t="s">
        <v>29</v>
      </c>
      <c r="E83" s="5" t="s">
        <v>55</v>
      </c>
      <c r="F83" s="5" t="s">
        <v>232</v>
      </c>
      <c r="G83" s="5" t="s">
        <v>233</v>
      </c>
      <c r="H83" s="5" t="s">
        <v>13</v>
      </c>
    </row>
    <row r="84" spans="1:8" x14ac:dyDescent="0.3">
      <c r="A84" s="4">
        <v>2576</v>
      </c>
      <c r="B84" s="5" t="s">
        <v>234</v>
      </c>
      <c r="C84" s="4">
        <v>1999</v>
      </c>
      <c r="D84" s="5" t="s">
        <v>15</v>
      </c>
      <c r="E84" s="5" t="s">
        <v>184</v>
      </c>
      <c r="F84" s="5" t="s">
        <v>185</v>
      </c>
      <c r="G84" s="5" t="s">
        <v>186</v>
      </c>
      <c r="H84" s="5" t="s">
        <v>13</v>
      </c>
    </row>
    <row r="85" spans="1:8" x14ac:dyDescent="0.3">
      <c r="A85" s="4">
        <v>2577</v>
      </c>
      <c r="B85" s="5" t="s">
        <v>235</v>
      </c>
      <c r="C85" s="4">
        <v>1997</v>
      </c>
      <c r="D85" s="5" t="s">
        <v>9</v>
      </c>
      <c r="E85" s="5" t="s">
        <v>51</v>
      </c>
      <c r="F85" s="5" t="s">
        <v>236</v>
      </c>
      <c r="G85" s="5" t="s">
        <v>194</v>
      </c>
      <c r="H85" s="5" t="s">
        <v>19</v>
      </c>
    </row>
    <row r="86" spans="1:8" x14ac:dyDescent="0.3">
      <c r="A86" s="4">
        <v>2581</v>
      </c>
      <c r="B86" s="5" t="s">
        <v>237</v>
      </c>
      <c r="C86" s="4">
        <v>1999</v>
      </c>
      <c r="D86" s="5" t="s">
        <v>15</v>
      </c>
      <c r="E86" s="5" t="s">
        <v>21</v>
      </c>
      <c r="F86" s="5" t="s">
        <v>45</v>
      </c>
      <c r="G86" s="5" t="s">
        <v>238</v>
      </c>
      <c r="H86" s="5" t="s">
        <v>13</v>
      </c>
    </row>
    <row r="87" spans="1:8" x14ac:dyDescent="0.3">
      <c r="A87" s="4">
        <v>3627</v>
      </c>
      <c r="B87" s="5" t="s">
        <v>239</v>
      </c>
      <c r="C87" s="4">
        <v>2000</v>
      </c>
      <c r="D87" s="5" t="s">
        <v>15</v>
      </c>
      <c r="E87" s="5" t="s">
        <v>108</v>
      </c>
      <c r="F87" s="5" t="s">
        <v>240</v>
      </c>
      <c r="G87" s="5" t="s">
        <v>241</v>
      </c>
      <c r="H87" s="5" t="s">
        <v>13</v>
      </c>
    </row>
    <row r="88" spans="1:8" x14ac:dyDescent="0.3">
      <c r="A88" s="4">
        <v>3091</v>
      </c>
      <c r="B88" s="5" t="s">
        <v>242</v>
      </c>
      <c r="C88" s="4">
        <v>2000</v>
      </c>
      <c r="D88" s="5" t="s">
        <v>29</v>
      </c>
      <c r="E88" s="5" t="s">
        <v>51</v>
      </c>
      <c r="F88" s="5" t="s">
        <v>81</v>
      </c>
      <c r="G88" s="5" t="s">
        <v>82</v>
      </c>
      <c r="H88" s="5" t="s">
        <v>13</v>
      </c>
    </row>
    <row r="89" spans="1:8" x14ac:dyDescent="0.3">
      <c r="A89" s="4">
        <v>2959</v>
      </c>
      <c r="B89" s="5" t="s">
        <v>243</v>
      </c>
      <c r="C89" s="4">
        <v>1985</v>
      </c>
      <c r="D89" s="5" t="s">
        <v>244</v>
      </c>
      <c r="E89" s="5" t="s">
        <v>245</v>
      </c>
      <c r="F89" s="5" t="s">
        <v>246</v>
      </c>
      <c r="G89" s="5" t="s">
        <v>207</v>
      </c>
      <c r="H89" s="5" t="s">
        <v>13</v>
      </c>
    </row>
    <row r="90" spans="1:8" x14ac:dyDescent="0.3">
      <c r="A90" s="4">
        <v>3819</v>
      </c>
      <c r="B90" s="5" t="s">
        <v>247</v>
      </c>
      <c r="C90" s="4">
        <v>1969</v>
      </c>
      <c r="D90" s="5" t="s">
        <v>248</v>
      </c>
      <c r="E90" s="5" t="s">
        <v>51</v>
      </c>
      <c r="F90" s="5" t="s">
        <v>180</v>
      </c>
      <c r="G90" s="5" t="s">
        <v>199</v>
      </c>
      <c r="H90" s="5" t="s">
        <v>13</v>
      </c>
    </row>
    <row r="91" spans="1:8" x14ac:dyDescent="0.3">
      <c r="A91" s="4">
        <v>2596</v>
      </c>
      <c r="B91" s="5" t="s">
        <v>249</v>
      </c>
      <c r="C91" s="4">
        <v>1998</v>
      </c>
      <c r="D91" s="5" t="s">
        <v>15</v>
      </c>
      <c r="E91" s="5" t="s">
        <v>55</v>
      </c>
      <c r="F91" s="5" t="s">
        <v>56</v>
      </c>
      <c r="G91" s="5" t="s">
        <v>57</v>
      </c>
      <c r="H91" s="5" t="s">
        <v>13</v>
      </c>
    </row>
    <row r="92" spans="1:8" x14ac:dyDescent="0.3">
      <c r="A92" s="4">
        <v>3043</v>
      </c>
      <c r="B92" s="5" t="s">
        <v>250</v>
      </c>
      <c r="C92" s="4">
        <v>2000</v>
      </c>
      <c r="D92" s="5" t="s">
        <v>29</v>
      </c>
      <c r="E92" s="5" t="s">
        <v>59</v>
      </c>
      <c r="F92" s="5" t="s">
        <v>60</v>
      </c>
      <c r="G92" s="5" t="s">
        <v>61</v>
      </c>
      <c r="H92" s="5" t="s">
        <v>13</v>
      </c>
    </row>
    <row r="93" spans="1:8" x14ac:dyDescent="0.3">
      <c r="A93" s="4">
        <v>2597</v>
      </c>
      <c r="B93" s="5" t="s">
        <v>251</v>
      </c>
      <c r="C93" s="4">
        <v>1996</v>
      </c>
      <c r="D93" s="5" t="s">
        <v>9</v>
      </c>
      <c r="E93" s="5" t="s">
        <v>51</v>
      </c>
      <c r="F93" s="5" t="s">
        <v>227</v>
      </c>
      <c r="G93" s="5" t="s">
        <v>194</v>
      </c>
      <c r="H93" s="5" t="s">
        <v>13</v>
      </c>
    </row>
    <row r="94" spans="1:8" x14ac:dyDescent="0.3">
      <c r="A94" s="4">
        <v>2602</v>
      </c>
      <c r="B94" s="5" t="s">
        <v>252</v>
      </c>
      <c r="C94" s="4">
        <v>1985</v>
      </c>
      <c r="D94" s="5" t="s">
        <v>244</v>
      </c>
      <c r="E94" s="5" t="s">
        <v>245</v>
      </c>
      <c r="F94" s="5" t="s">
        <v>246</v>
      </c>
      <c r="G94" s="5" t="s">
        <v>207</v>
      </c>
      <c r="H94" s="5" t="s">
        <v>13</v>
      </c>
    </row>
    <row r="95" spans="1:8" x14ac:dyDescent="0.3">
      <c r="A95" s="4">
        <v>2605</v>
      </c>
      <c r="B95" s="5" t="s">
        <v>253</v>
      </c>
      <c r="C95" s="4">
        <v>1998</v>
      </c>
      <c r="D95" s="5" t="s">
        <v>15</v>
      </c>
      <c r="E95" s="5" t="s">
        <v>55</v>
      </c>
      <c r="F95" s="5" t="s">
        <v>56</v>
      </c>
      <c r="G95" s="5" t="s">
        <v>57</v>
      </c>
      <c r="H95" s="5" t="s">
        <v>13</v>
      </c>
    </row>
    <row r="96" spans="1:8" x14ac:dyDescent="0.3">
      <c r="A96" s="4">
        <v>2608</v>
      </c>
      <c r="B96" s="5" t="s">
        <v>254</v>
      </c>
      <c r="C96" s="4">
        <v>1995</v>
      </c>
      <c r="D96" s="5" t="s">
        <v>29</v>
      </c>
      <c r="E96" s="5" t="s">
        <v>59</v>
      </c>
      <c r="F96" s="5" t="s">
        <v>255</v>
      </c>
      <c r="G96" s="5" t="s">
        <v>101</v>
      </c>
      <c r="H96" s="5" t="s">
        <v>13</v>
      </c>
    </row>
    <row r="97" spans="1:8" x14ac:dyDescent="0.3">
      <c r="A97" s="4">
        <v>2611</v>
      </c>
      <c r="B97" s="5" t="s">
        <v>256</v>
      </c>
      <c r="C97" s="4">
        <v>1981</v>
      </c>
      <c r="D97" s="5" t="s">
        <v>257</v>
      </c>
      <c r="E97" s="5" t="s">
        <v>258</v>
      </c>
      <c r="F97" s="5" t="s">
        <v>259</v>
      </c>
      <c r="G97" s="5" t="s">
        <v>260</v>
      </c>
      <c r="H97" s="5" t="s">
        <v>13</v>
      </c>
    </row>
    <row r="98" spans="1:8" x14ac:dyDescent="0.3">
      <c r="A98" s="4">
        <v>2960</v>
      </c>
      <c r="B98" s="5" t="s">
        <v>261</v>
      </c>
      <c r="C98" s="4">
        <v>2000</v>
      </c>
      <c r="D98" s="5" t="s">
        <v>15</v>
      </c>
      <c r="E98" s="5" t="s">
        <v>30</v>
      </c>
      <c r="F98" s="5" t="s">
        <v>31</v>
      </c>
      <c r="G98" s="5" t="s">
        <v>32</v>
      </c>
      <c r="H98" s="5" t="s">
        <v>13</v>
      </c>
    </row>
    <row r="99" spans="1:8" x14ac:dyDescent="0.3">
      <c r="A99" s="4">
        <v>2614</v>
      </c>
      <c r="B99" s="5" t="s">
        <v>262</v>
      </c>
      <c r="C99" s="4">
        <v>1993</v>
      </c>
      <c r="D99" s="5" t="s">
        <v>9</v>
      </c>
      <c r="E99" s="5" t="s">
        <v>21</v>
      </c>
      <c r="F99" s="5" t="s">
        <v>45</v>
      </c>
      <c r="G99" s="5" t="s">
        <v>215</v>
      </c>
      <c r="H99" s="5" t="s">
        <v>13</v>
      </c>
    </row>
    <row r="100" spans="1:8" x14ac:dyDescent="0.3">
      <c r="A100" s="4">
        <v>2620</v>
      </c>
      <c r="B100" s="5" t="s">
        <v>263</v>
      </c>
      <c r="C100" s="4">
        <v>1987</v>
      </c>
      <c r="D100" s="5" t="s">
        <v>9</v>
      </c>
      <c r="E100" s="5" t="s">
        <v>51</v>
      </c>
      <c r="F100" s="5" t="s">
        <v>264</v>
      </c>
      <c r="G100" s="5" t="s">
        <v>265</v>
      </c>
      <c r="H100" s="5" t="s">
        <v>19</v>
      </c>
    </row>
    <row r="101" spans="1:8" x14ac:dyDescent="0.3">
      <c r="A101" s="4">
        <v>2623</v>
      </c>
      <c r="B101" s="5" t="s">
        <v>266</v>
      </c>
      <c r="C101" s="4">
        <v>1997</v>
      </c>
      <c r="D101" s="5" t="s">
        <v>29</v>
      </c>
      <c r="E101" s="5" t="s">
        <v>21</v>
      </c>
      <c r="F101" s="5" t="s">
        <v>175</v>
      </c>
      <c r="G101" s="5" t="s">
        <v>49</v>
      </c>
      <c r="H101" s="5" t="s">
        <v>13</v>
      </c>
    </row>
    <row r="102" spans="1:8" x14ac:dyDescent="0.3">
      <c r="A102" s="4">
        <v>2625</v>
      </c>
      <c r="B102" s="5" t="s">
        <v>267</v>
      </c>
      <c r="C102" s="4">
        <v>1993</v>
      </c>
      <c r="D102" s="5" t="s">
        <v>29</v>
      </c>
      <c r="E102" s="5" t="s">
        <v>51</v>
      </c>
      <c r="F102" s="5" t="s">
        <v>52</v>
      </c>
      <c r="G102" s="5" t="s">
        <v>53</v>
      </c>
      <c r="H102" s="5" t="s">
        <v>19</v>
      </c>
    </row>
    <row r="103" spans="1:8" x14ac:dyDescent="0.3">
      <c r="A103" s="4">
        <v>2627</v>
      </c>
      <c r="B103" s="5" t="s">
        <v>268</v>
      </c>
      <c r="C103" s="4">
        <v>1973</v>
      </c>
      <c r="D103" s="5" t="s">
        <v>15</v>
      </c>
      <c r="E103" s="5" t="s">
        <v>51</v>
      </c>
      <c r="F103" s="5" t="s">
        <v>180</v>
      </c>
      <c r="G103" s="5" t="s">
        <v>269</v>
      </c>
      <c r="H103" s="5" t="s">
        <v>13</v>
      </c>
    </row>
    <row r="104" spans="1:8" x14ac:dyDescent="0.3">
      <c r="A104" s="4">
        <v>2628</v>
      </c>
      <c r="B104" s="5" t="s">
        <v>270</v>
      </c>
      <c r="C104" s="4">
        <v>1995</v>
      </c>
      <c r="D104" s="5" t="s">
        <v>9</v>
      </c>
      <c r="E104" s="5" t="s">
        <v>59</v>
      </c>
      <c r="F104" s="5" t="s">
        <v>255</v>
      </c>
      <c r="G104" s="5" t="s">
        <v>101</v>
      </c>
      <c r="H104" s="5" t="s">
        <v>13</v>
      </c>
    </row>
    <row r="105" spans="1:8" x14ac:dyDescent="0.3">
      <c r="A105" s="4">
        <v>2632</v>
      </c>
      <c r="B105" s="5" t="s">
        <v>271</v>
      </c>
      <c r="C105" s="4">
        <v>1996</v>
      </c>
      <c r="D105" s="5" t="s">
        <v>29</v>
      </c>
      <c r="E105" s="5" t="s">
        <v>117</v>
      </c>
      <c r="F105" s="5" t="s">
        <v>272</v>
      </c>
      <c r="G105" s="5" t="s">
        <v>132</v>
      </c>
      <c r="H105" s="5" t="s">
        <v>13</v>
      </c>
    </row>
    <row r="106" spans="1:8" x14ac:dyDescent="0.3">
      <c r="A106" s="4">
        <v>3230</v>
      </c>
      <c r="B106" s="5" t="s">
        <v>273</v>
      </c>
      <c r="C106" s="4">
        <v>1998</v>
      </c>
      <c r="D106" s="5" t="s">
        <v>15</v>
      </c>
      <c r="E106" s="5" t="s">
        <v>117</v>
      </c>
      <c r="F106" s="5" t="s">
        <v>125</v>
      </c>
      <c r="G106" s="5" t="s">
        <v>274</v>
      </c>
      <c r="H106" s="5" t="s">
        <v>19</v>
      </c>
    </row>
    <row r="107" spans="1:8" x14ac:dyDescent="0.3">
      <c r="A107" s="4">
        <v>3144</v>
      </c>
      <c r="B107" s="5" t="s">
        <v>275</v>
      </c>
      <c r="C107" s="4">
        <v>1998</v>
      </c>
      <c r="D107" s="5" t="s">
        <v>15</v>
      </c>
      <c r="E107" s="5" t="s">
        <v>117</v>
      </c>
      <c r="F107" s="5" t="s">
        <v>125</v>
      </c>
      <c r="G107" s="5" t="s">
        <v>276</v>
      </c>
      <c r="H107" s="5" t="s">
        <v>13</v>
      </c>
    </row>
    <row r="108" spans="1:8" x14ac:dyDescent="0.3">
      <c r="A108" s="4">
        <v>2637</v>
      </c>
      <c r="B108" s="5" t="s">
        <v>277</v>
      </c>
      <c r="C108" s="4">
        <v>1998</v>
      </c>
      <c r="D108" s="5" t="s">
        <v>29</v>
      </c>
      <c r="E108" s="5" t="s">
        <v>10</v>
      </c>
      <c r="F108" s="5" t="s">
        <v>71</v>
      </c>
      <c r="G108" s="5" t="s">
        <v>72</v>
      </c>
      <c r="H108" s="5" t="s">
        <v>13</v>
      </c>
    </row>
    <row r="109" spans="1:8" x14ac:dyDescent="0.3">
      <c r="A109" s="4">
        <v>3791</v>
      </c>
      <c r="B109" s="5" t="s">
        <v>278</v>
      </c>
      <c r="C109" s="4">
        <v>2000</v>
      </c>
      <c r="D109" s="5" t="s">
        <v>15</v>
      </c>
      <c r="E109" s="5" t="s">
        <v>59</v>
      </c>
      <c r="F109" s="5" t="s">
        <v>60</v>
      </c>
      <c r="G109" s="5" t="s">
        <v>61</v>
      </c>
      <c r="H109" s="5" t="s">
        <v>13</v>
      </c>
    </row>
    <row r="110" spans="1:8" x14ac:dyDescent="0.3">
      <c r="A110" s="4">
        <v>3247</v>
      </c>
      <c r="B110" s="5" t="s">
        <v>279</v>
      </c>
      <c r="C110" s="4">
        <v>2000</v>
      </c>
      <c r="D110" s="5" t="s">
        <v>15</v>
      </c>
      <c r="E110" s="5" t="s">
        <v>21</v>
      </c>
      <c r="F110" s="5" t="s">
        <v>45</v>
      </c>
      <c r="G110" s="5" t="s">
        <v>46</v>
      </c>
      <c r="H110" s="5" t="s">
        <v>13</v>
      </c>
    </row>
    <row r="111" spans="1:8" x14ac:dyDescent="0.3">
      <c r="A111" s="4">
        <v>2641</v>
      </c>
      <c r="B111" s="5" t="s">
        <v>280</v>
      </c>
      <c r="C111" s="4">
        <v>1999</v>
      </c>
      <c r="D111" s="5" t="s">
        <v>15</v>
      </c>
      <c r="E111" s="5" t="s">
        <v>55</v>
      </c>
      <c r="F111" s="5" t="s">
        <v>56</v>
      </c>
      <c r="G111" s="5" t="s">
        <v>57</v>
      </c>
      <c r="H111" s="5" t="s">
        <v>13</v>
      </c>
    </row>
    <row r="112" spans="1:8" x14ac:dyDescent="0.3">
      <c r="A112" s="4">
        <v>2648</v>
      </c>
      <c r="B112" s="5" t="s">
        <v>281</v>
      </c>
      <c r="C112" s="4">
        <v>1998</v>
      </c>
      <c r="D112" s="5" t="s">
        <v>9</v>
      </c>
      <c r="E112" s="5" t="s">
        <v>282</v>
      </c>
      <c r="F112" s="5" t="s">
        <v>283</v>
      </c>
      <c r="G112" s="5" t="s">
        <v>284</v>
      </c>
      <c r="H112" s="5" t="s">
        <v>19</v>
      </c>
    </row>
    <row r="113" spans="1:8" x14ac:dyDescent="0.3">
      <c r="A113" s="4">
        <v>2653</v>
      </c>
      <c r="B113" s="5" t="s">
        <v>285</v>
      </c>
      <c r="C113" s="4">
        <v>1996</v>
      </c>
      <c r="D113" s="5" t="s">
        <v>9</v>
      </c>
      <c r="E113" s="5" t="s">
        <v>16</v>
      </c>
      <c r="F113" s="5" t="s">
        <v>286</v>
      </c>
      <c r="G113" s="5" t="s">
        <v>121</v>
      </c>
      <c r="H113" s="5" t="s">
        <v>13</v>
      </c>
    </row>
    <row r="114" spans="1:8" x14ac:dyDescent="0.3">
      <c r="A114" s="4">
        <v>3049</v>
      </c>
      <c r="B114" s="5" t="s">
        <v>287</v>
      </c>
      <c r="C114" s="4">
        <v>1978</v>
      </c>
      <c r="D114" s="5" t="s">
        <v>15</v>
      </c>
      <c r="E114" s="5" t="s">
        <v>21</v>
      </c>
      <c r="F114" s="5" t="s">
        <v>288</v>
      </c>
      <c r="G114" s="5" t="s">
        <v>289</v>
      </c>
      <c r="H114" s="5" t="s">
        <v>19</v>
      </c>
    </row>
    <row r="115" spans="1:8" x14ac:dyDescent="0.3">
      <c r="A115" s="4">
        <v>3251</v>
      </c>
      <c r="B115" s="5" t="s">
        <v>290</v>
      </c>
      <c r="C115" s="4">
        <v>1995</v>
      </c>
      <c r="D115" s="5" t="s">
        <v>15</v>
      </c>
      <c r="E115" s="5" t="s">
        <v>291</v>
      </c>
      <c r="F115" s="5" t="s">
        <v>292</v>
      </c>
      <c r="G115" s="5" t="s">
        <v>293</v>
      </c>
      <c r="H115" s="5" t="s">
        <v>19</v>
      </c>
    </row>
    <row r="116" spans="1:8" x14ac:dyDescent="0.3">
      <c r="A116" s="4">
        <v>3184</v>
      </c>
      <c r="B116" s="5" t="s">
        <v>294</v>
      </c>
      <c r="C116" s="4">
        <v>2000</v>
      </c>
      <c r="D116" s="5" t="s">
        <v>29</v>
      </c>
      <c r="E116" s="5" t="s">
        <v>10</v>
      </c>
      <c r="F116" s="5" t="s">
        <v>71</v>
      </c>
      <c r="G116" s="5" t="s">
        <v>72</v>
      </c>
      <c r="H116" s="5" t="s">
        <v>19</v>
      </c>
    </row>
    <row r="117" spans="1:8" x14ac:dyDescent="0.3">
      <c r="A117" s="4">
        <v>2668</v>
      </c>
      <c r="B117" s="5" t="s">
        <v>295</v>
      </c>
      <c r="C117" s="4">
        <v>1990</v>
      </c>
      <c r="D117" s="5" t="s">
        <v>9</v>
      </c>
      <c r="E117" s="5" t="s">
        <v>117</v>
      </c>
      <c r="F117" s="5" t="s">
        <v>296</v>
      </c>
      <c r="G117" s="5" t="s">
        <v>297</v>
      </c>
      <c r="H117" s="5" t="s">
        <v>13</v>
      </c>
    </row>
    <row r="118" spans="1:8" x14ac:dyDescent="0.3">
      <c r="A118" s="4">
        <v>2669</v>
      </c>
      <c r="B118" s="5" t="s">
        <v>298</v>
      </c>
      <c r="C118" s="4">
        <v>1991</v>
      </c>
      <c r="D118" s="5" t="s">
        <v>9</v>
      </c>
      <c r="E118" s="5" t="s">
        <v>117</v>
      </c>
      <c r="F118" s="5" t="s">
        <v>299</v>
      </c>
      <c r="G118" s="5" t="s">
        <v>119</v>
      </c>
      <c r="H118" s="5" t="s">
        <v>19</v>
      </c>
    </row>
    <row r="119" spans="1:8" x14ac:dyDescent="0.3">
      <c r="A119" s="4">
        <v>3615</v>
      </c>
      <c r="B119" s="5" t="s">
        <v>300</v>
      </c>
      <c r="C119" s="4">
        <v>2000</v>
      </c>
      <c r="D119" s="5" t="s">
        <v>15</v>
      </c>
      <c r="E119" s="5" t="s">
        <v>21</v>
      </c>
      <c r="F119" s="5" t="s">
        <v>45</v>
      </c>
      <c r="G119" s="5" t="s">
        <v>301</v>
      </c>
      <c r="H119" s="5" t="s">
        <v>13</v>
      </c>
    </row>
    <row r="120" spans="1:8" x14ac:dyDescent="0.3">
      <c r="A120" s="4">
        <v>2671</v>
      </c>
      <c r="B120" s="5" t="s">
        <v>302</v>
      </c>
      <c r="C120" s="4">
        <v>1995</v>
      </c>
      <c r="D120" s="5" t="s">
        <v>9</v>
      </c>
      <c r="E120" s="5" t="s">
        <v>303</v>
      </c>
      <c r="F120" s="5" t="s">
        <v>304</v>
      </c>
      <c r="G120" s="5" t="s">
        <v>305</v>
      </c>
      <c r="H120" s="5" t="s">
        <v>13</v>
      </c>
    </row>
    <row r="121" spans="1:8" x14ac:dyDescent="0.3">
      <c r="A121" s="4">
        <v>3173</v>
      </c>
      <c r="B121" s="5" t="s">
        <v>306</v>
      </c>
      <c r="C121" s="4">
        <v>1997</v>
      </c>
      <c r="D121" s="5" t="s">
        <v>29</v>
      </c>
      <c r="E121" s="5" t="s">
        <v>108</v>
      </c>
      <c r="F121" s="5" t="s">
        <v>307</v>
      </c>
      <c r="G121" s="5" t="s">
        <v>308</v>
      </c>
      <c r="H121" s="5" t="s">
        <v>13</v>
      </c>
    </row>
    <row r="122" spans="1:8" x14ac:dyDescent="0.3">
      <c r="A122" s="4">
        <v>2675</v>
      </c>
      <c r="B122" s="5" t="s">
        <v>309</v>
      </c>
      <c r="C122" s="4">
        <v>1993</v>
      </c>
      <c r="D122" s="5" t="s">
        <v>9</v>
      </c>
      <c r="E122" s="5" t="s">
        <v>21</v>
      </c>
      <c r="F122" s="5" t="s">
        <v>45</v>
      </c>
      <c r="G122" s="5" t="s">
        <v>310</v>
      </c>
      <c r="H122" s="5" t="s">
        <v>13</v>
      </c>
    </row>
    <row r="123" spans="1:8" x14ac:dyDescent="0.3">
      <c r="A123" s="4">
        <v>2682</v>
      </c>
      <c r="B123" s="5" t="s">
        <v>311</v>
      </c>
      <c r="C123" s="4">
        <v>1992</v>
      </c>
      <c r="D123" s="5" t="s">
        <v>29</v>
      </c>
      <c r="E123" s="5" t="s">
        <v>21</v>
      </c>
      <c r="F123" s="5" t="s">
        <v>312</v>
      </c>
      <c r="G123" s="5" t="s">
        <v>215</v>
      </c>
      <c r="H123" s="5" t="s">
        <v>19</v>
      </c>
    </row>
    <row r="124" spans="1:8" x14ac:dyDescent="0.3">
      <c r="A124" s="4">
        <v>2686</v>
      </c>
      <c r="B124" s="5" t="s">
        <v>313</v>
      </c>
      <c r="C124" s="4">
        <v>1987</v>
      </c>
      <c r="D124" s="5" t="s">
        <v>9</v>
      </c>
      <c r="E124" s="5" t="s">
        <v>51</v>
      </c>
      <c r="F124" s="5" t="s">
        <v>314</v>
      </c>
      <c r="G124" s="5" t="s">
        <v>265</v>
      </c>
      <c r="H124" s="5" t="s">
        <v>13</v>
      </c>
    </row>
    <row r="125" spans="1:8" x14ac:dyDescent="0.3">
      <c r="A125" s="4">
        <v>2689</v>
      </c>
      <c r="B125" s="5" t="s">
        <v>315</v>
      </c>
      <c r="C125" s="4">
        <v>1994</v>
      </c>
      <c r="D125" s="5" t="s">
        <v>9</v>
      </c>
      <c r="E125" s="5" t="s">
        <v>10</v>
      </c>
      <c r="F125" s="5" t="s">
        <v>11</v>
      </c>
      <c r="G125" s="5" t="s">
        <v>12</v>
      </c>
      <c r="H125" s="5" t="s">
        <v>13</v>
      </c>
    </row>
    <row r="126" spans="1:8" x14ac:dyDescent="0.3">
      <c r="A126" s="4">
        <v>2987</v>
      </c>
      <c r="B126" s="5" t="s">
        <v>316</v>
      </c>
      <c r="C126" s="4">
        <v>1997</v>
      </c>
      <c r="D126" s="5" t="s">
        <v>15</v>
      </c>
      <c r="E126" s="5" t="s">
        <v>25</v>
      </c>
      <c r="F126" s="5" t="s">
        <v>26</v>
      </c>
      <c r="G126" s="5" t="s">
        <v>27</v>
      </c>
      <c r="H126" s="5" t="s">
        <v>13</v>
      </c>
    </row>
    <row r="127" spans="1:8" x14ac:dyDescent="0.3">
      <c r="A127" s="4">
        <v>3112</v>
      </c>
      <c r="B127" s="5" t="s">
        <v>317</v>
      </c>
      <c r="C127" s="4">
        <v>1998</v>
      </c>
      <c r="D127" s="5" t="s">
        <v>15</v>
      </c>
      <c r="E127" s="5" t="s">
        <v>84</v>
      </c>
      <c r="F127" s="5" t="s">
        <v>230</v>
      </c>
      <c r="G127" s="5" t="s">
        <v>86</v>
      </c>
      <c r="H127" s="5" t="s">
        <v>13</v>
      </c>
    </row>
    <row r="128" spans="1:8" x14ac:dyDescent="0.3">
      <c r="A128" s="4">
        <v>2703</v>
      </c>
      <c r="B128" s="5" t="s">
        <v>318</v>
      </c>
      <c r="C128" s="4">
        <v>1955</v>
      </c>
      <c r="D128" s="5" t="s">
        <v>15</v>
      </c>
      <c r="E128" s="5" t="s">
        <v>51</v>
      </c>
      <c r="F128" s="5" t="s">
        <v>319</v>
      </c>
      <c r="G128" s="5" t="s">
        <v>69</v>
      </c>
      <c r="H128" s="5" t="s">
        <v>13</v>
      </c>
    </row>
    <row r="129" spans="1:8" x14ac:dyDescent="0.3">
      <c r="A129" s="4">
        <v>2706</v>
      </c>
      <c r="B129" s="5" t="s">
        <v>320</v>
      </c>
      <c r="C129" s="4">
        <v>1992</v>
      </c>
      <c r="D129" s="5" t="s">
        <v>15</v>
      </c>
      <c r="E129" s="5" t="s">
        <v>51</v>
      </c>
      <c r="F129" s="5" t="s">
        <v>81</v>
      </c>
      <c r="G129" s="5" t="s">
        <v>321</v>
      </c>
      <c r="H129" s="5" t="s">
        <v>13</v>
      </c>
    </row>
    <row r="130" spans="1:8" x14ac:dyDescent="0.3">
      <c r="A130" s="4">
        <v>2707</v>
      </c>
      <c r="B130" s="5" t="s">
        <v>322</v>
      </c>
      <c r="C130" s="4">
        <v>1994</v>
      </c>
      <c r="D130" s="5" t="s">
        <v>29</v>
      </c>
      <c r="E130" s="5" t="s">
        <v>51</v>
      </c>
      <c r="F130" s="5" t="s">
        <v>52</v>
      </c>
      <c r="G130" s="5" t="s">
        <v>321</v>
      </c>
      <c r="H130" s="5" t="s">
        <v>13</v>
      </c>
    </row>
    <row r="131" spans="1:8" x14ac:dyDescent="0.3">
      <c r="A131" s="4">
        <v>2713</v>
      </c>
      <c r="B131" s="5" t="s">
        <v>323</v>
      </c>
      <c r="C131" s="4">
        <v>1982</v>
      </c>
      <c r="D131" s="5" t="s">
        <v>257</v>
      </c>
      <c r="E131" s="5" t="s">
        <v>51</v>
      </c>
      <c r="F131" s="5" t="s">
        <v>264</v>
      </c>
      <c r="G131" s="5" t="s">
        <v>69</v>
      </c>
      <c r="H131" s="5" t="s">
        <v>19</v>
      </c>
    </row>
    <row r="132" spans="1:8" x14ac:dyDescent="0.3">
      <c r="A132" s="4">
        <v>2714</v>
      </c>
      <c r="B132" s="5" t="s">
        <v>324</v>
      </c>
      <c r="C132" s="4">
        <v>1985</v>
      </c>
      <c r="D132" s="5" t="s">
        <v>257</v>
      </c>
      <c r="E132" s="5" t="s">
        <v>51</v>
      </c>
      <c r="F132" s="5" t="s">
        <v>264</v>
      </c>
      <c r="G132" s="5" t="s">
        <v>69</v>
      </c>
      <c r="H132" s="5" t="s">
        <v>19</v>
      </c>
    </row>
    <row r="133" spans="1:8" x14ac:dyDescent="0.3">
      <c r="A133" s="4">
        <v>2721</v>
      </c>
      <c r="B133" s="5" t="s">
        <v>325</v>
      </c>
      <c r="C133" s="4">
        <v>1998</v>
      </c>
      <c r="D133" s="5" t="s">
        <v>29</v>
      </c>
      <c r="E133" s="5" t="s">
        <v>10</v>
      </c>
      <c r="F133" s="5" t="s">
        <v>11</v>
      </c>
      <c r="G133" s="5" t="s">
        <v>12</v>
      </c>
      <c r="H133" s="5" t="s">
        <v>19</v>
      </c>
    </row>
    <row r="134" spans="1:8" x14ac:dyDescent="0.3">
      <c r="A134" s="4">
        <v>2722</v>
      </c>
      <c r="B134" s="5" t="s">
        <v>326</v>
      </c>
      <c r="C134" s="4">
        <v>1999</v>
      </c>
      <c r="D134" s="5" t="s">
        <v>29</v>
      </c>
      <c r="E134" s="5" t="s">
        <v>59</v>
      </c>
      <c r="F134" s="5" t="s">
        <v>60</v>
      </c>
      <c r="G134" s="5" t="s">
        <v>61</v>
      </c>
      <c r="H134" s="5" t="s">
        <v>13</v>
      </c>
    </row>
    <row r="135" spans="1:8" x14ac:dyDescent="0.3">
      <c r="A135" s="4">
        <v>2724</v>
      </c>
      <c r="B135" s="5" t="s">
        <v>327</v>
      </c>
      <c r="C135" s="4">
        <v>1985</v>
      </c>
      <c r="D135" s="5" t="s">
        <v>9</v>
      </c>
      <c r="E135" s="5" t="s">
        <v>51</v>
      </c>
      <c r="F135" s="5" t="s">
        <v>328</v>
      </c>
      <c r="G135" s="5" t="s">
        <v>269</v>
      </c>
      <c r="H135" s="5" t="s">
        <v>19</v>
      </c>
    </row>
    <row r="136" spans="1:8" x14ac:dyDescent="0.3">
      <c r="A136" s="4">
        <v>2728</v>
      </c>
      <c r="B136" s="5" t="s">
        <v>329</v>
      </c>
      <c r="C136" s="4">
        <v>1978</v>
      </c>
      <c r="D136" s="5" t="s">
        <v>15</v>
      </c>
      <c r="E136" s="5" t="s">
        <v>84</v>
      </c>
      <c r="F136" s="5" t="s">
        <v>330</v>
      </c>
      <c r="G136" s="5"/>
      <c r="H136" s="5" t="s">
        <v>13</v>
      </c>
    </row>
    <row r="137" spans="1:8" x14ac:dyDescent="0.3">
      <c r="A137" s="4">
        <v>2734</v>
      </c>
      <c r="B137" s="5" t="s">
        <v>331</v>
      </c>
      <c r="C137" s="4">
        <v>1991</v>
      </c>
      <c r="D137" s="5" t="s">
        <v>15</v>
      </c>
      <c r="E137" s="5" t="s">
        <v>151</v>
      </c>
      <c r="F137" s="5" t="s">
        <v>152</v>
      </c>
      <c r="G137" s="5" t="s">
        <v>153</v>
      </c>
      <c r="H137" s="5" t="s">
        <v>19</v>
      </c>
    </row>
    <row r="138" spans="1:8" x14ac:dyDescent="0.3">
      <c r="A138" s="4">
        <v>2735</v>
      </c>
      <c r="B138" s="5" t="s">
        <v>332</v>
      </c>
      <c r="C138" s="4">
        <v>1999</v>
      </c>
      <c r="D138" s="5" t="s">
        <v>15</v>
      </c>
      <c r="E138" s="5" t="s">
        <v>55</v>
      </c>
      <c r="F138" s="5" t="s">
        <v>56</v>
      </c>
      <c r="G138" s="5" t="s">
        <v>57</v>
      </c>
      <c r="H138" s="5" t="s">
        <v>13</v>
      </c>
    </row>
    <row r="139" spans="1:8" x14ac:dyDescent="0.3">
      <c r="A139" s="4">
        <v>2736</v>
      </c>
      <c r="B139" s="5" t="s">
        <v>333</v>
      </c>
      <c r="C139" s="4">
        <v>1995</v>
      </c>
      <c r="D139" s="5" t="s">
        <v>9</v>
      </c>
      <c r="E139" s="5" t="s">
        <v>94</v>
      </c>
      <c r="F139" s="5" t="s">
        <v>95</v>
      </c>
      <c r="G139" s="5" t="s">
        <v>96</v>
      </c>
      <c r="H139" s="5" t="s">
        <v>13</v>
      </c>
    </row>
    <row r="140" spans="1:8" x14ac:dyDescent="0.3">
      <c r="A140" s="4">
        <v>2738</v>
      </c>
      <c r="B140" s="5" t="s">
        <v>334</v>
      </c>
      <c r="C140" s="4">
        <v>2000</v>
      </c>
      <c r="D140" s="5" t="s">
        <v>29</v>
      </c>
      <c r="E140" s="5" t="s">
        <v>30</v>
      </c>
      <c r="F140" s="5" t="s">
        <v>31</v>
      </c>
      <c r="G140" s="5" t="s">
        <v>32</v>
      </c>
      <c r="H140" s="5" t="s">
        <v>19</v>
      </c>
    </row>
    <row r="141" spans="1:8" x14ac:dyDescent="0.3">
      <c r="A141" s="4">
        <v>2739</v>
      </c>
      <c r="B141" s="5" t="s">
        <v>335</v>
      </c>
      <c r="C141" s="4">
        <v>1996</v>
      </c>
      <c r="D141" s="5" t="s">
        <v>29</v>
      </c>
      <c r="E141" s="5" t="s">
        <v>117</v>
      </c>
      <c r="F141" s="5" t="s">
        <v>118</v>
      </c>
      <c r="G141" s="5" t="s">
        <v>336</v>
      </c>
      <c r="H141" s="5" t="s">
        <v>19</v>
      </c>
    </row>
    <row r="142" spans="1:8" x14ac:dyDescent="0.3">
      <c r="A142" s="4">
        <v>2740</v>
      </c>
      <c r="B142" s="5" t="s">
        <v>337</v>
      </c>
      <c r="C142" s="4">
        <v>2000</v>
      </c>
      <c r="D142" s="5" t="s">
        <v>15</v>
      </c>
      <c r="E142" s="5" t="s">
        <v>51</v>
      </c>
      <c r="F142" s="5" t="s">
        <v>338</v>
      </c>
      <c r="G142" s="5" t="s">
        <v>339</v>
      </c>
      <c r="H142" s="5" t="s">
        <v>13</v>
      </c>
    </row>
    <row r="143" spans="1:8" x14ac:dyDescent="0.3">
      <c r="A143" s="4">
        <v>2744</v>
      </c>
      <c r="B143" s="5" t="s">
        <v>340</v>
      </c>
      <c r="C143" s="4">
        <v>1992</v>
      </c>
      <c r="D143" s="5" t="s">
        <v>9</v>
      </c>
      <c r="E143" s="5" t="s">
        <v>55</v>
      </c>
      <c r="F143" s="5" t="s">
        <v>232</v>
      </c>
      <c r="G143" s="5" t="s">
        <v>341</v>
      </c>
      <c r="H143" s="5" t="s">
        <v>13</v>
      </c>
    </row>
    <row r="144" spans="1:8" x14ac:dyDescent="0.3">
      <c r="A144" s="4">
        <v>3323</v>
      </c>
      <c r="B144" s="5" t="s">
        <v>342</v>
      </c>
      <c r="C144" s="4">
        <v>1999</v>
      </c>
      <c r="D144" s="5" t="s">
        <v>15</v>
      </c>
      <c r="E144" s="5" t="s">
        <v>63</v>
      </c>
      <c r="F144" s="5" t="s">
        <v>155</v>
      </c>
      <c r="G144" s="5" t="s">
        <v>64</v>
      </c>
      <c r="H144" s="5" t="s">
        <v>19</v>
      </c>
    </row>
    <row r="145" spans="1:8" x14ac:dyDescent="0.3">
      <c r="A145" s="4">
        <v>3114</v>
      </c>
      <c r="B145" s="5" t="s">
        <v>343</v>
      </c>
      <c r="C145" s="4">
        <v>2000</v>
      </c>
      <c r="D145" s="5" t="s">
        <v>15</v>
      </c>
      <c r="E145" s="5" t="s">
        <v>84</v>
      </c>
      <c r="F145" s="5" t="s">
        <v>85</v>
      </c>
      <c r="G145" s="5" t="s">
        <v>86</v>
      </c>
      <c r="H145" s="5" t="s">
        <v>13</v>
      </c>
    </row>
    <row r="146" spans="1:8" x14ac:dyDescent="0.3">
      <c r="A146" s="4">
        <v>2746</v>
      </c>
      <c r="B146" s="5" t="s">
        <v>344</v>
      </c>
      <c r="C146" s="4">
        <v>1976</v>
      </c>
      <c r="D146" s="5" t="s">
        <v>15</v>
      </c>
      <c r="E146" s="5" t="s">
        <v>51</v>
      </c>
      <c r="F146" s="5" t="s">
        <v>345</v>
      </c>
      <c r="G146" s="5" t="s">
        <v>346</v>
      </c>
      <c r="H146" s="5" t="s">
        <v>13</v>
      </c>
    </row>
    <row r="147" spans="1:8" x14ac:dyDescent="0.3">
      <c r="A147" s="4">
        <v>2750</v>
      </c>
      <c r="B147" s="5" t="s">
        <v>347</v>
      </c>
      <c r="C147" s="4">
        <v>1971</v>
      </c>
      <c r="D147" s="5" t="s">
        <v>15</v>
      </c>
      <c r="E147" s="5" t="s">
        <v>21</v>
      </c>
      <c r="F147" s="5" t="s">
        <v>348</v>
      </c>
      <c r="G147" s="5" t="s">
        <v>165</v>
      </c>
      <c r="H147" s="5" t="s">
        <v>19</v>
      </c>
    </row>
    <row r="148" spans="1:8" x14ac:dyDescent="0.3">
      <c r="A148" s="4">
        <v>3017</v>
      </c>
      <c r="B148" s="5" t="s">
        <v>349</v>
      </c>
      <c r="C148" s="4">
        <v>1999</v>
      </c>
      <c r="D148" s="5" t="s">
        <v>15</v>
      </c>
      <c r="E148" s="5" t="s">
        <v>16</v>
      </c>
      <c r="F148" s="5" t="s">
        <v>17</v>
      </c>
      <c r="G148" s="5" t="s">
        <v>18</v>
      </c>
      <c r="H148" s="5" t="s">
        <v>19</v>
      </c>
    </row>
    <row r="149" spans="1:8" x14ac:dyDescent="0.3">
      <c r="A149" s="4">
        <v>3044</v>
      </c>
      <c r="B149" s="5" t="s">
        <v>350</v>
      </c>
      <c r="C149" s="4">
        <v>1999</v>
      </c>
      <c r="D149" s="5" t="s">
        <v>15</v>
      </c>
      <c r="E149" s="5" t="s">
        <v>63</v>
      </c>
      <c r="F149" s="5" t="s">
        <v>155</v>
      </c>
      <c r="G149" s="5" t="s">
        <v>64</v>
      </c>
      <c r="H149" s="5" t="s">
        <v>13</v>
      </c>
    </row>
    <row r="150" spans="1:8" x14ac:dyDescent="0.3">
      <c r="A150" s="4">
        <v>2752</v>
      </c>
      <c r="B150" s="5" t="s">
        <v>351</v>
      </c>
      <c r="C150" s="4">
        <v>1999</v>
      </c>
      <c r="D150" s="5" t="s">
        <v>29</v>
      </c>
      <c r="E150" s="5" t="s">
        <v>10</v>
      </c>
      <c r="F150" s="5" t="s">
        <v>71</v>
      </c>
      <c r="G150" s="5" t="s">
        <v>72</v>
      </c>
      <c r="H150" s="5" t="s">
        <v>19</v>
      </c>
    </row>
    <row r="151" spans="1:8" x14ac:dyDescent="0.3">
      <c r="A151" s="4">
        <v>3052</v>
      </c>
      <c r="B151" s="5" t="s">
        <v>352</v>
      </c>
      <c r="C151" s="4">
        <v>1999</v>
      </c>
      <c r="D151" s="5" t="s">
        <v>15</v>
      </c>
      <c r="E151" s="5" t="s">
        <v>108</v>
      </c>
      <c r="F151" s="5" t="s">
        <v>353</v>
      </c>
      <c r="G151" s="5" t="s">
        <v>144</v>
      </c>
      <c r="H151" s="5" t="s">
        <v>13</v>
      </c>
    </row>
    <row r="152" spans="1:8" x14ac:dyDescent="0.3">
      <c r="A152" s="4">
        <v>2768</v>
      </c>
      <c r="B152" s="5" t="s">
        <v>354</v>
      </c>
      <c r="C152" s="4">
        <v>1968</v>
      </c>
      <c r="D152" s="5" t="s">
        <v>9</v>
      </c>
      <c r="E152" s="5" t="s">
        <v>51</v>
      </c>
      <c r="F152" s="5" t="s">
        <v>355</v>
      </c>
      <c r="G152" s="5" t="s">
        <v>269</v>
      </c>
      <c r="H152" s="5" t="s">
        <v>13</v>
      </c>
    </row>
    <row r="153" spans="1:8" x14ac:dyDescent="0.3">
      <c r="A153" s="4">
        <v>3859</v>
      </c>
      <c r="B153" s="5" t="s">
        <v>356</v>
      </c>
      <c r="C153" s="4">
        <v>1999</v>
      </c>
      <c r="D153" s="5" t="s">
        <v>15</v>
      </c>
      <c r="E153" s="5" t="s">
        <v>134</v>
      </c>
      <c r="F153" s="5" t="s">
        <v>135</v>
      </c>
      <c r="G153" s="5" t="s">
        <v>136</v>
      </c>
      <c r="H153" s="5" t="s">
        <v>13</v>
      </c>
    </row>
    <row r="154" spans="1:8" x14ac:dyDescent="0.3">
      <c r="A154" s="4">
        <v>2777</v>
      </c>
      <c r="B154" s="5" t="s">
        <v>357</v>
      </c>
      <c r="C154" s="4">
        <v>1993</v>
      </c>
      <c r="D154" s="5" t="s">
        <v>9</v>
      </c>
      <c r="E154" s="5" t="s">
        <v>30</v>
      </c>
      <c r="F154" s="5" t="s">
        <v>358</v>
      </c>
      <c r="G154" s="5" t="s">
        <v>359</v>
      </c>
      <c r="H154" s="5" t="s">
        <v>19</v>
      </c>
    </row>
    <row r="155" spans="1:8" x14ac:dyDescent="0.3">
      <c r="A155" s="4">
        <v>2780</v>
      </c>
      <c r="B155" s="5" t="s">
        <v>360</v>
      </c>
      <c r="C155" s="4">
        <v>1998</v>
      </c>
      <c r="D155" s="5" t="s">
        <v>29</v>
      </c>
      <c r="E155" s="5" t="s">
        <v>108</v>
      </c>
      <c r="F155" s="5" t="s">
        <v>109</v>
      </c>
      <c r="G155" s="5" t="s">
        <v>110</v>
      </c>
      <c r="H155" s="5" t="s">
        <v>13</v>
      </c>
    </row>
    <row r="156" spans="1:8" x14ac:dyDescent="0.3">
      <c r="A156" s="4">
        <v>2791</v>
      </c>
      <c r="B156" s="5" t="s">
        <v>361</v>
      </c>
      <c r="C156" s="4">
        <v>1998</v>
      </c>
      <c r="D156" s="5" t="s">
        <v>29</v>
      </c>
      <c r="E156" s="5" t="s">
        <v>362</v>
      </c>
      <c r="F156" s="5" t="s">
        <v>363</v>
      </c>
      <c r="G156" s="5" t="s">
        <v>364</v>
      </c>
      <c r="H156" s="5" t="s">
        <v>13</v>
      </c>
    </row>
    <row r="157" spans="1:8" x14ac:dyDescent="0.3">
      <c r="A157" s="4">
        <v>3291</v>
      </c>
      <c r="B157" s="5" t="s">
        <v>365</v>
      </c>
      <c r="C157" s="4">
        <v>1994</v>
      </c>
      <c r="D157" s="5" t="s">
        <v>15</v>
      </c>
      <c r="E157" s="5" t="s">
        <v>51</v>
      </c>
      <c r="F157" s="5" t="s">
        <v>81</v>
      </c>
      <c r="G157" s="5" t="s">
        <v>53</v>
      </c>
      <c r="H157" s="5" t="s">
        <v>19</v>
      </c>
    </row>
    <row r="158" spans="1:8" x14ac:dyDescent="0.3">
      <c r="A158" s="4">
        <v>2796</v>
      </c>
      <c r="B158" s="5" t="s">
        <v>366</v>
      </c>
      <c r="C158" s="4">
        <v>1967</v>
      </c>
      <c r="D158" s="5" t="s">
        <v>9</v>
      </c>
      <c r="E158" s="5" t="s">
        <v>51</v>
      </c>
      <c r="F158" s="5" t="s">
        <v>367</v>
      </c>
      <c r="G158" s="5"/>
      <c r="H158" s="5" t="s">
        <v>13</v>
      </c>
    </row>
    <row r="159" spans="1:8" x14ac:dyDescent="0.3">
      <c r="A159" s="4">
        <v>3244</v>
      </c>
      <c r="B159" s="5" t="s">
        <v>368</v>
      </c>
      <c r="C159" s="4">
        <v>1999</v>
      </c>
      <c r="D159" s="5" t="s">
        <v>15</v>
      </c>
      <c r="E159" s="5" t="s">
        <v>117</v>
      </c>
      <c r="F159" s="5" t="s">
        <v>125</v>
      </c>
      <c r="G159" s="5" t="s">
        <v>274</v>
      </c>
      <c r="H159" s="5" t="s">
        <v>19</v>
      </c>
    </row>
    <row r="160" spans="1:8" x14ac:dyDescent="0.3">
      <c r="A160" s="4">
        <v>2801</v>
      </c>
      <c r="B160" s="5" t="s">
        <v>369</v>
      </c>
      <c r="C160" s="4">
        <v>1985</v>
      </c>
      <c r="D160" s="5" t="s">
        <v>29</v>
      </c>
      <c r="E160" s="5" t="s">
        <v>21</v>
      </c>
      <c r="F160" s="5" t="s">
        <v>164</v>
      </c>
      <c r="G160" s="5" t="s">
        <v>165</v>
      </c>
      <c r="H160" s="5" t="s">
        <v>19</v>
      </c>
    </row>
    <row r="161" spans="1:8" x14ac:dyDescent="0.3">
      <c r="A161" s="4">
        <v>2802</v>
      </c>
      <c r="B161" s="5" t="s">
        <v>370</v>
      </c>
      <c r="C161" s="4">
        <v>1988</v>
      </c>
      <c r="D161" s="5" t="s">
        <v>9</v>
      </c>
      <c r="E161" s="5" t="s">
        <v>21</v>
      </c>
      <c r="F161" s="5" t="s">
        <v>22</v>
      </c>
      <c r="G161" s="5" t="s">
        <v>23</v>
      </c>
      <c r="H161" s="5" t="s">
        <v>13</v>
      </c>
    </row>
    <row r="162" spans="1:8" x14ac:dyDescent="0.3">
      <c r="A162" s="4">
        <v>2805</v>
      </c>
      <c r="B162" s="5" t="s">
        <v>371</v>
      </c>
      <c r="C162" s="4">
        <v>1993</v>
      </c>
      <c r="D162" s="5" t="s">
        <v>9</v>
      </c>
      <c r="E162" s="5" t="s">
        <v>55</v>
      </c>
      <c r="F162" s="5" t="s">
        <v>232</v>
      </c>
      <c r="G162" s="5" t="s">
        <v>233</v>
      </c>
      <c r="H162" s="5" t="s">
        <v>13</v>
      </c>
    </row>
    <row r="163" spans="1:8" x14ac:dyDescent="0.3">
      <c r="A163" s="4">
        <v>2810</v>
      </c>
      <c r="B163" s="5" t="s">
        <v>372</v>
      </c>
      <c r="C163" s="4">
        <v>1998</v>
      </c>
      <c r="D163" s="5" t="s">
        <v>29</v>
      </c>
      <c r="E163" s="5" t="s">
        <v>30</v>
      </c>
      <c r="F163" s="5" t="s">
        <v>31</v>
      </c>
      <c r="G163" s="5" t="s">
        <v>66</v>
      </c>
      <c r="H163" s="5" t="s">
        <v>13</v>
      </c>
    </row>
    <row r="164" spans="1:8" x14ac:dyDescent="0.3">
      <c r="A164" s="4">
        <v>3900</v>
      </c>
      <c r="B164" s="5" t="s">
        <v>373</v>
      </c>
      <c r="C164" s="4">
        <v>1992</v>
      </c>
      <c r="D164" s="5" t="s">
        <v>29</v>
      </c>
      <c r="E164" s="5" t="s">
        <v>117</v>
      </c>
      <c r="F164" s="5" t="s">
        <v>131</v>
      </c>
      <c r="G164" s="5" t="s">
        <v>132</v>
      </c>
      <c r="H164" s="5" t="s">
        <v>13</v>
      </c>
    </row>
    <row r="165" spans="1:8" x14ac:dyDescent="0.3">
      <c r="A165" s="4">
        <v>3142</v>
      </c>
      <c r="B165" s="5" t="s">
        <v>374</v>
      </c>
      <c r="C165" s="4">
        <v>1997</v>
      </c>
      <c r="D165" s="5" t="s">
        <v>15</v>
      </c>
      <c r="E165" s="5" t="s">
        <v>117</v>
      </c>
      <c r="F165" s="5" t="s">
        <v>123</v>
      </c>
      <c r="G165" s="5" t="s">
        <v>119</v>
      </c>
      <c r="H165" s="5" t="s">
        <v>13</v>
      </c>
    </row>
    <row r="166" spans="1:8" x14ac:dyDescent="0.3">
      <c r="A166" s="4">
        <v>2820</v>
      </c>
      <c r="B166" s="5" t="s">
        <v>375</v>
      </c>
      <c r="C166" s="4">
        <v>1995</v>
      </c>
      <c r="D166" s="5" t="s">
        <v>9</v>
      </c>
      <c r="E166" s="5" t="s">
        <v>21</v>
      </c>
      <c r="F166" s="5" t="s">
        <v>34</v>
      </c>
      <c r="G166" s="5" t="s">
        <v>35</v>
      </c>
      <c r="H166" s="5" t="s">
        <v>13</v>
      </c>
    </row>
    <row r="167" spans="1:8" x14ac:dyDescent="0.3">
      <c r="A167" s="4">
        <v>2821</v>
      </c>
      <c r="B167" s="5" t="s">
        <v>376</v>
      </c>
      <c r="C167" s="4">
        <v>1995</v>
      </c>
      <c r="D167" s="5" t="s">
        <v>9</v>
      </c>
      <c r="E167" s="5" t="s">
        <v>21</v>
      </c>
      <c r="F167" s="5" t="s">
        <v>34</v>
      </c>
      <c r="G167" s="5" t="s">
        <v>35</v>
      </c>
      <c r="H167" s="5" t="s">
        <v>19</v>
      </c>
    </row>
    <row r="168" spans="1:8" x14ac:dyDescent="0.3">
      <c r="A168" s="4">
        <v>2823</v>
      </c>
      <c r="B168" s="5" t="s">
        <v>377</v>
      </c>
      <c r="C168" s="4">
        <v>1995</v>
      </c>
      <c r="D168" s="5" t="s">
        <v>9</v>
      </c>
      <c r="E168" s="5" t="s">
        <v>59</v>
      </c>
      <c r="F168" s="5" t="s">
        <v>255</v>
      </c>
      <c r="G168" s="5" t="s">
        <v>101</v>
      </c>
      <c r="H168" s="5" t="s">
        <v>13</v>
      </c>
    </row>
    <row r="169" spans="1:8" x14ac:dyDescent="0.3">
      <c r="A169" s="4">
        <v>2830</v>
      </c>
      <c r="B169" s="5" t="s">
        <v>378</v>
      </c>
      <c r="C169" s="4">
        <v>1992</v>
      </c>
      <c r="D169" s="5" t="s">
        <v>9</v>
      </c>
      <c r="E169" s="5" t="s">
        <v>117</v>
      </c>
      <c r="F169" s="5" t="s">
        <v>299</v>
      </c>
      <c r="G169" s="5" t="s">
        <v>297</v>
      </c>
      <c r="H169" s="5" t="s">
        <v>19</v>
      </c>
    </row>
    <row r="170" spans="1:8" x14ac:dyDescent="0.3">
      <c r="A170" s="4">
        <v>3721</v>
      </c>
      <c r="B170" s="5" t="s">
        <v>379</v>
      </c>
      <c r="C170" s="4">
        <v>1999</v>
      </c>
      <c r="D170" s="5" t="s">
        <v>15</v>
      </c>
      <c r="E170" s="5" t="s">
        <v>84</v>
      </c>
      <c r="F170" s="5" t="s">
        <v>85</v>
      </c>
      <c r="G170" s="5" t="s">
        <v>98</v>
      </c>
      <c r="H170" s="5" t="s">
        <v>19</v>
      </c>
    </row>
    <row r="171" spans="1:8" x14ac:dyDescent="0.3">
      <c r="A171" s="4">
        <v>3220</v>
      </c>
      <c r="B171" s="5" t="s">
        <v>380</v>
      </c>
      <c r="C171" s="4">
        <v>2000</v>
      </c>
      <c r="D171" s="5" t="s">
        <v>15</v>
      </c>
      <c r="E171" s="5" t="s">
        <v>30</v>
      </c>
      <c r="F171" s="5" t="s">
        <v>31</v>
      </c>
      <c r="G171" s="5" t="s">
        <v>66</v>
      </c>
      <c r="H171" s="5" t="s">
        <v>13</v>
      </c>
    </row>
    <row r="172" spans="1:8" x14ac:dyDescent="0.3">
      <c r="A172" s="4">
        <v>3078</v>
      </c>
      <c r="B172" s="5" t="s">
        <v>381</v>
      </c>
      <c r="C172" s="4">
        <v>1998</v>
      </c>
      <c r="D172" s="5" t="s">
        <v>15</v>
      </c>
      <c r="E172" s="5" t="s">
        <v>55</v>
      </c>
      <c r="F172" s="5" t="s">
        <v>56</v>
      </c>
      <c r="G172" s="5" t="s">
        <v>57</v>
      </c>
      <c r="H172" s="5" t="s">
        <v>19</v>
      </c>
    </row>
    <row r="173" spans="1:8" x14ac:dyDescent="0.3">
      <c r="A173" s="4">
        <v>3053</v>
      </c>
      <c r="B173" s="5" t="s">
        <v>382</v>
      </c>
      <c r="C173" s="4">
        <v>2000</v>
      </c>
      <c r="D173" s="5" t="s">
        <v>15</v>
      </c>
      <c r="E173" s="5" t="s">
        <v>30</v>
      </c>
      <c r="F173" s="5" t="s">
        <v>31</v>
      </c>
      <c r="G173" s="5" t="s">
        <v>32</v>
      </c>
      <c r="H173" s="5" t="s">
        <v>13</v>
      </c>
    </row>
    <row r="174" spans="1:8" x14ac:dyDescent="0.3">
      <c r="A174" s="4">
        <v>3229</v>
      </c>
      <c r="B174" s="5" t="s">
        <v>383</v>
      </c>
      <c r="C174" s="4">
        <v>1998</v>
      </c>
      <c r="D174" s="5" t="s">
        <v>15</v>
      </c>
      <c r="E174" s="5" t="s">
        <v>117</v>
      </c>
      <c r="F174" s="5" t="s">
        <v>125</v>
      </c>
      <c r="G174" s="5" t="s">
        <v>274</v>
      </c>
      <c r="H174" s="5" t="s">
        <v>13</v>
      </c>
    </row>
    <row r="175" spans="1:8" x14ac:dyDescent="0.3">
      <c r="A175" s="4">
        <v>2838</v>
      </c>
      <c r="B175" s="5" t="s">
        <v>384</v>
      </c>
      <c r="C175" s="4">
        <v>1991</v>
      </c>
      <c r="D175" s="5" t="s">
        <v>9</v>
      </c>
      <c r="E175" s="5" t="s">
        <v>51</v>
      </c>
      <c r="F175" s="5" t="s">
        <v>52</v>
      </c>
      <c r="G175" s="5" t="s">
        <v>53</v>
      </c>
      <c r="H175" s="5" t="s">
        <v>13</v>
      </c>
    </row>
    <row r="176" spans="1:8" x14ac:dyDescent="0.3">
      <c r="A176" s="4">
        <v>2839</v>
      </c>
      <c r="B176" s="5" t="s">
        <v>385</v>
      </c>
      <c r="C176" s="4">
        <v>1992</v>
      </c>
      <c r="D176" s="5" t="s">
        <v>29</v>
      </c>
      <c r="E176" s="5" t="s">
        <v>10</v>
      </c>
      <c r="F176" s="5" t="s">
        <v>71</v>
      </c>
      <c r="G176" s="5" t="s">
        <v>79</v>
      </c>
      <c r="H176" s="5" t="s">
        <v>13</v>
      </c>
    </row>
    <row r="177" spans="1:8" x14ac:dyDescent="0.3">
      <c r="A177" s="4">
        <v>2842</v>
      </c>
      <c r="B177" s="5" t="s">
        <v>386</v>
      </c>
      <c r="C177" s="4">
        <v>2000</v>
      </c>
      <c r="D177" s="5" t="s">
        <v>15</v>
      </c>
      <c r="E177" s="5" t="s">
        <v>16</v>
      </c>
      <c r="F177" s="5" t="s">
        <v>17</v>
      </c>
      <c r="G177" s="5" t="s">
        <v>18</v>
      </c>
      <c r="H177" s="5" t="s">
        <v>13</v>
      </c>
    </row>
    <row r="178" spans="1:8" x14ac:dyDescent="0.3">
      <c r="A178" s="4">
        <v>3141</v>
      </c>
      <c r="B178" s="5" t="s">
        <v>387</v>
      </c>
      <c r="C178" s="4">
        <v>1998</v>
      </c>
      <c r="D178" s="5" t="s">
        <v>15</v>
      </c>
      <c r="E178" s="5" t="s">
        <v>117</v>
      </c>
      <c r="F178" s="5" t="s">
        <v>123</v>
      </c>
      <c r="G178" s="5" t="s">
        <v>119</v>
      </c>
      <c r="H178" s="5" t="s">
        <v>13</v>
      </c>
    </row>
    <row r="179" spans="1:8" x14ac:dyDescent="0.3">
      <c r="A179" s="4">
        <v>2850</v>
      </c>
      <c r="B179" s="5" t="s">
        <v>388</v>
      </c>
      <c r="C179" s="4">
        <v>1985</v>
      </c>
      <c r="D179" s="5" t="s">
        <v>9</v>
      </c>
      <c r="E179" s="5" t="s">
        <v>21</v>
      </c>
      <c r="F179" s="5" t="s">
        <v>45</v>
      </c>
      <c r="G179" s="5" t="s">
        <v>173</v>
      </c>
      <c r="H179" s="5" t="s">
        <v>13</v>
      </c>
    </row>
    <row r="180" spans="1:8" x14ac:dyDescent="0.3">
      <c r="A180" s="4">
        <v>2853</v>
      </c>
      <c r="B180" s="5" t="s">
        <v>389</v>
      </c>
      <c r="C180" s="4">
        <v>1995</v>
      </c>
      <c r="D180" s="5" t="s">
        <v>15</v>
      </c>
      <c r="E180" s="5" t="s">
        <v>55</v>
      </c>
      <c r="F180" s="5" t="s">
        <v>232</v>
      </c>
      <c r="G180" s="5" t="s">
        <v>233</v>
      </c>
      <c r="H180" s="5" t="s">
        <v>13</v>
      </c>
    </row>
    <row r="181" spans="1:8" x14ac:dyDescent="0.3">
      <c r="A181" s="4">
        <v>3306</v>
      </c>
      <c r="B181" s="5" t="s">
        <v>390</v>
      </c>
      <c r="C181" s="4">
        <v>1987</v>
      </c>
      <c r="D181" s="5" t="s">
        <v>9</v>
      </c>
      <c r="E181" s="5" t="s">
        <v>104</v>
      </c>
      <c r="F181" s="5" t="s">
        <v>391</v>
      </c>
      <c r="G181" s="5" t="s">
        <v>106</v>
      </c>
      <c r="H181" s="5" t="s">
        <v>13</v>
      </c>
    </row>
    <row r="182" spans="1:8" x14ac:dyDescent="0.3">
      <c r="A182" s="4">
        <v>2862</v>
      </c>
      <c r="B182" s="5" t="s">
        <v>392</v>
      </c>
      <c r="C182" s="4">
        <v>1962</v>
      </c>
      <c r="D182" s="5" t="s">
        <v>15</v>
      </c>
      <c r="E182" s="5" t="s">
        <v>51</v>
      </c>
      <c r="F182" s="5" t="s">
        <v>393</v>
      </c>
      <c r="G182" s="5" t="s">
        <v>269</v>
      </c>
      <c r="H182" s="5" t="s">
        <v>13</v>
      </c>
    </row>
    <row r="183" spans="1:8" x14ac:dyDescent="0.3">
      <c r="A183" s="4">
        <v>2864</v>
      </c>
      <c r="B183" s="5" t="s">
        <v>394</v>
      </c>
      <c r="C183" s="4">
        <v>1994</v>
      </c>
      <c r="D183" s="5" t="s">
        <v>9</v>
      </c>
      <c r="E183" s="5" t="s">
        <v>21</v>
      </c>
      <c r="F183" s="5" t="s">
        <v>395</v>
      </c>
      <c r="G183" s="5" t="s">
        <v>396</v>
      </c>
      <c r="H183" s="5" t="s">
        <v>19</v>
      </c>
    </row>
    <row r="184" spans="1:8" x14ac:dyDescent="0.3">
      <c r="A184" s="4">
        <v>3060</v>
      </c>
      <c r="B184" s="5" t="s">
        <v>397</v>
      </c>
      <c r="C184" s="4">
        <v>1999</v>
      </c>
      <c r="D184" s="5" t="s">
        <v>398</v>
      </c>
      <c r="E184" s="5" t="s">
        <v>41</v>
      </c>
      <c r="F184" s="5" t="s">
        <v>42</v>
      </c>
      <c r="G184" s="5" t="s">
        <v>43</v>
      </c>
      <c r="H184" s="5" t="s">
        <v>13</v>
      </c>
    </row>
    <row r="185" spans="1:8" x14ac:dyDescent="0.3">
      <c r="A185" s="4">
        <v>2875</v>
      </c>
      <c r="B185" s="5" t="s">
        <v>399</v>
      </c>
      <c r="C185" s="4">
        <v>1990</v>
      </c>
      <c r="D185" s="5" t="s">
        <v>9</v>
      </c>
      <c r="E185" s="5" t="s">
        <v>51</v>
      </c>
      <c r="F185" s="5" t="s">
        <v>400</v>
      </c>
      <c r="G185" s="5" t="s">
        <v>401</v>
      </c>
      <c r="H185" s="5" t="s">
        <v>13</v>
      </c>
    </row>
    <row r="186" spans="1:8" x14ac:dyDescent="0.3">
      <c r="A186" s="4">
        <v>2876</v>
      </c>
      <c r="B186" s="5" t="s">
        <v>402</v>
      </c>
      <c r="C186" s="4">
        <v>1990</v>
      </c>
      <c r="D186" s="5" t="s">
        <v>9</v>
      </c>
      <c r="E186" s="5" t="s">
        <v>51</v>
      </c>
      <c r="F186" s="5" t="s">
        <v>400</v>
      </c>
      <c r="G186" s="5" t="s">
        <v>265</v>
      </c>
      <c r="H186" s="5" t="s">
        <v>13</v>
      </c>
    </row>
    <row r="187" spans="1:8" x14ac:dyDescent="0.3">
      <c r="A187" s="4">
        <v>3322</v>
      </c>
      <c r="B187" s="5" t="s">
        <v>403</v>
      </c>
      <c r="C187" s="4">
        <v>1999</v>
      </c>
      <c r="D187" s="5" t="s">
        <v>15</v>
      </c>
      <c r="E187" s="5" t="s">
        <v>63</v>
      </c>
      <c r="F187" s="5" t="s">
        <v>155</v>
      </c>
      <c r="G187" s="5" t="s">
        <v>64</v>
      </c>
      <c r="H187" s="5" t="s">
        <v>13</v>
      </c>
    </row>
    <row r="188" spans="1:8" x14ac:dyDescent="0.3">
      <c r="A188" s="4">
        <v>3603</v>
      </c>
      <c r="B188" s="5" t="s">
        <v>404</v>
      </c>
      <c r="C188" s="4">
        <v>1999</v>
      </c>
      <c r="D188" s="5" t="s">
        <v>15</v>
      </c>
      <c r="E188" s="5" t="s">
        <v>117</v>
      </c>
      <c r="F188" s="5" t="s">
        <v>123</v>
      </c>
      <c r="G188" s="5" t="s">
        <v>119</v>
      </c>
      <c r="H188" s="5" t="s">
        <v>13</v>
      </c>
    </row>
    <row r="189" spans="1:8" x14ac:dyDescent="0.3">
      <c r="A189" s="4">
        <v>2887</v>
      </c>
      <c r="B189" s="5" t="s">
        <v>405</v>
      </c>
      <c r="C189" s="4">
        <v>1984</v>
      </c>
      <c r="D189" s="5" t="s">
        <v>9</v>
      </c>
      <c r="E189" s="5" t="s">
        <v>21</v>
      </c>
      <c r="F189" s="5" t="s">
        <v>406</v>
      </c>
      <c r="G189" s="5" t="s">
        <v>129</v>
      </c>
      <c r="H189" s="5" t="s">
        <v>19</v>
      </c>
    </row>
    <row r="190" spans="1:8" x14ac:dyDescent="0.3">
      <c r="A190" s="4">
        <v>3002</v>
      </c>
      <c r="B190" s="5" t="s">
        <v>407</v>
      </c>
      <c r="C190" s="4">
        <v>1999</v>
      </c>
      <c r="D190" s="5" t="s">
        <v>29</v>
      </c>
      <c r="E190" s="5" t="s">
        <v>59</v>
      </c>
      <c r="F190" s="5" t="s">
        <v>60</v>
      </c>
      <c r="G190" s="5" t="s">
        <v>61</v>
      </c>
      <c r="H190" s="5" t="s">
        <v>13</v>
      </c>
    </row>
    <row r="191" spans="1:8" x14ac:dyDescent="0.3">
      <c r="A191" s="4">
        <v>2901</v>
      </c>
      <c r="B191" s="5" t="s">
        <v>408</v>
      </c>
      <c r="C191" s="4">
        <v>1991</v>
      </c>
      <c r="D191" s="5" t="s">
        <v>29</v>
      </c>
      <c r="E191" s="5" t="s">
        <v>10</v>
      </c>
      <c r="F191" s="5" t="s">
        <v>71</v>
      </c>
      <c r="G191" s="5" t="s">
        <v>79</v>
      </c>
      <c r="H191" s="5" t="s">
        <v>13</v>
      </c>
    </row>
    <row r="192" spans="1:8" x14ac:dyDescent="0.3">
      <c r="A192" s="4">
        <v>2905</v>
      </c>
      <c r="B192" s="5" t="s">
        <v>409</v>
      </c>
      <c r="C192" s="4">
        <v>1973</v>
      </c>
      <c r="D192" s="5" t="s">
        <v>9</v>
      </c>
      <c r="E192" s="5" t="s">
        <v>21</v>
      </c>
      <c r="F192" s="5" t="s">
        <v>312</v>
      </c>
      <c r="G192" s="5" t="s">
        <v>269</v>
      </c>
      <c r="H192" s="5" t="s">
        <v>13</v>
      </c>
    </row>
    <row r="193" spans="1:8" x14ac:dyDescent="0.3">
      <c r="A193" s="4">
        <v>2906</v>
      </c>
      <c r="B193" s="5" t="s">
        <v>410</v>
      </c>
      <c r="C193" s="4">
        <v>1997</v>
      </c>
      <c r="D193" s="5" t="s">
        <v>29</v>
      </c>
      <c r="E193" s="5" t="s">
        <v>51</v>
      </c>
      <c r="F193" s="5" t="s">
        <v>236</v>
      </c>
      <c r="G193" s="5" t="s">
        <v>194</v>
      </c>
      <c r="H193" s="5" t="s">
        <v>19</v>
      </c>
    </row>
    <row r="194" spans="1:8" x14ac:dyDescent="0.3">
      <c r="A194" s="4">
        <v>2909</v>
      </c>
      <c r="B194" s="5" t="s">
        <v>411</v>
      </c>
      <c r="C194" s="4">
        <v>1983</v>
      </c>
      <c r="D194" s="5" t="s">
        <v>9</v>
      </c>
      <c r="E194" s="5" t="s">
        <v>51</v>
      </c>
      <c r="F194" s="5" t="s">
        <v>412</v>
      </c>
      <c r="G194" s="5" t="s">
        <v>265</v>
      </c>
      <c r="H194" s="5" t="s">
        <v>13</v>
      </c>
    </row>
    <row r="195" spans="1:8" x14ac:dyDescent="0.3">
      <c r="A195" s="4">
        <v>2910</v>
      </c>
      <c r="B195" s="5" t="s">
        <v>413</v>
      </c>
      <c r="C195" s="4">
        <v>1994</v>
      </c>
      <c r="D195" s="5" t="s">
        <v>29</v>
      </c>
      <c r="E195" s="5" t="s">
        <v>51</v>
      </c>
      <c r="F195" s="5" t="s">
        <v>314</v>
      </c>
      <c r="G195" s="5" t="s">
        <v>69</v>
      </c>
      <c r="H195" s="5" t="s">
        <v>13</v>
      </c>
    </row>
    <row r="196" spans="1:8" x14ac:dyDescent="0.3">
      <c r="A196" s="4">
        <v>2913</v>
      </c>
      <c r="B196" s="5" t="s">
        <v>414</v>
      </c>
      <c r="C196" s="4">
        <v>2000</v>
      </c>
      <c r="D196" s="5" t="s">
        <v>29</v>
      </c>
      <c r="E196" s="5" t="s">
        <v>16</v>
      </c>
      <c r="F196" s="5" t="s">
        <v>415</v>
      </c>
      <c r="G196" s="5" t="s">
        <v>284</v>
      </c>
      <c r="H196" s="5" t="s">
        <v>19</v>
      </c>
    </row>
    <row r="197" spans="1:8" x14ac:dyDescent="0.3">
      <c r="A197" s="4">
        <v>2915</v>
      </c>
      <c r="B197" s="5" t="s">
        <v>416</v>
      </c>
      <c r="C197" s="4">
        <v>1994</v>
      </c>
      <c r="D197" s="5" t="s">
        <v>29</v>
      </c>
      <c r="E197" s="5" t="s">
        <v>25</v>
      </c>
      <c r="F197" s="5" t="s">
        <v>26</v>
      </c>
      <c r="G197" s="5" t="s">
        <v>27</v>
      </c>
      <c r="H197" s="5" t="s">
        <v>19</v>
      </c>
    </row>
    <row r="198" spans="1:8" x14ac:dyDescent="0.3">
      <c r="A198" s="4">
        <v>2927</v>
      </c>
      <c r="B198" s="5" t="s">
        <v>417</v>
      </c>
      <c r="C198" s="4">
        <v>1991</v>
      </c>
      <c r="D198" s="5" t="s">
        <v>9</v>
      </c>
      <c r="E198" s="5" t="s">
        <v>21</v>
      </c>
      <c r="F198" s="5" t="s">
        <v>45</v>
      </c>
      <c r="G198" s="5" t="s">
        <v>129</v>
      </c>
      <c r="H198" s="5" t="s">
        <v>13</v>
      </c>
    </row>
    <row r="199" spans="1:8" x14ac:dyDescent="0.3">
      <c r="A199" s="4">
        <v>2931</v>
      </c>
      <c r="B199" s="5" t="s">
        <v>418</v>
      </c>
      <c r="C199" s="4">
        <v>1998</v>
      </c>
      <c r="D199" s="5" t="s">
        <v>15</v>
      </c>
      <c r="E199" s="5" t="s">
        <v>84</v>
      </c>
      <c r="F199" s="5" t="s">
        <v>85</v>
      </c>
      <c r="G199" s="5" t="s">
        <v>419</v>
      </c>
      <c r="H199" s="5" t="s">
        <v>13</v>
      </c>
    </row>
    <row r="200" spans="1:8" x14ac:dyDescent="0.3">
      <c r="A200" s="4">
        <v>2932</v>
      </c>
      <c r="B200" s="5" t="s">
        <v>420</v>
      </c>
      <c r="C200" s="4">
        <v>1995</v>
      </c>
      <c r="D200" s="5" t="s">
        <v>9</v>
      </c>
      <c r="E200" s="5" t="s">
        <v>104</v>
      </c>
      <c r="F200" s="5" t="s">
        <v>105</v>
      </c>
      <c r="G200" s="5" t="s">
        <v>106</v>
      </c>
      <c r="H200" s="5" t="s">
        <v>13</v>
      </c>
    </row>
    <row r="201" spans="1:8" x14ac:dyDescent="0.3">
      <c r="A201" s="4">
        <v>2934</v>
      </c>
      <c r="B201" s="5" t="s">
        <v>421</v>
      </c>
      <c r="C201" s="4">
        <v>1996</v>
      </c>
      <c r="D201" s="5" t="s">
        <v>9</v>
      </c>
      <c r="E201" s="5" t="s">
        <v>16</v>
      </c>
      <c r="F201" s="5" t="s">
        <v>286</v>
      </c>
      <c r="G201" s="5" t="s">
        <v>121</v>
      </c>
      <c r="H201" s="5" t="s">
        <v>13</v>
      </c>
    </row>
    <row r="202" spans="1:8" x14ac:dyDescent="0.3">
      <c r="A202" s="4">
        <v>2939</v>
      </c>
      <c r="B202" s="5" t="s">
        <v>422</v>
      </c>
      <c r="C202" s="4">
        <v>1990</v>
      </c>
      <c r="D202" s="5" t="s">
        <v>257</v>
      </c>
      <c r="E202" s="5" t="s">
        <v>51</v>
      </c>
      <c r="F202" s="5" t="s">
        <v>314</v>
      </c>
      <c r="G202" s="5" t="s">
        <v>401</v>
      </c>
      <c r="H202" s="5" t="s">
        <v>13</v>
      </c>
    </row>
    <row r="203" spans="1:8" x14ac:dyDescent="0.3">
      <c r="A203" s="6">
        <v>2946</v>
      </c>
      <c r="B203" s="7" t="s">
        <v>423</v>
      </c>
      <c r="C203" s="6">
        <v>1989</v>
      </c>
      <c r="D203" s="7" t="s">
        <v>15</v>
      </c>
      <c r="E203" s="7" t="s">
        <v>291</v>
      </c>
      <c r="F203" s="7" t="s">
        <v>292</v>
      </c>
      <c r="G203" s="7" t="s">
        <v>293</v>
      </c>
      <c r="H203" s="7" t="s">
        <v>13</v>
      </c>
    </row>
  </sheetData>
  <pageMargins left="0.7" right="0.7" top="0.75" bottom="0.75" header="0.3" footer="0.3"/>
  <pageSetup paperSize="9" orientation="portrait" horizontalDpi="300" verticalDpi="300" copies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25" workbookViewId="0"/>
  </sheetViews>
  <sheetFormatPr defaultRowHeight="14.4" x14ac:dyDescent="0.3"/>
  <cols>
    <col min="1" max="1" width="25.109375" style="1" customWidth="1"/>
    <col min="2" max="2" width="11.77734375" style="1" customWidth="1"/>
    <col min="3" max="3" width="16" style="1" customWidth="1"/>
    <col min="4" max="4" width="19.33203125" style="1" customWidth="1"/>
    <col min="5" max="5" width="20.77734375" style="1" customWidth="1"/>
    <col min="6" max="6" width="16.44140625" style="1" customWidth="1"/>
    <col min="7" max="7" width="13.6640625" style="1" customWidth="1"/>
    <col min="8" max="8" width="12.88671875" style="1" customWidth="1"/>
    <col min="9" max="9" width="5.21875" style="1" customWidth="1"/>
    <col min="10" max="16384" width="8.88671875" style="1"/>
  </cols>
  <sheetData>
    <row r="1" spans="1:9" ht="15.6" x14ac:dyDescent="0.3">
      <c r="A1" s="9" t="s">
        <v>554</v>
      </c>
      <c r="B1" s="10"/>
      <c r="C1" s="10"/>
      <c r="D1" s="10"/>
      <c r="E1" s="10"/>
      <c r="F1" s="10"/>
      <c r="G1" s="10"/>
      <c r="H1" s="10"/>
      <c r="I1" s="10"/>
    </row>
    <row r="2" spans="1:9" ht="18" x14ac:dyDescent="0.3">
      <c r="A2" s="11" t="s">
        <v>555</v>
      </c>
      <c r="B2" s="11"/>
      <c r="C2" s="11"/>
      <c r="D2" s="11"/>
      <c r="E2" s="11"/>
      <c r="F2" s="11"/>
      <c r="G2" s="11"/>
      <c r="H2" s="11"/>
      <c r="I2" s="11"/>
    </row>
    <row r="3" spans="1:9" x14ac:dyDescent="0.3">
      <c r="A3" s="12" t="s">
        <v>556</v>
      </c>
      <c r="B3" s="12"/>
      <c r="C3" s="13" t="s">
        <v>557</v>
      </c>
      <c r="D3" s="13"/>
      <c r="E3" s="13"/>
      <c r="F3" s="13"/>
      <c r="G3" s="13"/>
      <c r="H3" s="13"/>
      <c r="I3" s="13"/>
    </row>
    <row r="4" spans="1:9" ht="21" x14ac:dyDescent="0.3">
      <c r="A4" s="14" t="s">
        <v>889</v>
      </c>
      <c r="B4" s="14"/>
      <c r="C4" s="14"/>
      <c r="D4" s="14"/>
      <c r="E4" s="14"/>
      <c r="F4" s="14"/>
      <c r="G4" s="14"/>
      <c r="H4" s="14"/>
      <c r="I4" s="14"/>
    </row>
    <row r="6" spans="1:9" ht="28.8" customHeight="1" x14ac:dyDescent="0.3">
      <c r="A6" s="47" t="s">
        <v>890</v>
      </c>
      <c r="B6" s="47" t="s">
        <v>891</v>
      </c>
      <c r="C6" s="47" t="s">
        <v>892</v>
      </c>
      <c r="D6" s="47" t="s">
        <v>4</v>
      </c>
      <c r="E6" s="47" t="s">
        <v>5</v>
      </c>
      <c r="F6" s="47" t="s">
        <v>6</v>
      </c>
      <c r="G6" s="47" t="s">
        <v>893</v>
      </c>
      <c r="H6" s="47" t="s">
        <v>894</v>
      </c>
      <c r="I6" s="47" t="s">
        <v>560</v>
      </c>
    </row>
    <row r="7" spans="1:9" ht="28.8" x14ac:dyDescent="0.3">
      <c r="A7" s="45" t="s">
        <v>47</v>
      </c>
      <c r="B7" s="45">
        <v>1998</v>
      </c>
      <c r="C7" s="45" t="s">
        <v>29</v>
      </c>
      <c r="D7" s="45" t="s">
        <v>21</v>
      </c>
      <c r="E7" s="45" t="s">
        <v>48</v>
      </c>
      <c r="F7" s="45" t="s">
        <v>49</v>
      </c>
      <c r="G7" s="45" t="s">
        <v>29</v>
      </c>
      <c r="H7" s="45" t="s">
        <v>895</v>
      </c>
      <c r="I7" s="46" t="s">
        <v>896</v>
      </c>
    </row>
    <row r="8" spans="1:9" ht="43.2" x14ac:dyDescent="0.3">
      <c r="A8" s="45" t="s">
        <v>58</v>
      </c>
      <c r="B8" s="45">
        <v>1998</v>
      </c>
      <c r="C8" s="45" t="s">
        <v>29</v>
      </c>
      <c r="D8" s="45" t="s">
        <v>59</v>
      </c>
      <c r="E8" s="45" t="s">
        <v>60</v>
      </c>
      <c r="F8" s="45" t="s">
        <v>61</v>
      </c>
      <c r="G8" s="45" t="s">
        <v>398</v>
      </c>
      <c r="H8" s="45" t="s">
        <v>897</v>
      </c>
      <c r="I8" s="46" t="s">
        <v>248</v>
      </c>
    </row>
    <row r="9" spans="1:9" ht="57.6" x14ac:dyDescent="0.3">
      <c r="A9" s="45" t="s">
        <v>107</v>
      </c>
      <c r="B9" s="45">
        <v>1998</v>
      </c>
      <c r="C9" s="45" t="s">
        <v>29</v>
      </c>
      <c r="D9" s="45" t="s">
        <v>108</v>
      </c>
      <c r="E9" s="45" t="s">
        <v>109</v>
      </c>
      <c r="F9" s="45" t="s">
        <v>110</v>
      </c>
      <c r="G9" s="45" t="s">
        <v>29</v>
      </c>
      <c r="H9" s="45" t="s">
        <v>895</v>
      </c>
      <c r="I9" s="46" t="s">
        <v>898</v>
      </c>
    </row>
    <row r="10" spans="1:9" ht="43.2" x14ac:dyDescent="0.3">
      <c r="A10" s="45" t="s">
        <v>113</v>
      </c>
      <c r="B10" s="45">
        <v>1996</v>
      </c>
      <c r="C10" s="45" t="s">
        <v>29</v>
      </c>
      <c r="D10" s="45" t="s">
        <v>59</v>
      </c>
      <c r="E10" s="45" t="s">
        <v>114</v>
      </c>
      <c r="F10" s="45" t="s">
        <v>101</v>
      </c>
      <c r="G10" s="45" t="s">
        <v>29</v>
      </c>
      <c r="H10" s="45" t="s">
        <v>427</v>
      </c>
      <c r="I10" s="46" t="s">
        <v>899</v>
      </c>
    </row>
    <row r="11" spans="1:9" ht="57.6" x14ac:dyDescent="0.3">
      <c r="A11" s="45" t="s">
        <v>183</v>
      </c>
      <c r="B11" s="45">
        <v>1998</v>
      </c>
      <c r="C11" s="45" t="s">
        <v>29</v>
      </c>
      <c r="D11" s="45" t="s">
        <v>184</v>
      </c>
      <c r="E11" s="45" t="s">
        <v>185</v>
      </c>
      <c r="F11" s="45" t="s">
        <v>186</v>
      </c>
      <c r="G11" s="45" t="s">
        <v>29</v>
      </c>
      <c r="H11" s="45" t="s">
        <v>895</v>
      </c>
      <c r="I11" s="46" t="s">
        <v>896</v>
      </c>
    </row>
    <row r="12" spans="1:9" ht="43.2" x14ac:dyDescent="0.3">
      <c r="A12" s="45" t="s">
        <v>192</v>
      </c>
      <c r="B12" s="45">
        <v>1997</v>
      </c>
      <c r="C12" s="45" t="s">
        <v>29</v>
      </c>
      <c r="D12" s="45" t="s">
        <v>51</v>
      </c>
      <c r="E12" s="45" t="s">
        <v>193</v>
      </c>
      <c r="F12" s="45" t="s">
        <v>194</v>
      </c>
      <c r="G12" s="45" t="s">
        <v>9</v>
      </c>
      <c r="H12" s="45" t="s">
        <v>895</v>
      </c>
      <c r="I12" s="46" t="s">
        <v>15</v>
      </c>
    </row>
    <row r="13" spans="1:9" ht="43.2" x14ac:dyDescent="0.3">
      <c r="A13" s="45" t="s">
        <v>203</v>
      </c>
      <c r="B13" s="45">
        <v>1994</v>
      </c>
      <c r="C13" s="45" t="s">
        <v>29</v>
      </c>
      <c r="D13" s="45" t="s">
        <v>59</v>
      </c>
      <c r="E13" s="45" t="s">
        <v>204</v>
      </c>
      <c r="F13" s="45" t="s">
        <v>61</v>
      </c>
      <c r="G13" s="45" t="s">
        <v>9</v>
      </c>
      <c r="H13" s="45" t="s">
        <v>895</v>
      </c>
      <c r="I13" s="46" t="s">
        <v>398</v>
      </c>
    </row>
    <row r="14" spans="1:9" ht="43.2" x14ac:dyDescent="0.3">
      <c r="A14" s="45" t="s">
        <v>219</v>
      </c>
      <c r="B14" s="45">
        <v>1998</v>
      </c>
      <c r="C14" s="45" t="s">
        <v>29</v>
      </c>
      <c r="D14" s="45" t="s">
        <v>117</v>
      </c>
      <c r="E14" s="45" t="s">
        <v>118</v>
      </c>
      <c r="F14" s="45" t="s">
        <v>119</v>
      </c>
      <c r="G14" s="45" t="s">
        <v>29</v>
      </c>
      <c r="H14" s="45" t="s">
        <v>553</v>
      </c>
      <c r="I14" s="46" t="s">
        <v>900</v>
      </c>
    </row>
    <row r="15" spans="1:9" ht="57.6" x14ac:dyDescent="0.3">
      <c r="A15" s="45" t="s">
        <v>228</v>
      </c>
      <c r="B15" s="45">
        <v>1998</v>
      </c>
      <c r="C15" s="45" t="s">
        <v>29</v>
      </c>
      <c r="D15" s="45" t="s">
        <v>146</v>
      </c>
      <c r="E15" s="45" t="s">
        <v>223</v>
      </c>
      <c r="F15" s="45" t="s">
        <v>224</v>
      </c>
      <c r="G15" s="45" t="s">
        <v>29</v>
      </c>
      <c r="H15" s="45" t="s">
        <v>901</v>
      </c>
      <c r="I15" s="46" t="s">
        <v>902</v>
      </c>
    </row>
    <row r="16" spans="1:9" ht="57.6" x14ac:dyDescent="0.3">
      <c r="A16" s="45" t="s">
        <v>237</v>
      </c>
      <c r="B16" s="45">
        <v>1999</v>
      </c>
      <c r="C16" s="45" t="s">
        <v>15</v>
      </c>
      <c r="D16" s="45" t="s">
        <v>21</v>
      </c>
      <c r="E16" s="45" t="s">
        <v>45</v>
      </c>
      <c r="F16" s="45" t="s">
        <v>238</v>
      </c>
      <c r="G16" s="45" t="s">
        <v>29</v>
      </c>
      <c r="H16" s="45" t="s">
        <v>895</v>
      </c>
      <c r="I16" s="46" t="s">
        <v>896</v>
      </c>
    </row>
    <row r="17" spans="1:9" x14ac:dyDescent="0.3">
      <c r="A17" s="45" t="s">
        <v>266</v>
      </c>
      <c r="B17" s="45">
        <v>1997</v>
      </c>
      <c r="C17" s="45" t="s">
        <v>29</v>
      </c>
      <c r="D17" s="45" t="s">
        <v>21</v>
      </c>
      <c r="E17" s="45" t="s">
        <v>175</v>
      </c>
      <c r="F17" s="45" t="s">
        <v>49</v>
      </c>
      <c r="G17" s="45" t="s">
        <v>9</v>
      </c>
      <c r="H17" s="45" t="s">
        <v>427</v>
      </c>
      <c r="I17" s="46" t="s">
        <v>248</v>
      </c>
    </row>
    <row r="18" spans="1:9" ht="72" x14ac:dyDescent="0.3">
      <c r="A18" s="45" t="s">
        <v>271</v>
      </c>
      <c r="B18" s="45">
        <v>1996</v>
      </c>
      <c r="C18" s="45" t="s">
        <v>29</v>
      </c>
      <c r="D18" s="45" t="s">
        <v>117</v>
      </c>
      <c r="E18" s="45" t="s">
        <v>272</v>
      </c>
      <c r="F18" s="45" t="s">
        <v>132</v>
      </c>
      <c r="G18" s="45" t="s">
        <v>29</v>
      </c>
      <c r="H18" s="45" t="s">
        <v>550</v>
      </c>
      <c r="I18" s="46" t="s">
        <v>903</v>
      </c>
    </row>
    <row r="19" spans="1:9" ht="43.2" x14ac:dyDescent="0.3">
      <c r="A19" s="45" t="s">
        <v>325</v>
      </c>
      <c r="B19" s="45">
        <v>1998</v>
      </c>
      <c r="C19" s="45" t="s">
        <v>29</v>
      </c>
      <c r="D19" s="45" t="s">
        <v>10</v>
      </c>
      <c r="E19" s="45" t="s">
        <v>11</v>
      </c>
      <c r="F19" s="45" t="s">
        <v>12</v>
      </c>
      <c r="G19" s="45" t="s">
        <v>29</v>
      </c>
      <c r="H19" s="45" t="s">
        <v>553</v>
      </c>
      <c r="I19" s="46" t="s">
        <v>904</v>
      </c>
    </row>
    <row r="20" spans="1:9" x14ac:dyDescent="0.3">
      <c r="A20" s="45" t="s">
        <v>331</v>
      </c>
      <c r="B20" s="45">
        <v>1991</v>
      </c>
      <c r="C20" s="45" t="s">
        <v>15</v>
      </c>
      <c r="D20" s="45" t="s">
        <v>151</v>
      </c>
      <c r="E20" s="45" t="s">
        <v>152</v>
      </c>
      <c r="F20" s="45" t="s">
        <v>153</v>
      </c>
      <c r="G20" s="45" t="s">
        <v>9</v>
      </c>
      <c r="H20" s="45" t="s">
        <v>553</v>
      </c>
      <c r="I20" s="46" t="s">
        <v>398</v>
      </c>
    </row>
    <row r="21" spans="1:9" ht="57.6" x14ac:dyDescent="0.3">
      <c r="A21" s="45" t="s">
        <v>360</v>
      </c>
      <c r="B21" s="45">
        <v>1998</v>
      </c>
      <c r="C21" s="45" t="s">
        <v>29</v>
      </c>
      <c r="D21" s="45" t="s">
        <v>108</v>
      </c>
      <c r="E21" s="45" t="s">
        <v>109</v>
      </c>
      <c r="F21" s="45" t="s">
        <v>110</v>
      </c>
      <c r="G21" s="45" t="s">
        <v>29</v>
      </c>
      <c r="H21" s="45" t="s">
        <v>895</v>
      </c>
      <c r="I21" s="46" t="s">
        <v>898</v>
      </c>
    </row>
    <row r="22" spans="1:9" ht="28.8" x14ac:dyDescent="0.3">
      <c r="A22" s="45" t="s">
        <v>413</v>
      </c>
      <c r="B22" s="45">
        <v>1994</v>
      </c>
      <c r="C22" s="45" t="s">
        <v>29</v>
      </c>
      <c r="D22" s="45" t="s">
        <v>51</v>
      </c>
      <c r="E22" s="45" t="s">
        <v>314</v>
      </c>
      <c r="F22" s="45" t="s">
        <v>69</v>
      </c>
      <c r="G22" s="45" t="s">
        <v>9</v>
      </c>
      <c r="H22" s="45" t="s">
        <v>427</v>
      </c>
      <c r="I22" s="46" t="s">
        <v>398</v>
      </c>
    </row>
    <row r="23" spans="1:9" ht="57.6" x14ac:dyDescent="0.3">
      <c r="A23" s="45" t="s">
        <v>414</v>
      </c>
      <c r="B23" s="45">
        <v>2000</v>
      </c>
      <c r="C23" s="45" t="s">
        <v>29</v>
      </c>
      <c r="D23" s="45" t="s">
        <v>16</v>
      </c>
      <c r="E23" s="45" t="s">
        <v>415</v>
      </c>
      <c r="F23" s="45" t="s">
        <v>284</v>
      </c>
      <c r="G23" s="45" t="s">
        <v>9</v>
      </c>
      <c r="H23" s="45" t="s">
        <v>553</v>
      </c>
      <c r="I23" s="46" t="s">
        <v>896</v>
      </c>
    </row>
    <row r="24" spans="1:9" x14ac:dyDescent="0.3">
      <c r="A24" s="45" t="s">
        <v>416</v>
      </c>
      <c r="B24" s="45">
        <v>1994</v>
      </c>
      <c r="C24" s="45" t="s">
        <v>29</v>
      </c>
      <c r="D24" s="45" t="s">
        <v>25</v>
      </c>
      <c r="E24" s="45" t="s">
        <v>26</v>
      </c>
      <c r="F24" s="45" t="s">
        <v>27</v>
      </c>
      <c r="G24" s="45" t="s">
        <v>29</v>
      </c>
      <c r="H24" s="45" t="s">
        <v>553</v>
      </c>
      <c r="I24" s="46" t="s">
        <v>899</v>
      </c>
    </row>
    <row r="25" spans="1:9" ht="43.2" x14ac:dyDescent="0.3">
      <c r="A25" s="45" t="s">
        <v>33</v>
      </c>
      <c r="B25" s="45">
        <v>1996</v>
      </c>
      <c r="C25" s="45" t="s">
        <v>29</v>
      </c>
      <c r="D25" s="45" t="s">
        <v>21</v>
      </c>
      <c r="E25" s="45" t="s">
        <v>34</v>
      </c>
      <c r="F25" s="45" t="s">
        <v>35</v>
      </c>
      <c r="G25" s="45" t="s">
        <v>398</v>
      </c>
      <c r="H25" s="45" t="s">
        <v>897</v>
      </c>
      <c r="I25" s="46" t="s">
        <v>898</v>
      </c>
    </row>
    <row r="26" spans="1:9" ht="57.6" x14ac:dyDescent="0.3">
      <c r="A26" s="45" t="s">
        <v>222</v>
      </c>
      <c r="B26" s="45">
        <v>1998</v>
      </c>
      <c r="C26" s="45" t="s">
        <v>29</v>
      </c>
      <c r="D26" s="45" t="s">
        <v>146</v>
      </c>
      <c r="E26" s="45" t="s">
        <v>223</v>
      </c>
      <c r="F26" s="45" t="s">
        <v>224</v>
      </c>
      <c r="G26" s="45" t="s">
        <v>29</v>
      </c>
      <c r="H26" s="45" t="s">
        <v>452</v>
      </c>
      <c r="I26" s="46" t="s">
        <v>899</v>
      </c>
    </row>
    <row r="27" spans="1:9" ht="43.2" x14ac:dyDescent="0.3">
      <c r="A27" s="45" t="s">
        <v>407</v>
      </c>
      <c r="B27" s="45">
        <v>1999</v>
      </c>
      <c r="C27" s="45" t="s">
        <v>29</v>
      </c>
      <c r="D27" s="45" t="s">
        <v>59</v>
      </c>
      <c r="E27" s="45" t="s">
        <v>60</v>
      </c>
      <c r="F27" s="45" t="s">
        <v>61</v>
      </c>
      <c r="G27" s="45" t="s">
        <v>398</v>
      </c>
      <c r="H27" s="45" t="s">
        <v>897</v>
      </c>
      <c r="I27" s="46" t="s">
        <v>248</v>
      </c>
    </row>
    <row r="28" spans="1:9" ht="28.8" x14ac:dyDescent="0.3">
      <c r="A28" s="45" t="s">
        <v>349</v>
      </c>
      <c r="B28" s="45">
        <v>1999</v>
      </c>
      <c r="C28" s="45" t="s">
        <v>15</v>
      </c>
      <c r="D28" s="45" t="s">
        <v>16</v>
      </c>
      <c r="E28" s="45" t="s">
        <v>17</v>
      </c>
      <c r="F28" s="45" t="s">
        <v>18</v>
      </c>
      <c r="G28" s="45" t="s">
        <v>398</v>
      </c>
      <c r="H28" s="45" t="s">
        <v>905</v>
      </c>
      <c r="I28" s="46" t="s">
        <v>898</v>
      </c>
    </row>
    <row r="29" spans="1:9" ht="28.8" x14ac:dyDescent="0.3">
      <c r="A29" s="45" t="s">
        <v>122</v>
      </c>
      <c r="B29" s="45">
        <v>1998</v>
      </c>
      <c r="C29" s="45" t="s">
        <v>15</v>
      </c>
      <c r="D29" s="45" t="s">
        <v>117</v>
      </c>
      <c r="E29" s="45" t="s">
        <v>123</v>
      </c>
      <c r="F29" s="45" t="s">
        <v>119</v>
      </c>
      <c r="G29" s="45" t="s">
        <v>29</v>
      </c>
      <c r="H29" s="45" t="s">
        <v>452</v>
      </c>
      <c r="I29" s="46" t="s">
        <v>904</v>
      </c>
    </row>
    <row r="30" spans="1:9" ht="28.8" x14ac:dyDescent="0.3">
      <c r="A30" s="45" t="s">
        <v>387</v>
      </c>
      <c r="B30" s="45">
        <v>1998</v>
      </c>
      <c r="C30" s="45" t="s">
        <v>15</v>
      </c>
      <c r="D30" s="45" t="s">
        <v>117</v>
      </c>
      <c r="E30" s="45" t="s">
        <v>123</v>
      </c>
      <c r="F30" s="45" t="s">
        <v>119</v>
      </c>
      <c r="G30" s="45" t="s">
        <v>29</v>
      </c>
      <c r="H30" s="45" t="s">
        <v>452</v>
      </c>
      <c r="I30" s="46" t="s">
        <v>904</v>
      </c>
    </row>
    <row r="31" spans="1:9" ht="28.8" x14ac:dyDescent="0.3">
      <c r="A31" s="48" t="s">
        <v>306</v>
      </c>
      <c r="B31" s="48">
        <v>1997</v>
      </c>
      <c r="C31" s="48" t="s">
        <v>29</v>
      </c>
      <c r="D31" s="48" t="s">
        <v>108</v>
      </c>
      <c r="E31" s="48" t="s">
        <v>307</v>
      </c>
      <c r="F31" s="48" t="s">
        <v>308</v>
      </c>
      <c r="G31" s="48" t="s">
        <v>29</v>
      </c>
      <c r="H31" s="48" t="s">
        <v>895</v>
      </c>
      <c r="I31" s="49" t="s">
        <v>898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6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2" width="3.109375" style="1" customWidth="1"/>
    <col min="33" max="33" width="7.109375" style="1" customWidth="1"/>
    <col min="34" max="34" width="4.88671875" style="1" customWidth="1"/>
    <col min="35" max="35" width="7.109375" style="1" customWidth="1"/>
    <col min="36" max="16384" width="8.88671875" style="1"/>
  </cols>
  <sheetData>
    <row r="1" spans="1:36" ht="15.6" x14ac:dyDescent="0.3">
      <c r="A1" s="9" t="s">
        <v>554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ht="18" x14ac:dyDescent="0.3">
      <c r="A2" s="11" t="s">
        <v>555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</row>
    <row r="3" spans="1:36" x14ac:dyDescent="0.3">
      <c r="A3" s="12" t="s">
        <v>556</v>
      </c>
      <c r="B3" s="12"/>
      <c r="C3" s="13" t="s">
        <v>557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</row>
    <row r="4" spans="1:36" ht="21" x14ac:dyDescent="0.3">
      <c r="A4" s="14" t="s">
        <v>876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6" ht="23.4" x14ac:dyDescent="0.3">
      <c r="A5" s="15" t="s">
        <v>629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7" spans="1:36" ht="18" x14ac:dyDescent="0.3">
      <c r="A7" s="11" t="s">
        <v>561</v>
      </c>
      <c r="B7" s="11"/>
      <c r="C7" s="11"/>
      <c r="D7" s="11"/>
      <c r="E7" s="11"/>
      <c r="F7" s="11"/>
      <c r="G7" s="11"/>
      <c r="H7" s="11"/>
      <c r="I7" s="11"/>
      <c r="J7" s="11"/>
    </row>
    <row r="8" spans="1:36" x14ac:dyDescent="0.3">
      <c r="A8" s="18" t="s">
        <v>560</v>
      </c>
      <c r="B8" s="18" t="s">
        <v>1</v>
      </c>
      <c r="C8" s="18" t="s">
        <v>2</v>
      </c>
      <c r="D8" s="18" t="s">
        <v>425</v>
      </c>
      <c r="E8" s="18" t="s">
        <v>426</v>
      </c>
      <c r="F8" s="18" t="s">
        <v>3</v>
      </c>
      <c r="G8" s="18" t="s">
        <v>4</v>
      </c>
      <c r="H8" s="18" t="s">
        <v>5</v>
      </c>
      <c r="I8" s="18" t="s">
        <v>6</v>
      </c>
      <c r="J8" s="18">
        <v>1</v>
      </c>
      <c r="K8" s="18">
        <v>2</v>
      </c>
      <c r="L8" s="18">
        <v>3</v>
      </c>
      <c r="M8" s="18">
        <v>4</v>
      </c>
      <c r="N8" s="18">
        <v>5</v>
      </c>
      <c r="O8" s="18">
        <v>6</v>
      </c>
      <c r="P8" s="18">
        <v>7</v>
      </c>
      <c r="Q8" s="18">
        <v>8</v>
      </c>
      <c r="R8" s="18">
        <v>9</v>
      </c>
      <c r="S8" s="18">
        <v>10</v>
      </c>
      <c r="T8" s="18">
        <v>11</v>
      </c>
      <c r="U8" s="18">
        <v>12</v>
      </c>
      <c r="V8" s="18">
        <v>13</v>
      </c>
      <c r="W8" s="18">
        <v>14</v>
      </c>
      <c r="X8" s="18">
        <v>15</v>
      </c>
      <c r="Y8" s="18">
        <v>16</v>
      </c>
      <c r="Z8" s="18">
        <v>17</v>
      </c>
      <c r="AA8" s="18">
        <v>18</v>
      </c>
      <c r="AB8" s="18">
        <v>19</v>
      </c>
      <c r="AC8" s="18">
        <v>20</v>
      </c>
      <c r="AD8" s="18">
        <v>21</v>
      </c>
      <c r="AE8" s="18">
        <v>22</v>
      </c>
      <c r="AF8" s="18" t="s">
        <v>877</v>
      </c>
      <c r="AG8" s="18" t="s">
        <v>563</v>
      </c>
      <c r="AH8" s="18" t="s">
        <v>564</v>
      </c>
      <c r="AI8" s="18" t="s">
        <v>565</v>
      </c>
      <c r="AJ8" s="18" t="s">
        <v>568</v>
      </c>
    </row>
    <row r="9" spans="1:36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</row>
    <row r="10" spans="1:36" ht="28.8" x14ac:dyDescent="0.3">
      <c r="A10" s="31">
        <v>1</v>
      </c>
      <c r="B10" s="28" t="s">
        <v>422</v>
      </c>
      <c r="C10" s="28">
        <v>1990</v>
      </c>
      <c r="D10" s="33">
        <v>1997</v>
      </c>
      <c r="E10" s="33">
        <v>1983</v>
      </c>
      <c r="F10" s="28" t="s">
        <v>257</v>
      </c>
      <c r="G10" s="28" t="s">
        <v>51</v>
      </c>
      <c r="H10" s="28" t="s">
        <v>314</v>
      </c>
      <c r="I10" s="28" t="s">
        <v>401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31"/>
      <c r="AG10" s="35">
        <v>112.33000183105469</v>
      </c>
      <c r="AH10" s="31">
        <f t="shared" ref="AH10:AH12" si="0">SUM(J10:AF12)</f>
        <v>0</v>
      </c>
      <c r="AI10" s="35">
        <f t="shared" ref="AI10:AI12" si="1">AG10+AH10</f>
        <v>112.33000183105469</v>
      </c>
      <c r="AJ10" s="35">
        <f t="shared" ref="AJ10:AJ12" si="2">IF( AND(ISNUMBER(AI$10),ISNUMBER(AI10)),(AI10-AI$10)/AI$10*100,"")</f>
        <v>0</v>
      </c>
    </row>
    <row r="11" spans="1:36" ht="28.8" x14ac:dyDescent="0.3">
      <c r="A11" s="32"/>
      <c r="B11" s="8" t="s">
        <v>411</v>
      </c>
      <c r="C11" s="8">
        <v>1983</v>
      </c>
      <c r="D11" s="34"/>
      <c r="E11" s="34"/>
      <c r="F11" s="8" t="s">
        <v>9</v>
      </c>
      <c r="G11" s="8" t="s">
        <v>51</v>
      </c>
      <c r="H11" s="8" t="s">
        <v>412</v>
      </c>
      <c r="I11" s="8" t="s">
        <v>265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32"/>
      <c r="AG11" s="36"/>
      <c r="AH11" s="32"/>
      <c r="AI11" s="36"/>
      <c r="AJ11" s="36"/>
    </row>
    <row r="12" spans="1:36" ht="57.6" x14ac:dyDescent="0.3">
      <c r="A12" s="38"/>
      <c r="B12" s="39" t="s">
        <v>192</v>
      </c>
      <c r="C12" s="39">
        <v>1997</v>
      </c>
      <c r="D12" s="40"/>
      <c r="E12" s="40"/>
      <c r="F12" s="39" t="s">
        <v>29</v>
      </c>
      <c r="G12" s="39" t="s">
        <v>51</v>
      </c>
      <c r="H12" s="39" t="s">
        <v>193</v>
      </c>
      <c r="I12" s="39" t="s">
        <v>194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38"/>
      <c r="AG12" s="42"/>
      <c r="AH12" s="38"/>
      <c r="AI12" s="42"/>
      <c r="AJ12" s="42"/>
    </row>
    <row r="13" spans="1:36" ht="43.2" x14ac:dyDescent="0.3">
      <c r="A13" s="31">
        <v>2</v>
      </c>
      <c r="B13" s="37" t="s">
        <v>137</v>
      </c>
      <c r="C13" s="37">
        <v>1994</v>
      </c>
      <c r="D13" s="33">
        <v>1994</v>
      </c>
      <c r="E13" s="33">
        <v>1989</v>
      </c>
      <c r="F13" s="37" t="s">
        <v>9</v>
      </c>
      <c r="G13" s="37" t="s">
        <v>59</v>
      </c>
      <c r="H13" s="37" t="s">
        <v>138</v>
      </c>
      <c r="I13" s="37" t="s">
        <v>61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31"/>
      <c r="AG13" s="35">
        <v>116.30000305175781</v>
      </c>
      <c r="AH13" s="31">
        <f t="shared" ref="AH13:AH15" si="3">SUM(J13:AF15)</f>
        <v>4</v>
      </c>
      <c r="AI13" s="35">
        <f t="shared" ref="AI13:AI15" si="4">AG13+AH13</f>
        <v>120.30000305175781</v>
      </c>
      <c r="AJ13" s="35">
        <f t="shared" ref="AJ13:AJ15" si="5">IF( AND(ISNUMBER(AI$13),ISNUMBER(AI13)),(AI13-AI$13)/AI$13*100,"")</f>
        <v>0</v>
      </c>
    </row>
    <row r="14" spans="1:36" ht="43.2" x14ac:dyDescent="0.3">
      <c r="A14" s="32"/>
      <c r="B14" s="8" t="s">
        <v>149</v>
      </c>
      <c r="C14" s="8">
        <v>1989</v>
      </c>
      <c r="D14" s="34"/>
      <c r="E14" s="34"/>
      <c r="F14" s="8" t="s">
        <v>9</v>
      </c>
      <c r="G14" s="8" t="s">
        <v>59</v>
      </c>
      <c r="H14" s="8" t="s">
        <v>138</v>
      </c>
      <c r="I14" s="8" t="s">
        <v>61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32"/>
      <c r="AG14" s="36"/>
      <c r="AH14" s="32"/>
      <c r="AI14" s="36"/>
      <c r="AJ14" s="36"/>
    </row>
    <row r="15" spans="1:36" ht="57.6" x14ac:dyDescent="0.3">
      <c r="A15" s="38"/>
      <c r="B15" s="39" t="s">
        <v>203</v>
      </c>
      <c r="C15" s="39">
        <v>1994</v>
      </c>
      <c r="D15" s="40"/>
      <c r="E15" s="40"/>
      <c r="F15" s="39" t="s">
        <v>29</v>
      </c>
      <c r="G15" s="39" t="s">
        <v>59</v>
      </c>
      <c r="H15" s="39" t="s">
        <v>204</v>
      </c>
      <c r="I15" s="39" t="s">
        <v>61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2</v>
      </c>
      <c r="Q15" s="41">
        <v>2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38"/>
      <c r="AG15" s="42"/>
      <c r="AH15" s="38"/>
      <c r="AI15" s="42"/>
      <c r="AJ15" s="42"/>
    </row>
    <row r="16" spans="1:36" x14ac:dyDescent="0.3">
      <c r="A16" s="31">
        <v>3</v>
      </c>
      <c r="B16" s="37" t="s">
        <v>266</v>
      </c>
      <c r="C16" s="37">
        <v>1997</v>
      </c>
      <c r="D16" s="33">
        <v>1997</v>
      </c>
      <c r="E16" s="33">
        <v>1989</v>
      </c>
      <c r="F16" s="37" t="s">
        <v>29</v>
      </c>
      <c r="G16" s="37" t="s">
        <v>21</v>
      </c>
      <c r="H16" s="37" t="s">
        <v>175</v>
      </c>
      <c r="I16" s="37" t="s">
        <v>49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31"/>
      <c r="AG16" s="35">
        <v>125.18000030517578</v>
      </c>
      <c r="AH16" s="31">
        <f t="shared" ref="AH16:AH18" si="6">SUM(J16:AF18)</f>
        <v>2</v>
      </c>
      <c r="AI16" s="35">
        <f t="shared" ref="AI16:AI18" si="7">AG16+AH16</f>
        <v>127.18000030517578</v>
      </c>
      <c r="AJ16" s="35">
        <f t="shared" ref="AJ16:AJ18" si="8">IF( AND(ISNUMBER(AI$16),ISNUMBER(AI16)),(AI16-AI$16)/AI$16*100,"")</f>
        <v>0</v>
      </c>
    </row>
    <row r="17" spans="1:36" x14ac:dyDescent="0.3">
      <c r="A17" s="32"/>
      <c r="B17" s="8" t="s">
        <v>20</v>
      </c>
      <c r="C17" s="8">
        <v>1989</v>
      </c>
      <c r="D17" s="34"/>
      <c r="E17" s="34"/>
      <c r="F17" s="8" t="s">
        <v>9</v>
      </c>
      <c r="G17" s="8" t="s">
        <v>21</v>
      </c>
      <c r="H17" s="8" t="s">
        <v>22</v>
      </c>
      <c r="I17" s="8" t="s">
        <v>23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2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32"/>
      <c r="AG17" s="36"/>
      <c r="AH17" s="32"/>
      <c r="AI17" s="36"/>
      <c r="AJ17" s="36"/>
    </row>
    <row r="18" spans="1:36" x14ac:dyDescent="0.3">
      <c r="A18" s="38"/>
      <c r="B18" s="39" t="s">
        <v>225</v>
      </c>
      <c r="C18" s="39">
        <v>1991</v>
      </c>
      <c r="D18" s="40"/>
      <c r="E18" s="40"/>
      <c r="F18" s="39" t="s">
        <v>9</v>
      </c>
      <c r="G18" s="39" t="s">
        <v>21</v>
      </c>
      <c r="H18" s="39" t="s">
        <v>22</v>
      </c>
      <c r="I18" s="39" t="s">
        <v>23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38"/>
      <c r="AG18" s="42"/>
      <c r="AH18" s="38"/>
      <c r="AI18" s="42"/>
      <c r="AJ18" s="42"/>
    </row>
    <row r="19" spans="1:36" ht="72" x14ac:dyDescent="0.3">
      <c r="A19" s="31">
        <v>4</v>
      </c>
      <c r="B19" s="37" t="s">
        <v>360</v>
      </c>
      <c r="C19" s="37">
        <v>1998</v>
      </c>
      <c r="D19" s="33">
        <v>1998</v>
      </c>
      <c r="E19" s="33">
        <v>1997</v>
      </c>
      <c r="F19" s="37" t="s">
        <v>29</v>
      </c>
      <c r="G19" s="37" t="s">
        <v>108</v>
      </c>
      <c r="H19" s="37" t="s">
        <v>109</v>
      </c>
      <c r="I19" s="37" t="s">
        <v>110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2</v>
      </c>
      <c r="AD19" s="2">
        <v>0</v>
      </c>
      <c r="AE19" s="2">
        <v>0</v>
      </c>
      <c r="AF19" s="31"/>
      <c r="AG19" s="35">
        <v>131.08999633789063</v>
      </c>
      <c r="AH19" s="31">
        <f t="shared" ref="AH19:AH21" si="9">SUM(J19:AF21)</f>
        <v>4</v>
      </c>
      <c r="AI19" s="35">
        <f t="shared" ref="AI19:AI21" si="10">AG19+AH19</f>
        <v>135.08999633789063</v>
      </c>
      <c r="AJ19" s="35">
        <f t="shared" ref="AJ19:AJ21" si="11">IF( AND(ISNUMBER(AI$19),ISNUMBER(AI19)),(AI19-AI$19)/AI$19*100,"")</f>
        <v>0</v>
      </c>
    </row>
    <row r="20" spans="1:36" ht="72" x14ac:dyDescent="0.3">
      <c r="A20" s="32"/>
      <c r="B20" s="8" t="s">
        <v>107</v>
      </c>
      <c r="C20" s="8">
        <v>1998</v>
      </c>
      <c r="D20" s="34"/>
      <c r="E20" s="34"/>
      <c r="F20" s="8" t="s">
        <v>29</v>
      </c>
      <c r="G20" s="8" t="s">
        <v>108</v>
      </c>
      <c r="H20" s="8" t="s">
        <v>109</v>
      </c>
      <c r="I20" s="8" t="s">
        <v>110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32"/>
      <c r="AG20" s="36"/>
      <c r="AH20" s="32"/>
      <c r="AI20" s="36"/>
      <c r="AJ20" s="36"/>
    </row>
    <row r="21" spans="1:36" ht="43.2" x14ac:dyDescent="0.3">
      <c r="A21" s="38"/>
      <c r="B21" s="39" t="s">
        <v>306</v>
      </c>
      <c r="C21" s="39">
        <v>1997</v>
      </c>
      <c r="D21" s="40"/>
      <c r="E21" s="40"/>
      <c r="F21" s="39" t="s">
        <v>29</v>
      </c>
      <c r="G21" s="39" t="s">
        <v>108</v>
      </c>
      <c r="H21" s="39" t="s">
        <v>307</v>
      </c>
      <c r="I21" s="39" t="s">
        <v>308</v>
      </c>
      <c r="J21" s="41">
        <v>0</v>
      </c>
      <c r="K21" s="41">
        <v>0</v>
      </c>
      <c r="L21" s="41">
        <v>2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38"/>
      <c r="AG21" s="42"/>
      <c r="AH21" s="38"/>
      <c r="AI21" s="42"/>
      <c r="AJ21" s="42"/>
    </row>
    <row r="22" spans="1:36" ht="72" x14ac:dyDescent="0.3">
      <c r="A22" s="31">
        <v>5</v>
      </c>
      <c r="B22" s="37" t="s">
        <v>183</v>
      </c>
      <c r="C22" s="37">
        <v>1998</v>
      </c>
      <c r="D22" s="33">
        <v>1999</v>
      </c>
      <c r="E22" s="33">
        <v>1998</v>
      </c>
      <c r="F22" s="37" t="s">
        <v>29</v>
      </c>
      <c r="G22" s="37" t="s">
        <v>184</v>
      </c>
      <c r="H22" s="37" t="s">
        <v>185</v>
      </c>
      <c r="I22" s="37" t="s">
        <v>186</v>
      </c>
      <c r="J22" s="2">
        <v>0</v>
      </c>
      <c r="K22" s="2">
        <v>0</v>
      </c>
      <c r="L22" s="2">
        <v>0</v>
      </c>
      <c r="M22" s="2">
        <v>2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31"/>
      <c r="AG22" s="35">
        <v>129.57000732421875</v>
      </c>
      <c r="AH22" s="31">
        <f t="shared" ref="AH22:AH24" si="12">SUM(J22:AF24)</f>
        <v>10</v>
      </c>
      <c r="AI22" s="35">
        <f t="shared" ref="AI22:AI24" si="13">AG22+AH22</f>
        <v>139.57000732421875</v>
      </c>
      <c r="AJ22" s="35">
        <f t="shared" ref="AJ22:AJ24" si="14">IF( AND(ISNUMBER(AI$22),ISNUMBER(AI22)),(AI22-AI$22)/AI$22*100,"")</f>
        <v>0</v>
      </c>
    </row>
    <row r="23" spans="1:36" ht="28.8" x14ac:dyDescent="0.3">
      <c r="A23" s="32"/>
      <c r="B23" s="8" t="s">
        <v>47</v>
      </c>
      <c r="C23" s="8">
        <v>1998</v>
      </c>
      <c r="D23" s="34"/>
      <c r="E23" s="34"/>
      <c r="F23" s="8" t="s">
        <v>29</v>
      </c>
      <c r="G23" s="8" t="s">
        <v>21</v>
      </c>
      <c r="H23" s="8" t="s">
        <v>48</v>
      </c>
      <c r="I23" s="8" t="s">
        <v>49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2</v>
      </c>
      <c r="Q23" s="4">
        <v>0</v>
      </c>
      <c r="R23" s="4">
        <v>0</v>
      </c>
      <c r="S23" s="4">
        <v>0</v>
      </c>
      <c r="T23" s="4">
        <v>0</v>
      </c>
      <c r="U23" s="4">
        <v>2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32"/>
      <c r="AG23" s="36"/>
      <c r="AH23" s="32"/>
      <c r="AI23" s="36"/>
      <c r="AJ23" s="36"/>
    </row>
    <row r="24" spans="1:36" ht="57.6" x14ac:dyDescent="0.3">
      <c r="A24" s="38"/>
      <c r="B24" s="39" t="s">
        <v>237</v>
      </c>
      <c r="C24" s="39">
        <v>1999</v>
      </c>
      <c r="D24" s="40"/>
      <c r="E24" s="40"/>
      <c r="F24" s="39">
        <v>1</v>
      </c>
      <c r="G24" s="39" t="s">
        <v>21</v>
      </c>
      <c r="H24" s="39" t="s">
        <v>45</v>
      </c>
      <c r="I24" s="39" t="s">
        <v>238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2</v>
      </c>
      <c r="R24" s="41">
        <v>0</v>
      </c>
      <c r="S24" s="41">
        <v>0</v>
      </c>
      <c r="T24" s="41">
        <v>0</v>
      </c>
      <c r="U24" s="41">
        <v>2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38"/>
      <c r="AG24" s="42"/>
      <c r="AH24" s="38"/>
      <c r="AI24" s="42"/>
      <c r="AJ24" s="42"/>
    </row>
    <row r="25" spans="1:36" ht="72" x14ac:dyDescent="0.3">
      <c r="A25" s="31">
        <v>6</v>
      </c>
      <c r="B25" s="37" t="s">
        <v>200</v>
      </c>
      <c r="C25" s="37">
        <v>1996</v>
      </c>
      <c r="D25" s="33">
        <v>1998</v>
      </c>
      <c r="E25" s="33">
        <v>1982</v>
      </c>
      <c r="F25" s="37" t="s">
        <v>9</v>
      </c>
      <c r="G25" s="37" t="s">
        <v>146</v>
      </c>
      <c r="H25" s="37" t="s">
        <v>201</v>
      </c>
      <c r="I25" s="37" t="s">
        <v>202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31"/>
      <c r="AG25" s="35">
        <v>139.67999267578125</v>
      </c>
      <c r="AH25" s="31">
        <f t="shared" ref="AH25:AH27" si="15">SUM(J25:AF27)</f>
        <v>0</v>
      </c>
      <c r="AI25" s="35">
        <f t="shared" ref="AI25:AI27" si="16">AG25+AH25</f>
        <v>139.67999267578125</v>
      </c>
      <c r="AJ25" s="35">
        <f t="shared" ref="AJ25:AJ27" si="17">IF( AND(ISNUMBER(AI$25),ISNUMBER(AI25)),(AI25-AI$25)/AI$25*100,"")</f>
        <v>0</v>
      </c>
    </row>
    <row r="26" spans="1:36" ht="72" x14ac:dyDescent="0.3">
      <c r="A26" s="32"/>
      <c r="B26" s="8" t="s">
        <v>222</v>
      </c>
      <c r="C26" s="8">
        <v>1998</v>
      </c>
      <c r="D26" s="34"/>
      <c r="E26" s="34"/>
      <c r="F26" s="8" t="s">
        <v>29</v>
      </c>
      <c r="G26" s="8" t="s">
        <v>146</v>
      </c>
      <c r="H26" s="8" t="s">
        <v>223</v>
      </c>
      <c r="I26" s="8" t="s">
        <v>224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32"/>
      <c r="AG26" s="36"/>
      <c r="AH26" s="32"/>
      <c r="AI26" s="36"/>
      <c r="AJ26" s="36"/>
    </row>
    <row r="27" spans="1:36" ht="72" x14ac:dyDescent="0.3">
      <c r="A27" s="38"/>
      <c r="B27" s="39" t="s">
        <v>176</v>
      </c>
      <c r="C27" s="39">
        <v>1982</v>
      </c>
      <c r="D27" s="40"/>
      <c r="E27" s="40"/>
      <c r="F27" s="39" t="s">
        <v>9</v>
      </c>
      <c r="G27" s="39" t="s">
        <v>146</v>
      </c>
      <c r="H27" s="39" t="s">
        <v>177</v>
      </c>
      <c r="I27" s="39" t="s">
        <v>178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38"/>
      <c r="AG27" s="42"/>
      <c r="AH27" s="38"/>
      <c r="AI27" s="42"/>
      <c r="AJ27" s="42"/>
    </row>
    <row r="28" spans="1:36" ht="28.8" x14ac:dyDescent="0.3">
      <c r="A28" s="31">
        <v>7</v>
      </c>
      <c r="B28" s="37" t="s">
        <v>205</v>
      </c>
      <c r="C28" s="37">
        <v>1976</v>
      </c>
      <c r="D28" s="33">
        <v>2000</v>
      </c>
      <c r="E28" s="33">
        <v>1976</v>
      </c>
      <c r="F28" s="37" t="s">
        <v>9</v>
      </c>
      <c r="G28" s="37" t="s">
        <v>59</v>
      </c>
      <c r="H28" s="37" t="s">
        <v>206</v>
      </c>
      <c r="I28" s="37" t="s">
        <v>207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31"/>
      <c r="AG28" s="35">
        <v>132.32000732421875</v>
      </c>
      <c r="AH28" s="31">
        <f t="shared" ref="AH28:AH30" si="18">SUM(J28:AF30)</f>
        <v>10</v>
      </c>
      <c r="AI28" s="35">
        <f t="shared" ref="AI28:AI30" si="19">AG28+AH28</f>
        <v>142.32000732421875</v>
      </c>
      <c r="AJ28" s="35">
        <f t="shared" ref="AJ28:AJ30" si="20">IF( AND(ISNUMBER(AI$28),ISNUMBER(AI28)),(AI28-AI$28)/AI$28*100,"")</f>
        <v>0</v>
      </c>
    </row>
    <row r="29" spans="1:36" ht="43.2" x14ac:dyDescent="0.3">
      <c r="A29" s="32"/>
      <c r="B29" s="8" t="s">
        <v>113</v>
      </c>
      <c r="C29" s="8">
        <v>1996</v>
      </c>
      <c r="D29" s="34"/>
      <c r="E29" s="34"/>
      <c r="F29" s="8" t="s">
        <v>29</v>
      </c>
      <c r="G29" s="8" t="s">
        <v>59</v>
      </c>
      <c r="H29" s="8" t="s">
        <v>114</v>
      </c>
      <c r="I29" s="8" t="s">
        <v>101</v>
      </c>
      <c r="J29" s="4">
        <v>0</v>
      </c>
      <c r="K29" s="4">
        <v>0</v>
      </c>
      <c r="L29" s="4">
        <v>0</v>
      </c>
      <c r="M29" s="4">
        <v>2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2</v>
      </c>
      <c r="Z29" s="4">
        <v>2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32"/>
      <c r="AG29" s="36"/>
      <c r="AH29" s="32"/>
      <c r="AI29" s="36"/>
      <c r="AJ29" s="36"/>
    </row>
    <row r="30" spans="1:36" ht="57.6" x14ac:dyDescent="0.3">
      <c r="A30" s="38"/>
      <c r="B30" s="39" t="s">
        <v>250</v>
      </c>
      <c r="C30" s="39">
        <v>2000</v>
      </c>
      <c r="D30" s="40"/>
      <c r="E30" s="40"/>
      <c r="F30" s="39" t="s">
        <v>29</v>
      </c>
      <c r="G30" s="39" t="s">
        <v>59</v>
      </c>
      <c r="H30" s="39" t="s">
        <v>60</v>
      </c>
      <c r="I30" s="39" t="s">
        <v>61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2</v>
      </c>
      <c r="V30" s="41">
        <v>0</v>
      </c>
      <c r="W30" s="41">
        <v>0</v>
      </c>
      <c r="X30" s="41">
        <v>0</v>
      </c>
      <c r="Y30" s="41">
        <v>0</v>
      </c>
      <c r="Z30" s="41">
        <v>2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38"/>
      <c r="AG30" s="42"/>
      <c r="AH30" s="38"/>
      <c r="AI30" s="42"/>
      <c r="AJ30" s="42"/>
    </row>
    <row r="31" spans="1:36" ht="43.2" x14ac:dyDescent="0.3">
      <c r="A31" s="31">
        <v>8</v>
      </c>
      <c r="B31" s="37" t="s">
        <v>251</v>
      </c>
      <c r="C31" s="37">
        <v>1996</v>
      </c>
      <c r="D31" s="33">
        <v>2000</v>
      </c>
      <c r="E31" s="33">
        <v>1996</v>
      </c>
      <c r="F31" s="37" t="s">
        <v>9</v>
      </c>
      <c r="G31" s="37" t="s">
        <v>51</v>
      </c>
      <c r="H31" s="37" t="s">
        <v>227</v>
      </c>
      <c r="I31" s="37" t="s">
        <v>194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2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31"/>
      <c r="AG31" s="35">
        <v>137.55999755859375</v>
      </c>
      <c r="AH31" s="31">
        <f t="shared" ref="AH31:AH33" si="21">SUM(J31:AF33)</f>
        <v>8</v>
      </c>
      <c r="AI31" s="35">
        <f t="shared" ref="AI31:AI33" si="22">AG31+AH31</f>
        <v>145.55999755859375</v>
      </c>
      <c r="AJ31" s="35">
        <f t="shared" ref="AJ31:AJ33" si="23">IF( AND(ISNUMBER(AI$31),ISNUMBER(AI31)),(AI31-AI$31)/AI$31*100,"")</f>
        <v>0</v>
      </c>
    </row>
    <row r="32" spans="1:36" ht="43.2" x14ac:dyDescent="0.3">
      <c r="A32" s="32"/>
      <c r="B32" s="8" t="s">
        <v>337</v>
      </c>
      <c r="C32" s="8">
        <v>2000</v>
      </c>
      <c r="D32" s="34"/>
      <c r="E32" s="34"/>
      <c r="F32" s="8">
        <v>1</v>
      </c>
      <c r="G32" s="8" t="s">
        <v>51</v>
      </c>
      <c r="H32" s="8" t="s">
        <v>338</v>
      </c>
      <c r="I32" s="8" t="s">
        <v>339</v>
      </c>
      <c r="J32" s="4">
        <v>0</v>
      </c>
      <c r="K32" s="4">
        <v>0</v>
      </c>
      <c r="L32" s="4">
        <v>2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32"/>
      <c r="AG32" s="36"/>
      <c r="AH32" s="32"/>
      <c r="AI32" s="36"/>
      <c r="AJ32" s="36"/>
    </row>
    <row r="33" spans="1:36" ht="43.2" x14ac:dyDescent="0.3">
      <c r="A33" s="38"/>
      <c r="B33" s="39" t="s">
        <v>226</v>
      </c>
      <c r="C33" s="39">
        <v>1997</v>
      </c>
      <c r="D33" s="40"/>
      <c r="E33" s="40"/>
      <c r="F33" s="39" t="s">
        <v>29</v>
      </c>
      <c r="G33" s="39" t="s">
        <v>51</v>
      </c>
      <c r="H33" s="39" t="s">
        <v>227</v>
      </c>
      <c r="I33" s="39" t="s">
        <v>194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2</v>
      </c>
      <c r="Q33" s="41">
        <v>0</v>
      </c>
      <c r="R33" s="41">
        <v>0</v>
      </c>
      <c r="S33" s="41">
        <v>0</v>
      </c>
      <c r="T33" s="41">
        <v>0</v>
      </c>
      <c r="U33" s="41">
        <v>2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38"/>
      <c r="AG33" s="42"/>
      <c r="AH33" s="38"/>
      <c r="AI33" s="42"/>
      <c r="AJ33" s="42"/>
    </row>
    <row r="34" spans="1:36" ht="43.2" x14ac:dyDescent="0.3">
      <c r="A34" s="31">
        <v>9</v>
      </c>
      <c r="B34" s="37" t="s">
        <v>116</v>
      </c>
      <c r="C34" s="37">
        <v>1998</v>
      </c>
      <c r="D34" s="33">
        <v>1999</v>
      </c>
      <c r="E34" s="33">
        <v>1998</v>
      </c>
      <c r="F34" s="37">
        <v>1</v>
      </c>
      <c r="G34" s="37" t="s">
        <v>117</v>
      </c>
      <c r="H34" s="37" t="s">
        <v>118</v>
      </c>
      <c r="I34" s="37" t="s">
        <v>119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2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2</v>
      </c>
      <c r="AD34" s="2">
        <v>0</v>
      </c>
      <c r="AE34" s="2">
        <v>0</v>
      </c>
      <c r="AF34" s="31"/>
      <c r="AG34" s="35">
        <v>143.27999877929687</v>
      </c>
      <c r="AH34" s="31">
        <f t="shared" ref="AH34:AH36" si="24">SUM(J34:AF36)</f>
        <v>8</v>
      </c>
      <c r="AI34" s="35">
        <f t="shared" ref="AI34:AI36" si="25">AG34+AH34</f>
        <v>151.27999877929687</v>
      </c>
      <c r="AJ34" s="35">
        <f t="shared" ref="AJ34:AJ36" si="26">IF( AND(ISNUMBER(AI$34),ISNUMBER(AI34)),(AI34-AI$34)/AI$34*100,"")</f>
        <v>0</v>
      </c>
    </row>
    <row r="35" spans="1:36" ht="43.2" x14ac:dyDescent="0.3">
      <c r="A35" s="32"/>
      <c r="B35" s="8" t="s">
        <v>122</v>
      </c>
      <c r="C35" s="8">
        <v>1998</v>
      </c>
      <c r="D35" s="34"/>
      <c r="E35" s="34"/>
      <c r="F35" s="8">
        <v>1</v>
      </c>
      <c r="G35" s="8" t="s">
        <v>117</v>
      </c>
      <c r="H35" s="8" t="s">
        <v>123</v>
      </c>
      <c r="I35" s="8" t="s">
        <v>119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32"/>
      <c r="AG35" s="36"/>
      <c r="AH35" s="32"/>
      <c r="AI35" s="36"/>
      <c r="AJ35" s="36"/>
    </row>
    <row r="36" spans="1:36" ht="43.2" x14ac:dyDescent="0.3">
      <c r="A36" s="38"/>
      <c r="B36" s="39" t="s">
        <v>404</v>
      </c>
      <c r="C36" s="39">
        <v>1999</v>
      </c>
      <c r="D36" s="40"/>
      <c r="E36" s="40"/>
      <c r="F36" s="39">
        <v>1</v>
      </c>
      <c r="G36" s="39" t="s">
        <v>117</v>
      </c>
      <c r="H36" s="39" t="s">
        <v>123</v>
      </c>
      <c r="I36" s="39" t="s">
        <v>119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2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2</v>
      </c>
      <c r="AC36" s="41">
        <v>0</v>
      </c>
      <c r="AD36" s="41">
        <v>0</v>
      </c>
      <c r="AE36" s="41">
        <v>0</v>
      </c>
      <c r="AF36" s="38"/>
      <c r="AG36" s="42"/>
      <c r="AH36" s="38"/>
      <c r="AI36" s="42"/>
      <c r="AJ36" s="42"/>
    </row>
    <row r="37" spans="1:36" ht="28.8" x14ac:dyDescent="0.3">
      <c r="A37" s="31">
        <v>10</v>
      </c>
      <c r="B37" s="37" t="s">
        <v>28</v>
      </c>
      <c r="C37" s="37">
        <v>1997</v>
      </c>
      <c r="D37" s="33">
        <v>2000</v>
      </c>
      <c r="E37" s="33">
        <v>1997</v>
      </c>
      <c r="F37" s="37" t="s">
        <v>29</v>
      </c>
      <c r="G37" s="37" t="s">
        <v>30</v>
      </c>
      <c r="H37" s="37" t="s">
        <v>31</v>
      </c>
      <c r="I37" s="37" t="s">
        <v>32</v>
      </c>
      <c r="J37" s="2">
        <v>0</v>
      </c>
      <c r="K37" s="2">
        <v>0</v>
      </c>
      <c r="L37" s="2">
        <v>0</v>
      </c>
      <c r="M37" s="2">
        <v>2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2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31"/>
      <c r="AG37" s="35">
        <v>152.72000122070312</v>
      </c>
      <c r="AH37" s="31">
        <f t="shared" ref="AH37:AH39" si="27">SUM(J37:AF39)</f>
        <v>18</v>
      </c>
      <c r="AI37" s="35">
        <f t="shared" ref="AI37:AI39" si="28">AG37+AH37</f>
        <v>170.72000122070313</v>
      </c>
      <c r="AJ37" s="35">
        <f t="shared" ref="AJ37:AJ39" si="29">IF( AND(ISNUMBER(AI$37),ISNUMBER(AI37)),(AI37-AI$37)/AI$37*100,"")</f>
        <v>0</v>
      </c>
    </row>
    <row r="38" spans="1:36" ht="28.8" x14ac:dyDescent="0.3">
      <c r="A38" s="32"/>
      <c r="B38" s="8" t="s">
        <v>380</v>
      </c>
      <c r="C38" s="8">
        <v>2000</v>
      </c>
      <c r="D38" s="34"/>
      <c r="E38" s="34"/>
      <c r="F38" s="8">
        <v>1</v>
      </c>
      <c r="G38" s="8" t="s">
        <v>30</v>
      </c>
      <c r="H38" s="8" t="s">
        <v>31</v>
      </c>
      <c r="I38" s="8" t="s">
        <v>66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2</v>
      </c>
      <c r="V38" s="4">
        <v>0</v>
      </c>
      <c r="W38" s="4">
        <v>0</v>
      </c>
      <c r="X38" s="4">
        <v>0</v>
      </c>
      <c r="Y38" s="4">
        <v>0</v>
      </c>
      <c r="Z38" s="4">
        <v>2</v>
      </c>
      <c r="AA38" s="4">
        <v>0</v>
      </c>
      <c r="AB38" s="4">
        <v>0</v>
      </c>
      <c r="AC38" s="4">
        <v>2</v>
      </c>
      <c r="AD38" s="4">
        <v>0</v>
      </c>
      <c r="AE38" s="4">
        <v>0</v>
      </c>
      <c r="AF38" s="32"/>
      <c r="AG38" s="36"/>
      <c r="AH38" s="32"/>
      <c r="AI38" s="36"/>
      <c r="AJ38" s="36"/>
    </row>
    <row r="39" spans="1:36" ht="28.8" x14ac:dyDescent="0.3">
      <c r="A39" s="38"/>
      <c r="B39" s="39" t="s">
        <v>382</v>
      </c>
      <c r="C39" s="39">
        <v>2000</v>
      </c>
      <c r="D39" s="40"/>
      <c r="E39" s="40"/>
      <c r="F39" s="39">
        <v>1</v>
      </c>
      <c r="G39" s="39" t="s">
        <v>30</v>
      </c>
      <c r="H39" s="39" t="s">
        <v>31</v>
      </c>
      <c r="I39" s="39" t="s">
        <v>32</v>
      </c>
      <c r="J39" s="41">
        <v>0</v>
      </c>
      <c r="K39" s="41">
        <v>0</v>
      </c>
      <c r="L39" s="41">
        <v>2</v>
      </c>
      <c r="M39" s="41">
        <v>0</v>
      </c>
      <c r="N39" s="41">
        <v>0</v>
      </c>
      <c r="O39" s="41">
        <v>0</v>
      </c>
      <c r="P39" s="41">
        <v>0</v>
      </c>
      <c r="Q39" s="41">
        <v>2</v>
      </c>
      <c r="R39" s="41">
        <v>0</v>
      </c>
      <c r="S39" s="41">
        <v>0</v>
      </c>
      <c r="T39" s="41">
        <v>2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2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38"/>
      <c r="AG39" s="42"/>
      <c r="AH39" s="38"/>
      <c r="AI39" s="42"/>
      <c r="AJ39" s="42"/>
    </row>
    <row r="40" spans="1:36" ht="43.2" x14ac:dyDescent="0.3">
      <c r="A40" s="31">
        <v>11</v>
      </c>
      <c r="B40" s="37" t="s">
        <v>340</v>
      </c>
      <c r="C40" s="37">
        <v>1992</v>
      </c>
      <c r="D40" s="33">
        <v>1998</v>
      </c>
      <c r="E40" s="33">
        <v>1992</v>
      </c>
      <c r="F40" s="37" t="s">
        <v>9</v>
      </c>
      <c r="G40" s="37" t="s">
        <v>55</v>
      </c>
      <c r="H40" s="37" t="s">
        <v>232</v>
      </c>
      <c r="I40" s="37" t="s">
        <v>341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2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31"/>
      <c r="AG40" s="35">
        <v>126.16999816894531</v>
      </c>
      <c r="AH40" s="31">
        <f t="shared" ref="AH40:AH42" si="30">SUM(J40:AF42)</f>
        <v>58</v>
      </c>
      <c r="AI40" s="35">
        <f t="shared" ref="AI40:AI42" si="31">AG40+AH40</f>
        <v>184.16999816894531</v>
      </c>
      <c r="AJ40" s="35">
        <f t="shared" ref="AJ40:AJ42" si="32">IF( AND(ISNUMBER(AI$40),ISNUMBER(AI40)),(AI40-AI$40)/AI$40*100,"")</f>
        <v>0</v>
      </c>
    </row>
    <row r="41" spans="1:36" ht="72" x14ac:dyDescent="0.3">
      <c r="A41" s="32"/>
      <c r="B41" s="8" t="s">
        <v>389</v>
      </c>
      <c r="C41" s="8">
        <v>1995</v>
      </c>
      <c r="D41" s="34"/>
      <c r="E41" s="34"/>
      <c r="F41" s="8">
        <v>1</v>
      </c>
      <c r="G41" s="8" t="s">
        <v>55</v>
      </c>
      <c r="H41" s="8" t="s">
        <v>232</v>
      </c>
      <c r="I41" s="8" t="s">
        <v>233</v>
      </c>
      <c r="J41" s="4">
        <v>0</v>
      </c>
      <c r="K41" s="4">
        <v>0</v>
      </c>
      <c r="L41" s="4">
        <v>2</v>
      </c>
      <c r="M41" s="4">
        <v>0</v>
      </c>
      <c r="N41" s="4">
        <v>2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32"/>
      <c r="AG41" s="36"/>
      <c r="AH41" s="32"/>
      <c r="AI41" s="36"/>
      <c r="AJ41" s="36"/>
    </row>
    <row r="42" spans="1:36" ht="72" x14ac:dyDescent="0.3">
      <c r="A42" s="38"/>
      <c r="B42" s="39" t="s">
        <v>253</v>
      </c>
      <c r="C42" s="39">
        <v>1998</v>
      </c>
      <c r="D42" s="40"/>
      <c r="E42" s="40"/>
      <c r="F42" s="39">
        <v>1</v>
      </c>
      <c r="G42" s="39" t="s">
        <v>55</v>
      </c>
      <c r="H42" s="39" t="s">
        <v>56</v>
      </c>
      <c r="I42" s="39" t="s">
        <v>57</v>
      </c>
      <c r="J42" s="41">
        <v>0</v>
      </c>
      <c r="K42" s="41">
        <v>0</v>
      </c>
      <c r="L42" s="41">
        <v>2</v>
      </c>
      <c r="M42" s="41">
        <v>0</v>
      </c>
      <c r="N42" s="41">
        <v>0</v>
      </c>
      <c r="O42" s="41">
        <v>0</v>
      </c>
      <c r="P42" s="41">
        <v>50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38"/>
      <c r="AG42" s="42"/>
      <c r="AH42" s="38"/>
      <c r="AI42" s="42"/>
      <c r="AJ42" s="42"/>
    </row>
    <row r="43" spans="1:36" x14ac:dyDescent="0.3">
      <c r="A43" s="31">
        <v>12</v>
      </c>
      <c r="B43" s="37" t="s">
        <v>174</v>
      </c>
      <c r="C43" s="37">
        <v>1997</v>
      </c>
      <c r="D43" s="33">
        <v>2000</v>
      </c>
      <c r="E43" s="33">
        <v>1976</v>
      </c>
      <c r="F43" s="37" t="s">
        <v>29</v>
      </c>
      <c r="G43" s="37" t="s">
        <v>21</v>
      </c>
      <c r="H43" s="37" t="s">
        <v>175</v>
      </c>
      <c r="I43" s="37" t="s">
        <v>49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2</v>
      </c>
      <c r="T43" s="2">
        <v>0</v>
      </c>
      <c r="U43" s="2">
        <v>0</v>
      </c>
      <c r="V43" s="2">
        <v>2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31"/>
      <c r="AG43" s="35">
        <v>173.42999267578125</v>
      </c>
      <c r="AH43" s="31">
        <f t="shared" ref="AH43:AH45" si="33">SUM(J43:AF45)</f>
        <v>18</v>
      </c>
      <c r="AI43" s="35">
        <f t="shared" ref="AI43:AI45" si="34">AG43+AH43</f>
        <v>191.42999267578125</v>
      </c>
      <c r="AJ43" s="35">
        <f t="shared" ref="AJ43:AJ45" si="35">IF( AND(ISNUMBER(AI$43),ISNUMBER(AI43)),(AI43-AI$43)/AI$43*100,"")</f>
        <v>0</v>
      </c>
    </row>
    <row r="44" spans="1:36" ht="57.6" x14ac:dyDescent="0.3">
      <c r="A44" s="32"/>
      <c r="B44" s="8" t="s">
        <v>112</v>
      </c>
      <c r="C44" s="8">
        <v>1976</v>
      </c>
      <c r="D44" s="34"/>
      <c r="E44" s="34"/>
      <c r="F44" s="8">
        <v>1</v>
      </c>
      <c r="G44" s="8" t="s">
        <v>21</v>
      </c>
      <c r="H44" s="8" t="s">
        <v>45</v>
      </c>
      <c r="I44" s="8" t="s">
        <v>23</v>
      </c>
      <c r="J44" s="4">
        <v>0</v>
      </c>
      <c r="K44" s="4">
        <v>2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32"/>
      <c r="AG44" s="36"/>
      <c r="AH44" s="32"/>
      <c r="AI44" s="36"/>
      <c r="AJ44" s="36"/>
    </row>
    <row r="45" spans="1:36" ht="57.6" x14ac:dyDescent="0.3">
      <c r="A45" s="38"/>
      <c r="B45" s="39" t="s">
        <v>279</v>
      </c>
      <c r="C45" s="39">
        <v>2000</v>
      </c>
      <c r="D45" s="40"/>
      <c r="E45" s="40"/>
      <c r="F45" s="39">
        <v>1</v>
      </c>
      <c r="G45" s="39" t="s">
        <v>21</v>
      </c>
      <c r="H45" s="39" t="s">
        <v>45</v>
      </c>
      <c r="I45" s="39" t="s">
        <v>46</v>
      </c>
      <c r="J45" s="41">
        <v>0</v>
      </c>
      <c r="K45" s="41">
        <v>0</v>
      </c>
      <c r="L45" s="41">
        <v>0</v>
      </c>
      <c r="M45" s="41">
        <v>2</v>
      </c>
      <c r="N45" s="41">
        <v>2</v>
      </c>
      <c r="O45" s="41">
        <v>0</v>
      </c>
      <c r="P45" s="41">
        <v>2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2</v>
      </c>
      <c r="X45" s="41">
        <v>0</v>
      </c>
      <c r="Y45" s="41">
        <v>2</v>
      </c>
      <c r="Z45" s="41">
        <v>2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38"/>
      <c r="AG45" s="42"/>
      <c r="AH45" s="38"/>
      <c r="AI45" s="42"/>
      <c r="AJ45" s="42"/>
    </row>
    <row r="46" spans="1:36" ht="28.8" x14ac:dyDescent="0.3">
      <c r="A46" s="31">
        <v>13</v>
      </c>
      <c r="B46" s="37" t="s">
        <v>316</v>
      </c>
      <c r="C46" s="37">
        <v>1997</v>
      </c>
      <c r="D46" s="33">
        <v>2000</v>
      </c>
      <c r="E46" s="33">
        <v>1997</v>
      </c>
      <c r="F46" s="37">
        <v>1</v>
      </c>
      <c r="G46" s="37" t="s">
        <v>25</v>
      </c>
      <c r="H46" s="37" t="s">
        <v>26</v>
      </c>
      <c r="I46" s="37" t="s">
        <v>27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2</v>
      </c>
      <c r="P46" s="2">
        <v>0</v>
      </c>
      <c r="Q46" s="2">
        <v>0</v>
      </c>
      <c r="R46" s="2">
        <v>0</v>
      </c>
      <c r="S46" s="2">
        <v>0</v>
      </c>
      <c r="T46" s="2">
        <v>2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31"/>
      <c r="AG46" s="35">
        <v>197.21000671386719</v>
      </c>
      <c r="AH46" s="31">
        <f t="shared" ref="AH46:AH48" si="36">SUM(J46:AF48)</f>
        <v>12</v>
      </c>
      <c r="AI46" s="35">
        <f t="shared" ref="AI46:AI48" si="37">AG46+AH46</f>
        <v>209.21000671386719</v>
      </c>
      <c r="AJ46" s="35">
        <f t="shared" ref="AJ46:AJ48" si="38">IF( AND(ISNUMBER(AI$46),ISNUMBER(AI46)),(AI46-AI$46)/AI$46*100,"")</f>
        <v>0</v>
      </c>
    </row>
    <row r="47" spans="1:36" ht="28.8" x14ac:dyDescent="0.3">
      <c r="A47" s="32"/>
      <c r="B47" s="8" t="s">
        <v>182</v>
      </c>
      <c r="C47" s="8">
        <v>1998</v>
      </c>
      <c r="D47" s="34"/>
      <c r="E47" s="34"/>
      <c r="F47" s="8">
        <v>1</v>
      </c>
      <c r="G47" s="8" t="s">
        <v>25</v>
      </c>
      <c r="H47" s="8" t="s">
        <v>135</v>
      </c>
      <c r="I47" s="8" t="s">
        <v>136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2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2</v>
      </c>
      <c r="AF47" s="32"/>
      <c r="AG47" s="36"/>
      <c r="AH47" s="32"/>
      <c r="AI47" s="36"/>
      <c r="AJ47" s="36"/>
    </row>
    <row r="48" spans="1:36" ht="28.8" x14ac:dyDescent="0.3">
      <c r="A48" s="38"/>
      <c r="B48" s="39" t="s">
        <v>24</v>
      </c>
      <c r="C48" s="39">
        <v>2000</v>
      </c>
      <c r="D48" s="40"/>
      <c r="E48" s="40"/>
      <c r="F48" s="39">
        <v>1</v>
      </c>
      <c r="G48" s="39" t="s">
        <v>25</v>
      </c>
      <c r="H48" s="39" t="s">
        <v>26</v>
      </c>
      <c r="I48" s="39" t="s">
        <v>27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2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2</v>
      </c>
      <c r="AD48" s="41">
        <v>0</v>
      </c>
      <c r="AE48" s="41">
        <v>0</v>
      </c>
      <c r="AF48" s="38"/>
      <c r="AG48" s="42"/>
      <c r="AH48" s="38"/>
      <c r="AI48" s="42"/>
      <c r="AJ48" s="42"/>
    </row>
    <row r="49" spans="1:36" ht="43.2" x14ac:dyDescent="0.3">
      <c r="A49" s="31">
        <v>14</v>
      </c>
      <c r="B49" s="37" t="s">
        <v>97</v>
      </c>
      <c r="C49" s="37">
        <v>1995</v>
      </c>
      <c r="D49" s="33">
        <v>2000</v>
      </c>
      <c r="E49" s="33">
        <v>1995</v>
      </c>
      <c r="F49" s="37" t="s">
        <v>29</v>
      </c>
      <c r="G49" s="37" t="s">
        <v>84</v>
      </c>
      <c r="H49" s="37" t="s">
        <v>85</v>
      </c>
      <c r="I49" s="37" t="s">
        <v>98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2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50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31"/>
      <c r="AG49" s="35">
        <v>159.03999328613281</v>
      </c>
      <c r="AH49" s="31">
        <f t="shared" ref="AH49:AH51" si="39">SUM(J49:AF51)</f>
        <v>56</v>
      </c>
      <c r="AI49" s="35">
        <f t="shared" ref="AI49:AI51" si="40">AG49+AH49</f>
        <v>215.03999328613281</v>
      </c>
      <c r="AJ49" s="35">
        <f t="shared" ref="AJ49:AJ51" si="41">IF( AND(ISNUMBER(AI$49),ISNUMBER(AI49)),(AI49-AI$49)/AI$49*100,"")</f>
        <v>0</v>
      </c>
    </row>
    <row r="50" spans="1:36" ht="43.2" x14ac:dyDescent="0.3">
      <c r="A50" s="32"/>
      <c r="B50" s="8" t="s">
        <v>418</v>
      </c>
      <c r="C50" s="8">
        <v>1998</v>
      </c>
      <c r="D50" s="34"/>
      <c r="E50" s="34"/>
      <c r="F50" s="8">
        <v>1</v>
      </c>
      <c r="G50" s="8" t="s">
        <v>84</v>
      </c>
      <c r="H50" s="8" t="s">
        <v>85</v>
      </c>
      <c r="I50" s="8" t="s">
        <v>419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32"/>
      <c r="AG50" s="36"/>
      <c r="AH50" s="32"/>
      <c r="AI50" s="36"/>
      <c r="AJ50" s="36"/>
    </row>
    <row r="51" spans="1:36" ht="43.2" x14ac:dyDescent="0.3">
      <c r="A51" s="38"/>
      <c r="B51" s="39" t="s">
        <v>343</v>
      </c>
      <c r="C51" s="39">
        <v>2000</v>
      </c>
      <c r="D51" s="40"/>
      <c r="E51" s="40"/>
      <c r="F51" s="39">
        <v>1</v>
      </c>
      <c r="G51" s="39" t="s">
        <v>84</v>
      </c>
      <c r="H51" s="39" t="s">
        <v>85</v>
      </c>
      <c r="I51" s="39" t="s">
        <v>86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2</v>
      </c>
      <c r="AA51" s="41">
        <v>0</v>
      </c>
      <c r="AB51" s="41">
        <v>0</v>
      </c>
      <c r="AC51" s="41">
        <v>0</v>
      </c>
      <c r="AD51" s="41">
        <v>0</v>
      </c>
      <c r="AE51" s="41">
        <v>2</v>
      </c>
      <c r="AF51" s="38"/>
      <c r="AG51" s="42"/>
      <c r="AH51" s="38"/>
      <c r="AI51" s="42"/>
      <c r="AJ51" s="42"/>
    </row>
    <row r="52" spans="1:36" ht="57.6" x14ac:dyDescent="0.3">
      <c r="A52" s="31">
        <v>15</v>
      </c>
      <c r="B52" s="37" t="s">
        <v>254</v>
      </c>
      <c r="C52" s="37">
        <v>1995</v>
      </c>
      <c r="D52" s="33">
        <v>2000</v>
      </c>
      <c r="E52" s="33">
        <v>1995</v>
      </c>
      <c r="F52" s="37" t="s">
        <v>29</v>
      </c>
      <c r="G52" s="37" t="s">
        <v>59</v>
      </c>
      <c r="H52" s="37" t="s">
        <v>255</v>
      </c>
      <c r="I52" s="37" t="s">
        <v>101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2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31"/>
      <c r="AG52" s="35">
        <v>227.46000671386719</v>
      </c>
      <c r="AH52" s="31">
        <f t="shared" ref="AH52:AH54" si="42">SUM(J52:AF54)</f>
        <v>30</v>
      </c>
      <c r="AI52" s="35">
        <f t="shared" ref="AI52:AI54" si="43">AG52+AH52</f>
        <v>257.46000671386719</v>
      </c>
      <c r="AJ52" s="35">
        <f t="shared" ref="AJ52:AJ54" si="44">IF( AND(ISNUMBER(AI$52),ISNUMBER(AI52)),(AI52-AI$52)/AI$52*100,"")</f>
        <v>0</v>
      </c>
    </row>
    <row r="53" spans="1:36" ht="57.6" x14ac:dyDescent="0.3">
      <c r="A53" s="32"/>
      <c r="B53" s="8" t="s">
        <v>326</v>
      </c>
      <c r="C53" s="8">
        <v>1999</v>
      </c>
      <c r="D53" s="34"/>
      <c r="E53" s="34"/>
      <c r="F53" s="8" t="s">
        <v>29</v>
      </c>
      <c r="G53" s="8" t="s">
        <v>59</v>
      </c>
      <c r="H53" s="8" t="s">
        <v>60</v>
      </c>
      <c r="I53" s="8" t="s">
        <v>61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2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2</v>
      </c>
      <c r="AB53" s="4">
        <v>0</v>
      </c>
      <c r="AC53" s="4">
        <v>0</v>
      </c>
      <c r="AD53" s="4">
        <v>0</v>
      </c>
      <c r="AE53" s="4">
        <v>0</v>
      </c>
      <c r="AF53" s="32"/>
      <c r="AG53" s="36"/>
      <c r="AH53" s="32"/>
      <c r="AI53" s="36"/>
      <c r="AJ53" s="36"/>
    </row>
    <row r="54" spans="1:36" ht="57.6" x14ac:dyDescent="0.3">
      <c r="A54" s="38"/>
      <c r="B54" s="39" t="s">
        <v>278</v>
      </c>
      <c r="C54" s="39">
        <v>2000</v>
      </c>
      <c r="D54" s="40"/>
      <c r="E54" s="40"/>
      <c r="F54" s="39">
        <v>1</v>
      </c>
      <c r="G54" s="39" t="s">
        <v>59</v>
      </c>
      <c r="H54" s="39" t="s">
        <v>60</v>
      </c>
      <c r="I54" s="39" t="s">
        <v>61</v>
      </c>
      <c r="J54" s="41">
        <v>0</v>
      </c>
      <c r="K54" s="41">
        <v>2</v>
      </c>
      <c r="L54" s="41">
        <v>2</v>
      </c>
      <c r="M54" s="41">
        <v>2</v>
      </c>
      <c r="N54" s="41">
        <v>0</v>
      </c>
      <c r="O54" s="41">
        <v>2</v>
      </c>
      <c r="P54" s="41">
        <v>2</v>
      </c>
      <c r="Q54" s="41">
        <v>2</v>
      </c>
      <c r="R54" s="41">
        <v>0</v>
      </c>
      <c r="S54" s="41">
        <v>2</v>
      </c>
      <c r="T54" s="41">
        <v>2</v>
      </c>
      <c r="U54" s="41">
        <v>0</v>
      </c>
      <c r="V54" s="41">
        <v>0</v>
      </c>
      <c r="W54" s="41">
        <v>0</v>
      </c>
      <c r="X54" s="41">
        <v>0</v>
      </c>
      <c r="Y54" s="41">
        <v>2</v>
      </c>
      <c r="Z54" s="41">
        <v>2</v>
      </c>
      <c r="AA54" s="41">
        <v>2</v>
      </c>
      <c r="AB54" s="41">
        <v>2</v>
      </c>
      <c r="AC54" s="41">
        <v>0</v>
      </c>
      <c r="AD54" s="41">
        <v>0</v>
      </c>
      <c r="AE54" s="41">
        <v>0</v>
      </c>
      <c r="AF54" s="38"/>
      <c r="AG54" s="42"/>
      <c r="AH54" s="38"/>
      <c r="AI54" s="42"/>
      <c r="AJ54" s="42"/>
    </row>
    <row r="55" spans="1:36" ht="28.8" x14ac:dyDescent="0.3">
      <c r="A55" s="31">
        <v>16</v>
      </c>
      <c r="B55" s="37" t="s">
        <v>239</v>
      </c>
      <c r="C55" s="37">
        <v>2000</v>
      </c>
      <c r="D55" s="33">
        <v>2000</v>
      </c>
      <c r="E55" s="33">
        <v>1999</v>
      </c>
      <c r="F55" s="37">
        <v>1</v>
      </c>
      <c r="G55" s="37" t="s">
        <v>108</v>
      </c>
      <c r="H55" s="37" t="s">
        <v>240</v>
      </c>
      <c r="I55" s="37" t="s">
        <v>241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2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31"/>
      <c r="AG55" s="35">
        <v>202.22000122070312</v>
      </c>
      <c r="AH55" s="31">
        <f t="shared" ref="AH55:AH57" si="45">SUM(J55:AF57)</f>
        <v>58</v>
      </c>
      <c r="AI55" s="35">
        <f t="shared" ref="AI55:AI57" si="46">AG55+AH55</f>
        <v>260.22000122070312</v>
      </c>
      <c r="AJ55" s="35">
        <f t="shared" ref="AJ55:AJ57" si="47">IF( AND(ISNUMBER(AI$55),ISNUMBER(AI55)),(AI55-AI$55)/AI$55*100,"")</f>
        <v>0</v>
      </c>
    </row>
    <row r="56" spans="1:36" ht="43.2" x14ac:dyDescent="0.3">
      <c r="A56" s="32"/>
      <c r="B56" s="8" t="s">
        <v>352</v>
      </c>
      <c r="C56" s="8">
        <v>1999</v>
      </c>
      <c r="D56" s="34"/>
      <c r="E56" s="34"/>
      <c r="F56" s="8">
        <v>1</v>
      </c>
      <c r="G56" s="8" t="s">
        <v>108</v>
      </c>
      <c r="H56" s="8" t="s">
        <v>353</v>
      </c>
      <c r="I56" s="8" t="s">
        <v>144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2</v>
      </c>
      <c r="U56" s="4">
        <v>0</v>
      </c>
      <c r="V56" s="4">
        <v>0</v>
      </c>
      <c r="W56" s="4">
        <v>0</v>
      </c>
      <c r="X56" s="4">
        <v>2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32"/>
      <c r="AG56" s="36"/>
      <c r="AH56" s="32"/>
      <c r="AI56" s="36"/>
      <c r="AJ56" s="36"/>
    </row>
    <row r="57" spans="1:36" ht="43.2" x14ac:dyDescent="0.3">
      <c r="A57" s="38"/>
      <c r="B57" s="39" t="s">
        <v>142</v>
      </c>
      <c r="C57" s="39">
        <v>1999</v>
      </c>
      <c r="D57" s="40"/>
      <c r="E57" s="40"/>
      <c r="F57" s="39">
        <v>1</v>
      </c>
      <c r="G57" s="39" t="s">
        <v>108</v>
      </c>
      <c r="H57" s="39" t="s">
        <v>143</v>
      </c>
      <c r="I57" s="39" t="s">
        <v>144</v>
      </c>
      <c r="J57" s="41">
        <v>0</v>
      </c>
      <c r="K57" s="41">
        <v>0</v>
      </c>
      <c r="L57" s="41">
        <v>0</v>
      </c>
      <c r="M57" s="41">
        <v>50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2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38"/>
      <c r="AG57" s="42"/>
      <c r="AH57" s="38"/>
      <c r="AI57" s="42"/>
      <c r="AJ57" s="42"/>
    </row>
    <row r="58" spans="1:36" ht="43.2" x14ac:dyDescent="0.3">
      <c r="A58" s="31">
        <v>17</v>
      </c>
      <c r="B58" s="37" t="s">
        <v>277</v>
      </c>
      <c r="C58" s="37">
        <v>1998</v>
      </c>
      <c r="D58" s="33">
        <v>1998</v>
      </c>
      <c r="E58" s="33">
        <v>1991</v>
      </c>
      <c r="F58" s="37" t="s">
        <v>29</v>
      </c>
      <c r="G58" s="37" t="s">
        <v>10</v>
      </c>
      <c r="H58" s="37" t="s">
        <v>71</v>
      </c>
      <c r="I58" s="37" t="s">
        <v>72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2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2</v>
      </c>
      <c r="AC58" s="2">
        <v>2</v>
      </c>
      <c r="AD58" s="2">
        <v>0</v>
      </c>
      <c r="AE58" s="2">
        <v>0</v>
      </c>
      <c r="AF58" s="31"/>
      <c r="AG58" s="35">
        <v>181.38999938964844</v>
      </c>
      <c r="AH58" s="31">
        <f t="shared" ref="AH58:AH60" si="48">SUM(J58:AF60)</f>
        <v>126</v>
      </c>
      <c r="AI58" s="35">
        <f t="shared" ref="AI58:AI60" si="49">AG58+AH58</f>
        <v>307.38999938964844</v>
      </c>
      <c r="AJ58" s="35">
        <f t="shared" ref="AJ58:AJ60" si="50">IF( AND(ISNUMBER(AI$58),ISNUMBER(AI58)),(AI58-AI$58)/AI$58*100,"")</f>
        <v>0</v>
      </c>
    </row>
    <row r="59" spans="1:36" ht="43.2" x14ac:dyDescent="0.3">
      <c r="A59" s="32"/>
      <c r="B59" s="8" t="s">
        <v>70</v>
      </c>
      <c r="C59" s="8">
        <v>1998</v>
      </c>
      <c r="D59" s="34"/>
      <c r="E59" s="34"/>
      <c r="F59" s="8" t="s">
        <v>29</v>
      </c>
      <c r="G59" s="8" t="s">
        <v>10</v>
      </c>
      <c r="H59" s="8" t="s">
        <v>71</v>
      </c>
      <c r="I59" s="8" t="s">
        <v>72</v>
      </c>
      <c r="J59" s="4">
        <v>0</v>
      </c>
      <c r="K59" s="4">
        <v>0</v>
      </c>
      <c r="L59" s="4">
        <v>0</v>
      </c>
      <c r="M59" s="4">
        <v>50</v>
      </c>
      <c r="N59" s="4">
        <v>2</v>
      </c>
      <c r="O59" s="4">
        <v>0</v>
      </c>
      <c r="P59" s="4">
        <v>2</v>
      </c>
      <c r="Q59" s="4">
        <v>0</v>
      </c>
      <c r="R59" s="4">
        <v>0</v>
      </c>
      <c r="S59" s="4">
        <v>0</v>
      </c>
      <c r="T59" s="4">
        <v>0</v>
      </c>
      <c r="U59" s="4">
        <v>2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2</v>
      </c>
      <c r="AB59" s="4">
        <v>0</v>
      </c>
      <c r="AC59" s="4">
        <v>0</v>
      </c>
      <c r="AD59" s="4">
        <v>0</v>
      </c>
      <c r="AE59" s="4">
        <v>0</v>
      </c>
      <c r="AF59" s="32"/>
      <c r="AG59" s="36"/>
      <c r="AH59" s="32"/>
      <c r="AI59" s="36"/>
      <c r="AJ59" s="36"/>
    </row>
    <row r="60" spans="1:36" x14ac:dyDescent="0.3">
      <c r="A60" s="38"/>
      <c r="B60" s="39" t="s">
        <v>408</v>
      </c>
      <c r="C60" s="39">
        <v>1991</v>
      </c>
      <c r="D60" s="40"/>
      <c r="E60" s="40"/>
      <c r="F60" s="39" t="s">
        <v>29</v>
      </c>
      <c r="G60" s="39" t="s">
        <v>10</v>
      </c>
      <c r="H60" s="39" t="s">
        <v>71</v>
      </c>
      <c r="I60" s="39" t="s">
        <v>79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2</v>
      </c>
      <c r="S60" s="41">
        <v>0</v>
      </c>
      <c r="T60" s="41">
        <v>0</v>
      </c>
      <c r="U60" s="41">
        <v>2</v>
      </c>
      <c r="V60" s="41">
        <v>2</v>
      </c>
      <c r="W60" s="41">
        <v>0</v>
      </c>
      <c r="X60" s="41">
        <v>2</v>
      </c>
      <c r="Y60" s="41">
        <v>2</v>
      </c>
      <c r="Z60" s="41">
        <v>50</v>
      </c>
      <c r="AA60" s="41">
        <v>0</v>
      </c>
      <c r="AB60" s="41">
        <v>0</v>
      </c>
      <c r="AC60" s="41">
        <v>0</v>
      </c>
      <c r="AD60" s="41">
        <v>2</v>
      </c>
      <c r="AE60" s="41">
        <v>0</v>
      </c>
      <c r="AF60" s="38"/>
      <c r="AG60" s="42"/>
      <c r="AH60" s="38"/>
      <c r="AI60" s="42"/>
      <c r="AJ60" s="42"/>
    </row>
    <row r="62" spans="1:36" ht="18" x14ac:dyDescent="0.3">
      <c r="A62" s="11" t="s">
        <v>572</v>
      </c>
      <c r="B62" s="11"/>
      <c r="C62" s="11"/>
      <c r="D62" s="11"/>
      <c r="E62" s="11"/>
      <c r="F62" s="11"/>
      <c r="G62" s="11"/>
      <c r="H62" s="11"/>
      <c r="I62" s="11"/>
      <c r="J62" s="11"/>
    </row>
    <row r="63" spans="1:36" x14ac:dyDescent="0.3">
      <c r="A63" s="18" t="s">
        <v>560</v>
      </c>
      <c r="B63" s="18" t="s">
        <v>1</v>
      </c>
      <c r="C63" s="18" t="s">
        <v>2</v>
      </c>
      <c r="D63" s="18" t="s">
        <v>425</v>
      </c>
      <c r="E63" s="18" t="s">
        <v>426</v>
      </c>
      <c r="F63" s="18" t="s">
        <v>3</v>
      </c>
      <c r="G63" s="18" t="s">
        <v>4</v>
      </c>
      <c r="H63" s="18" t="s">
        <v>5</v>
      </c>
      <c r="I63" s="18" t="s">
        <v>6</v>
      </c>
      <c r="J63" s="18">
        <v>1</v>
      </c>
      <c r="K63" s="18">
        <v>2</v>
      </c>
      <c r="L63" s="18">
        <v>3</v>
      </c>
      <c r="M63" s="18">
        <v>4</v>
      </c>
      <c r="N63" s="18">
        <v>5</v>
      </c>
      <c r="O63" s="18">
        <v>6</v>
      </c>
      <c r="P63" s="18">
        <v>7</v>
      </c>
      <c r="Q63" s="18">
        <v>8</v>
      </c>
      <c r="R63" s="18">
        <v>9</v>
      </c>
      <c r="S63" s="18">
        <v>10</v>
      </c>
      <c r="T63" s="18">
        <v>11</v>
      </c>
      <c r="U63" s="18">
        <v>12</v>
      </c>
      <c r="V63" s="18">
        <v>13</v>
      </c>
      <c r="W63" s="18">
        <v>14</v>
      </c>
      <c r="X63" s="18">
        <v>15</v>
      </c>
      <c r="Y63" s="18">
        <v>16</v>
      </c>
      <c r="Z63" s="18">
        <v>17</v>
      </c>
      <c r="AA63" s="18">
        <v>18</v>
      </c>
      <c r="AB63" s="18">
        <v>19</v>
      </c>
      <c r="AC63" s="18">
        <v>20</v>
      </c>
      <c r="AD63" s="18">
        <v>21</v>
      </c>
      <c r="AE63" s="18">
        <v>22</v>
      </c>
      <c r="AF63" s="18" t="s">
        <v>877</v>
      </c>
      <c r="AG63" s="18" t="s">
        <v>563</v>
      </c>
      <c r="AH63" s="18" t="s">
        <v>564</v>
      </c>
      <c r="AI63" s="18" t="s">
        <v>565</v>
      </c>
      <c r="AJ63" s="18" t="s">
        <v>568</v>
      </c>
    </row>
    <row r="64" spans="1:36" x14ac:dyDescent="0.3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</row>
    <row r="65" spans="1:36" ht="28.8" x14ac:dyDescent="0.3">
      <c r="A65" s="31">
        <v>1</v>
      </c>
      <c r="B65" s="28" t="s">
        <v>573</v>
      </c>
      <c r="C65" s="28" t="s">
        <v>574</v>
      </c>
      <c r="D65" s="33">
        <v>1995</v>
      </c>
      <c r="E65" s="33">
        <v>1987</v>
      </c>
      <c r="F65" s="28" t="s">
        <v>575</v>
      </c>
      <c r="G65" s="28" t="s">
        <v>51</v>
      </c>
      <c r="H65" s="28" t="s">
        <v>400</v>
      </c>
      <c r="I65" s="28" t="s">
        <v>534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2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31"/>
      <c r="AG65" s="35">
        <v>134.52000427246094</v>
      </c>
      <c r="AH65" s="31">
        <f t="shared" ref="AH65:AH67" si="51">SUM(J65:AF67)</f>
        <v>6</v>
      </c>
      <c r="AI65" s="35">
        <f t="shared" ref="AI65:AI67" si="52">AG65+AH65</f>
        <v>140.52000427246094</v>
      </c>
      <c r="AJ65" s="35">
        <f t="shared" ref="AJ65:AJ67" si="53">IF( AND(ISNUMBER(AI$65),ISNUMBER(AI65)),(AI65-AI$65)/AI$65*100,"")</f>
        <v>0</v>
      </c>
    </row>
    <row r="66" spans="1:36" ht="43.2" x14ac:dyDescent="0.3">
      <c r="A66" s="32"/>
      <c r="B66" s="8" t="s">
        <v>576</v>
      </c>
      <c r="C66" s="8" t="s">
        <v>577</v>
      </c>
      <c r="D66" s="34"/>
      <c r="E66" s="34"/>
      <c r="F66" s="8" t="s">
        <v>575</v>
      </c>
      <c r="G66" s="8" t="s">
        <v>51</v>
      </c>
      <c r="H66" s="8" t="s">
        <v>513</v>
      </c>
      <c r="I66" s="8" t="s">
        <v>514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32"/>
      <c r="AG66" s="36"/>
      <c r="AH66" s="32"/>
      <c r="AI66" s="36"/>
      <c r="AJ66" s="36"/>
    </row>
    <row r="67" spans="1:36" ht="43.2" x14ac:dyDescent="0.3">
      <c r="A67" s="38"/>
      <c r="B67" s="39" t="s">
        <v>878</v>
      </c>
      <c r="C67" s="39" t="s">
        <v>879</v>
      </c>
      <c r="D67" s="40"/>
      <c r="E67" s="40"/>
      <c r="F67" s="39" t="s">
        <v>880</v>
      </c>
      <c r="G67" s="39" t="s">
        <v>51</v>
      </c>
      <c r="H67" s="39" t="s">
        <v>468</v>
      </c>
      <c r="I67" s="39" t="s">
        <v>469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2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2</v>
      </c>
      <c r="AE67" s="41">
        <v>0</v>
      </c>
      <c r="AF67" s="38"/>
      <c r="AG67" s="42"/>
      <c r="AH67" s="38"/>
      <c r="AI67" s="42"/>
      <c r="AJ67" s="42"/>
    </row>
    <row r="68" spans="1:36" ht="57.6" x14ac:dyDescent="0.3">
      <c r="A68" s="31">
        <v>2</v>
      </c>
      <c r="B68" s="37" t="s">
        <v>578</v>
      </c>
      <c r="C68" s="37" t="s">
        <v>579</v>
      </c>
      <c r="D68" s="33">
        <v>1996</v>
      </c>
      <c r="E68" s="33">
        <v>1981</v>
      </c>
      <c r="F68" s="37" t="s">
        <v>575</v>
      </c>
      <c r="G68" s="37" t="s">
        <v>16</v>
      </c>
      <c r="H68" s="37" t="s">
        <v>286</v>
      </c>
      <c r="I68" s="37" t="s">
        <v>121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31"/>
      <c r="AG68" s="35">
        <v>137.83000183105469</v>
      </c>
      <c r="AH68" s="31">
        <f t="shared" ref="AH68:AH70" si="54">SUM(J68:AF70)</f>
        <v>4</v>
      </c>
      <c r="AI68" s="35">
        <f t="shared" ref="AI68:AI70" si="55">AG68+AH68</f>
        <v>141.83000183105469</v>
      </c>
      <c r="AJ68" s="35">
        <f t="shared" ref="AJ68:AJ70" si="56">IF( AND(ISNUMBER(AI$68),ISNUMBER(AI68)),(AI68-AI$68)/AI$68*100,"")</f>
        <v>0</v>
      </c>
    </row>
    <row r="69" spans="1:36" ht="57.6" x14ac:dyDescent="0.3">
      <c r="A69" s="32"/>
      <c r="B69" s="8" t="s">
        <v>585</v>
      </c>
      <c r="C69" s="8" t="s">
        <v>586</v>
      </c>
      <c r="D69" s="34"/>
      <c r="E69" s="34"/>
      <c r="F69" s="8" t="s">
        <v>575</v>
      </c>
      <c r="G69" s="8" t="s">
        <v>94</v>
      </c>
      <c r="H69" s="8" t="s">
        <v>95</v>
      </c>
      <c r="I69" s="8" t="s">
        <v>96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2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32"/>
      <c r="AG69" s="36"/>
      <c r="AH69" s="32"/>
      <c r="AI69" s="36"/>
      <c r="AJ69" s="36"/>
    </row>
    <row r="70" spans="1:36" ht="100.8" x14ac:dyDescent="0.3">
      <c r="A70" s="38"/>
      <c r="B70" s="39" t="s">
        <v>881</v>
      </c>
      <c r="C70" s="39" t="s">
        <v>882</v>
      </c>
      <c r="D70" s="40"/>
      <c r="E70" s="40"/>
      <c r="F70" s="39" t="s">
        <v>635</v>
      </c>
      <c r="G70" s="39" t="s">
        <v>499</v>
      </c>
      <c r="H70" s="39" t="s">
        <v>500</v>
      </c>
      <c r="I70" s="39" t="s">
        <v>501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2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38"/>
      <c r="AG70" s="42"/>
      <c r="AH70" s="38"/>
      <c r="AI70" s="42"/>
      <c r="AJ70" s="42"/>
    </row>
    <row r="71" spans="1:36" ht="72" x14ac:dyDescent="0.3">
      <c r="A71" s="31">
        <v>3</v>
      </c>
      <c r="B71" s="37" t="s">
        <v>582</v>
      </c>
      <c r="C71" s="37" t="s">
        <v>583</v>
      </c>
      <c r="D71" s="33">
        <v>1999</v>
      </c>
      <c r="E71" s="33">
        <v>1985</v>
      </c>
      <c r="F71" s="37" t="s">
        <v>584</v>
      </c>
      <c r="G71" s="37" t="s">
        <v>245</v>
      </c>
      <c r="H71" s="37" t="s">
        <v>246</v>
      </c>
      <c r="I71" s="37" t="s">
        <v>207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31"/>
      <c r="AG71" s="35">
        <v>143.85000610351562</v>
      </c>
      <c r="AH71" s="31">
        <f t="shared" ref="AH71:AH73" si="57">SUM(J71:AF73)</f>
        <v>2</v>
      </c>
      <c r="AI71" s="35">
        <f t="shared" ref="AI71:AI73" si="58">AG71+AH71</f>
        <v>145.85000610351562</v>
      </c>
      <c r="AJ71" s="35">
        <f t="shared" ref="AJ71:AJ73" si="59">IF( AND(ISNUMBER(AI$71),ISNUMBER(AI71)),(AI71-AI$71)/AI$71*100,"")</f>
        <v>0</v>
      </c>
    </row>
    <row r="72" spans="1:36" ht="57.6" x14ac:dyDescent="0.3">
      <c r="A72" s="32"/>
      <c r="B72" s="8" t="s">
        <v>589</v>
      </c>
      <c r="C72" s="8" t="s">
        <v>586</v>
      </c>
      <c r="D72" s="34"/>
      <c r="E72" s="34"/>
      <c r="F72" s="8" t="s">
        <v>575</v>
      </c>
      <c r="G72" s="8" t="s">
        <v>59</v>
      </c>
      <c r="H72" s="8" t="s">
        <v>255</v>
      </c>
      <c r="I72" s="8" t="s">
        <v>101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2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32"/>
      <c r="AG72" s="36"/>
      <c r="AH72" s="32"/>
      <c r="AI72" s="36"/>
      <c r="AJ72" s="36"/>
    </row>
    <row r="73" spans="1:36" ht="57.6" x14ac:dyDescent="0.3">
      <c r="A73" s="38"/>
      <c r="B73" s="39" t="s">
        <v>600</v>
      </c>
      <c r="C73" s="39" t="s">
        <v>601</v>
      </c>
      <c r="D73" s="40"/>
      <c r="E73" s="40"/>
      <c r="F73" s="39" t="s">
        <v>592</v>
      </c>
      <c r="G73" s="39" t="s">
        <v>59</v>
      </c>
      <c r="H73" s="39" t="s">
        <v>60</v>
      </c>
      <c r="I73" s="39" t="s">
        <v>61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38"/>
      <c r="AG73" s="42"/>
      <c r="AH73" s="38"/>
      <c r="AI73" s="42"/>
      <c r="AJ73" s="42"/>
    </row>
    <row r="74" spans="1:36" ht="28.8" x14ac:dyDescent="0.3">
      <c r="A74" s="31">
        <v>4</v>
      </c>
      <c r="B74" s="37" t="s">
        <v>587</v>
      </c>
      <c r="C74" s="37" t="s">
        <v>588</v>
      </c>
      <c r="D74" s="33">
        <v>1996</v>
      </c>
      <c r="E74" s="33">
        <v>1985</v>
      </c>
      <c r="F74" s="37" t="s">
        <v>575</v>
      </c>
      <c r="G74" s="37" t="s">
        <v>21</v>
      </c>
      <c r="H74" s="37" t="s">
        <v>22</v>
      </c>
      <c r="I74" s="37" t="s">
        <v>23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31"/>
      <c r="AG74" s="35">
        <v>156.82000732421875</v>
      </c>
      <c r="AH74" s="31">
        <f t="shared" ref="AH74:AH76" si="60">SUM(J74:AF76)</f>
        <v>12</v>
      </c>
      <c r="AI74" s="35">
        <f t="shared" ref="AI74:AI76" si="61">AG74+AH74</f>
        <v>168.82000732421875</v>
      </c>
      <c r="AJ74" s="35">
        <f t="shared" ref="AJ74:AJ76" si="62">IF( AND(ISNUMBER(AI$74),ISNUMBER(AI74)),(AI74-AI$74)/AI$74*100,"")</f>
        <v>0</v>
      </c>
    </row>
    <row r="75" spans="1:36" ht="57.6" x14ac:dyDescent="0.3">
      <c r="A75" s="32"/>
      <c r="B75" s="8" t="s">
        <v>595</v>
      </c>
      <c r="C75" s="8" t="s">
        <v>596</v>
      </c>
      <c r="D75" s="34"/>
      <c r="E75" s="34"/>
      <c r="F75" s="8" t="s">
        <v>575</v>
      </c>
      <c r="G75" s="8" t="s">
        <v>21</v>
      </c>
      <c r="H75" s="8" t="s">
        <v>45</v>
      </c>
      <c r="I75" s="8" t="s">
        <v>507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2</v>
      </c>
      <c r="R75" s="4">
        <v>2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2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32"/>
      <c r="AG75" s="36"/>
      <c r="AH75" s="32"/>
      <c r="AI75" s="36"/>
      <c r="AJ75" s="36"/>
    </row>
    <row r="76" spans="1:36" ht="115.2" x14ac:dyDescent="0.3">
      <c r="A76" s="38"/>
      <c r="B76" s="39" t="s">
        <v>883</v>
      </c>
      <c r="C76" s="39" t="s">
        <v>884</v>
      </c>
      <c r="D76" s="40"/>
      <c r="E76" s="40"/>
      <c r="F76" s="39" t="s">
        <v>606</v>
      </c>
      <c r="G76" s="39" t="s">
        <v>21</v>
      </c>
      <c r="H76" s="39" t="s">
        <v>530</v>
      </c>
      <c r="I76" s="39" t="s">
        <v>531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2</v>
      </c>
      <c r="R76" s="41">
        <v>0</v>
      </c>
      <c r="S76" s="41">
        <v>0</v>
      </c>
      <c r="T76" s="41">
        <v>2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2</v>
      </c>
      <c r="AB76" s="41">
        <v>0</v>
      </c>
      <c r="AC76" s="41">
        <v>0</v>
      </c>
      <c r="AD76" s="41">
        <v>0</v>
      </c>
      <c r="AE76" s="41">
        <v>0</v>
      </c>
      <c r="AF76" s="38"/>
      <c r="AG76" s="42"/>
      <c r="AH76" s="38"/>
      <c r="AI76" s="42"/>
      <c r="AJ76" s="42"/>
    </row>
    <row r="77" spans="1:36" ht="28.8" x14ac:dyDescent="0.3">
      <c r="A77" s="31">
        <v>5</v>
      </c>
      <c r="B77" s="37" t="s">
        <v>597</v>
      </c>
      <c r="C77" s="37" t="s">
        <v>591</v>
      </c>
      <c r="D77" s="33">
        <v>2000</v>
      </c>
      <c r="E77" s="33">
        <v>1997</v>
      </c>
      <c r="F77" s="37" t="s">
        <v>592</v>
      </c>
      <c r="G77" s="37" t="s">
        <v>30</v>
      </c>
      <c r="H77" s="37" t="s">
        <v>31</v>
      </c>
      <c r="I77" s="37" t="s">
        <v>66</v>
      </c>
      <c r="J77" s="2">
        <v>0</v>
      </c>
      <c r="K77" s="2">
        <v>0</v>
      </c>
      <c r="L77" s="2">
        <v>0</v>
      </c>
      <c r="M77" s="2">
        <v>0</v>
      </c>
      <c r="N77" s="2">
        <v>2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31"/>
      <c r="AG77" s="35">
        <v>165.28999328613281</v>
      </c>
      <c r="AH77" s="31">
        <f t="shared" ref="AH77:AH79" si="63">SUM(J77:AF79)</f>
        <v>18</v>
      </c>
      <c r="AI77" s="35">
        <f t="shared" ref="AI77:AI79" si="64">AG77+AH77</f>
        <v>183.28999328613281</v>
      </c>
      <c r="AJ77" s="35">
        <f t="shared" ref="AJ77:AJ79" si="65">IF( AND(ISNUMBER(AI$77),ISNUMBER(AI77)),(AI77-AI$77)/AI$77*100,"")</f>
        <v>0</v>
      </c>
    </row>
    <row r="78" spans="1:36" ht="28.8" x14ac:dyDescent="0.3">
      <c r="A78" s="32"/>
      <c r="B78" s="8" t="s">
        <v>617</v>
      </c>
      <c r="C78" s="8" t="s">
        <v>618</v>
      </c>
      <c r="D78" s="34"/>
      <c r="E78" s="34"/>
      <c r="F78" s="8" t="s">
        <v>594</v>
      </c>
      <c r="G78" s="8" t="s">
        <v>30</v>
      </c>
      <c r="H78" s="8" t="s">
        <v>31</v>
      </c>
      <c r="I78" s="8" t="s">
        <v>32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2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32"/>
      <c r="AG78" s="36"/>
      <c r="AH78" s="32"/>
      <c r="AI78" s="36"/>
      <c r="AJ78" s="36"/>
    </row>
    <row r="79" spans="1:36" ht="57.6" x14ac:dyDescent="0.3">
      <c r="A79" s="38"/>
      <c r="B79" s="39" t="s">
        <v>620</v>
      </c>
      <c r="C79" s="39" t="s">
        <v>621</v>
      </c>
      <c r="D79" s="40"/>
      <c r="E79" s="40"/>
      <c r="F79" s="39" t="s">
        <v>599</v>
      </c>
      <c r="G79" s="39" t="s">
        <v>30</v>
      </c>
      <c r="H79" s="39" t="s">
        <v>31</v>
      </c>
      <c r="I79" s="39" t="s">
        <v>504</v>
      </c>
      <c r="J79" s="41">
        <v>0</v>
      </c>
      <c r="K79" s="41">
        <v>2</v>
      </c>
      <c r="L79" s="41">
        <v>2</v>
      </c>
      <c r="M79" s="41">
        <v>0</v>
      </c>
      <c r="N79" s="41">
        <v>2</v>
      </c>
      <c r="O79" s="41">
        <v>2</v>
      </c>
      <c r="P79" s="41">
        <v>0</v>
      </c>
      <c r="Q79" s="41">
        <v>2</v>
      </c>
      <c r="R79" s="41">
        <v>0</v>
      </c>
      <c r="S79" s="41">
        <v>0</v>
      </c>
      <c r="T79" s="41">
        <v>0</v>
      </c>
      <c r="U79" s="41">
        <v>2</v>
      </c>
      <c r="V79" s="41">
        <v>0</v>
      </c>
      <c r="W79" s="41">
        <v>0</v>
      </c>
      <c r="X79" s="41">
        <v>0</v>
      </c>
      <c r="Y79" s="41">
        <v>0</v>
      </c>
      <c r="Z79" s="41">
        <v>2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38"/>
      <c r="AG79" s="42"/>
      <c r="AH79" s="38"/>
      <c r="AI79" s="42"/>
      <c r="AJ79" s="42"/>
    </row>
    <row r="80" spans="1:36" ht="72" x14ac:dyDescent="0.3">
      <c r="A80" s="31">
        <v>6</v>
      </c>
      <c r="B80" s="37" t="s">
        <v>593</v>
      </c>
      <c r="C80" s="37" t="s">
        <v>586</v>
      </c>
      <c r="D80" s="33">
        <v>1999</v>
      </c>
      <c r="E80" s="33">
        <v>1992</v>
      </c>
      <c r="F80" s="37" t="s">
        <v>594</v>
      </c>
      <c r="G80" s="37" t="s">
        <v>55</v>
      </c>
      <c r="H80" s="37" t="s">
        <v>232</v>
      </c>
      <c r="I80" s="37" t="s">
        <v>233</v>
      </c>
      <c r="J80" s="2">
        <v>0</v>
      </c>
      <c r="K80" s="2">
        <v>0</v>
      </c>
      <c r="L80" s="2">
        <v>0</v>
      </c>
      <c r="M80" s="2">
        <v>0</v>
      </c>
      <c r="N80" s="2">
        <v>2</v>
      </c>
      <c r="O80" s="2">
        <v>0</v>
      </c>
      <c r="P80" s="2">
        <v>0</v>
      </c>
      <c r="Q80" s="2">
        <v>0</v>
      </c>
      <c r="R80" s="2">
        <v>0</v>
      </c>
      <c r="S80" s="2">
        <v>2</v>
      </c>
      <c r="T80" s="2">
        <v>0</v>
      </c>
      <c r="U80" s="2">
        <v>2</v>
      </c>
      <c r="V80" s="2">
        <v>2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31"/>
      <c r="AG80" s="35">
        <v>161.66999816894531</v>
      </c>
      <c r="AH80" s="31">
        <f t="shared" ref="AH80:AH82" si="66">SUM(J80:AF82)</f>
        <v>24</v>
      </c>
      <c r="AI80" s="35">
        <f t="shared" ref="AI80:AI82" si="67">AG80+AH80</f>
        <v>185.66999816894531</v>
      </c>
      <c r="AJ80" s="35">
        <f t="shared" ref="AJ80:AJ82" si="68">IF( AND(ISNUMBER(AI$80),ISNUMBER(AI80)),(AI80-AI$80)/AI$80*100,"")</f>
        <v>0</v>
      </c>
    </row>
    <row r="81" spans="1:36" ht="115.2" x14ac:dyDescent="0.3">
      <c r="A81" s="32"/>
      <c r="B81" s="8" t="s">
        <v>885</v>
      </c>
      <c r="C81" s="8" t="s">
        <v>886</v>
      </c>
      <c r="D81" s="34"/>
      <c r="E81" s="34"/>
      <c r="F81" s="8" t="s">
        <v>575</v>
      </c>
      <c r="G81" s="8" t="s">
        <v>55</v>
      </c>
      <c r="H81" s="8" t="s">
        <v>232</v>
      </c>
      <c r="I81" s="8" t="s">
        <v>525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2</v>
      </c>
      <c r="U81" s="4">
        <v>0</v>
      </c>
      <c r="V81" s="4">
        <v>0</v>
      </c>
      <c r="W81" s="4">
        <v>2</v>
      </c>
      <c r="X81" s="4">
        <v>0</v>
      </c>
      <c r="Y81" s="4">
        <v>0</v>
      </c>
      <c r="Z81" s="4">
        <v>2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32"/>
      <c r="AG81" s="36"/>
      <c r="AH81" s="32"/>
      <c r="AI81" s="36"/>
      <c r="AJ81" s="36"/>
    </row>
    <row r="82" spans="1:36" ht="72" x14ac:dyDescent="0.3">
      <c r="A82" s="38"/>
      <c r="B82" s="39" t="s">
        <v>887</v>
      </c>
      <c r="C82" s="39" t="s">
        <v>888</v>
      </c>
      <c r="D82" s="40"/>
      <c r="E82" s="40"/>
      <c r="F82" s="39" t="s">
        <v>594</v>
      </c>
      <c r="G82" s="39" t="s">
        <v>55</v>
      </c>
      <c r="H82" s="39" t="s">
        <v>489</v>
      </c>
      <c r="I82" s="39" t="s">
        <v>57</v>
      </c>
      <c r="J82" s="41">
        <v>0</v>
      </c>
      <c r="K82" s="41">
        <v>0</v>
      </c>
      <c r="L82" s="41">
        <v>2</v>
      </c>
      <c r="M82" s="41">
        <v>0</v>
      </c>
      <c r="N82" s="41">
        <v>2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2</v>
      </c>
      <c r="V82" s="41">
        <v>2</v>
      </c>
      <c r="W82" s="41">
        <v>2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38"/>
      <c r="AG82" s="42"/>
      <c r="AH82" s="38"/>
      <c r="AI82" s="42"/>
      <c r="AJ82" s="42"/>
    </row>
    <row r="83" spans="1:36" ht="43.2" x14ac:dyDescent="0.3">
      <c r="A83" s="31">
        <v>7</v>
      </c>
      <c r="B83" s="37" t="s">
        <v>598</v>
      </c>
      <c r="C83" s="37" t="s">
        <v>591</v>
      </c>
      <c r="D83" s="33">
        <v>1999</v>
      </c>
      <c r="E83" s="33">
        <v>1992</v>
      </c>
      <c r="F83" s="37" t="s">
        <v>599</v>
      </c>
      <c r="G83" s="37" t="s">
        <v>117</v>
      </c>
      <c r="H83" s="37" t="s">
        <v>123</v>
      </c>
      <c r="I83" s="37" t="s">
        <v>119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2</v>
      </c>
      <c r="V83" s="2">
        <v>2</v>
      </c>
      <c r="W83" s="2">
        <v>0</v>
      </c>
      <c r="X83" s="2">
        <v>2</v>
      </c>
      <c r="Y83" s="2">
        <v>0</v>
      </c>
      <c r="Z83" s="2">
        <v>2</v>
      </c>
      <c r="AA83" s="2">
        <v>0</v>
      </c>
      <c r="AB83" s="2">
        <v>0</v>
      </c>
      <c r="AC83" s="2">
        <v>2</v>
      </c>
      <c r="AD83" s="2">
        <v>0</v>
      </c>
      <c r="AE83" s="2">
        <v>0</v>
      </c>
      <c r="AF83" s="31"/>
      <c r="AG83" s="35">
        <v>172.61000061035156</v>
      </c>
      <c r="AH83" s="31">
        <f t="shared" ref="AH83:AH85" si="69">SUM(J83:AF85)</f>
        <v>16</v>
      </c>
      <c r="AI83" s="35">
        <f t="shared" ref="AI83:AI85" si="70">AG83+AH83</f>
        <v>188.61000061035156</v>
      </c>
      <c r="AJ83" s="35">
        <f t="shared" ref="AJ83:AJ85" si="71">IF( AND(ISNUMBER(AI$83),ISNUMBER(AI83)),(AI83-AI$83)/AI$83*100,"")</f>
        <v>0</v>
      </c>
    </row>
    <row r="84" spans="1:36" ht="57.6" x14ac:dyDescent="0.3">
      <c r="A84" s="32"/>
      <c r="B84" s="8" t="s">
        <v>602</v>
      </c>
      <c r="C84" s="8" t="s">
        <v>603</v>
      </c>
      <c r="D84" s="34"/>
      <c r="E84" s="34"/>
      <c r="F84" s="8" t="s">
        <v>592</v>
      </c>
      <c r="G84" s="8" t="s">
        <v>117</v>
      </c>
      <c r="H84" s="8" t="s">
        <v>131</v>
      </c>
      <c r="I84" s="8" t="s">
        <v>132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2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2</v>
      </c>
      <c r="AD84" s="4">
        <v>0</v>
      </c>
      <c r="AE84" s="4">
        <v>0</v>
      </c>
      <c r="AF84" s="32"/>
      <c r="AG84" s="36"/>
      <c r="AH84" s="32"/>
      <c r="AI84" s="36"/>
      <c r="AJ84" s="36"/>
    </row>
    <row r="85" spans="1:36" ht="86.4" x14ac:dyDescent="0.3">
      <c r="A85" s="38"/>
      <c r="B85" s="39" t="s">
        <v>610</v>
      </c>
      <c r="C85" s="39" t="s">
        <v>611</v>
      </c>
      <c r="D85" s="40"/>
      <c r="E85" s="40"/>
      <c r="F85" s="39" t="s">
        <v>599</v>
      </c>
      <c r="G85" s="39" t="s">
        <v>117</v>
      </c>
      <c r="H85" s="39" t="s">
        <v>537</v>
      </c>
      <c r="I85" s="39" t="s">
        <v>538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2</v>
      </c>
      <c r="AC85" s="41">
        <v>0</v>
      </c>
      <c r="AD85" s="41">
        <v>0</v>
      </c>
      <c r="AE85" s="41">
        <v>0</v>
      </c>
      <c r="AF85" s="38"/>
      <c r="AG85" s="42"/>
      <c r="AH85" s="38"/>
      <c r="AI85" s="42"/>
      <c r="AJ85" s="42"/>
    </row>
    <row r="86" spans="1:36" ht="43.2" x14ac:dyDescent="0.3">
      <c r="A86" s="31">
        <v>8</v>
      </c>
      <c r="B86" s="37" t="s">
        <v>580</v>
      </c>
      <c r="C86" s="37" t="s">
        <v>581</v>
      </c>
      <c r="D86" s="33">
        <v>1998</v>
      </c>
      <c r="E86" s="33">
        <v>1992</v>
      </c>
      <c r="F86" s="37" t="s">
        <v>575</v>
      </c>
      <c r="G86" s="37" t="s">
        <v>10</v>
      </c>
      <c r="H86" s="37" t="s">
        <v>11</v>
      </c>
      <c r="I86" s="37" t="s">
        <v>12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31"/>
      <c r="AG86" s="35">
        <v>185.83000183105469</v>
      </c>
      <c r="AH86" s="31">
        <f t="shared" ref="AH86:AH88" si="72">SUM(J86:AF88)</f>
        <v>20</v>
      </c>
      <c r="AI86" s="35">
        <f t="shared" ref="AI86:AI88" si="73">AG86+AH86</f>
        <v>205.83000183105469</v>
      </c>
      <c r="AJ86" s="35">
        <f t="shared" ref="AJ86:AJ88" si="74">IF( AND(ISNUMBER(AI$86),ISNUMBER(AI86)),(AI86-AI$86)/AI$86*100,"")</f>
        <v>0</v>
      </c>
    </row>
    <row r="87" spans="1:36" ht="57.6" x14ac:dyDescent="0.3">
      <c r="A87" s="32"/>
      <c r="B87" s="8" t="s">
        <v>607</v>
      </c>
      <c r="C87" s="8" t="s">
        <v>608</v>
      </c>
      <c r="D87" s="34"/>
      <c r="E87" s="34"/>
      <c r="F87" s="8" t="s">
        <v>606</v>
      </c>
      <c r="G87" s="8" t="s">
        <v>10</v>
      </c>
      <c r="H87" s="8" t="s">
        <v>517</v>
      </c>
      <c r="I87" s="8" t="s">
        <v>518</v>
      </c>
      <c r="J87" s="4">
        <v>0</v>
      </c>
      <c r="K87" s="4">
        <v>0</v>
      </c>
      <c r="L87" s="4">
        <v>2</v>
      </c>
      <c r="M87" s="4">
        <v>0</v>
      </c>
      <c r="N87" s="4">
        <v>0</v>
      </c>
      <c r="O87" s="4">
        <v>0</v>
      </c>
      <c r="P87" s="4">
        <v>0</v>
      </c>
      <c r="Q87" s="4">
        <v>2</v>
      </c>
      <c r="R87" s="4">
        <v>0</v>
      </c>
      <c r="S87" s="4">
        <v>0</v>
      </c>
      <c r="T87" s="4">
        <v>0</v>
      </c>
      <c r="U87" s="4">
        <v>2</v>
      </c>
      <c r="V87" s="4">
        <v>0</v>
      </c>
      <c r="W87" s="4">
        <v>0</v>
      </c>
      <c r="X87" s="4">
        <v>0</v>
      </c>
      <c r="Y87" s="4">
        <v>0</v>
      </c>
      <c r="Z87" s="4">
        <v>2</v>
      </c>
      <c r="AA87" s="4">
        <v>2</v>
      </c>
      <c r="AB87" s="4">
        <v>0</v>
      </c>
      <c r="AC87" s="4">
        <v>0</v>
      </c>
      <c r="AD87" s="4">
        <v>0</v>
      </c>
      <c r="AE87" s="4">
        <v>0</v>
      </c>
      <c r="AF87" s="32"/>
      <c r="AG87" s="36"/>
      <c r="AH87" s="32"/>
      <c r="AI87" s="36"/>
      <c r="AJ87" s="36"/>
    </row>
    <row r="88" spans="1:36" ht="43.2" x14ac:dyDescent="0.3">
      <c r="A88" s="38"/>
      <c r="B88" s="39" t="s">
        <v>619</v>
      </c>
      <c r="C88" s="39" t="s">
        <v>591</v>
      </c>
      <c r="D88" s="40"/>
      <c r="E88" s="40"/>
      <c r="F88" s="39" t="s">
        <v>592</v>
      </c>
      <c r="G88" s="39" t="s">
        <v>10</v>
      </c>
      <c r="H88" s="39" t="s">
        <v>71</v>
      </c>
      <c r="I88" s="39" t="s">
        <v>72</v>
      </c>
      <c r="J88" s="41">
        <v>0</v>
      </c>
      <c r="K88" s="41">
        <v>0</v>
      </c>
      <c r="L88" s="41">
        <v>0</v>
      </c>
      <c r="M88" s="41">
        <v>0</v>
      </c>
      <c r="N88" s="41">
        <v>2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2</v>
      </c>
      <c r="U88" s="41">
        <v>2</v>
      </c>
      <c r="V88" s="41">
        <v>0</v>
      </c>
      <c r="W88" s="41">
        <v>0</v>
      </c>
      <c r="X88" s="41">
        <v>0</v>
      </c>
      <c r="Y88" s="41">
        <v>0</v>
      </c>
      <c r="Z88" s="41">
        <v>2</v>
      </c>
      <c r="AA88" s="41">
        <v>0</v>
      </c>
      <c r="AB88" s="41">
        <v>0</v>
      </c>
      <c r="AC88" s="41">
        <v>2</v>
      </c>
      <c r="AD88" s="41">
        <v>0</v>
      </c>
      <c r="AE88" s="41">
        <v>0</v>
      </c>
      <c r="AF88" s="38"/>
      <c r="AG88" s="42"/>
      <c r="AH88" s="38"/>
      <c r="AI88" s="42"/>
      <c r="AJ88" s="42"/>
    </row>
    <row r="90" spans="1:36" ht="18" x14ac:dyDescent="0.3">
      <c r="A90" s="11" t="s">
        <v>624</v>
      </c>
      <c r="B90" s="11"/>
      <c r="C90" s="11"/>
      <c r="D90" s="11"/>
      <c r="E90" s="11"/>
      <c r="F90" s="11"/>
      <c r="G90" s="11"/>
      <c r="H90" s="11"/>
      <c r="I90" s="11"/>
      <c r="J90" s="11"/>
    </row>
    <row r="91" spans="1:36" x14ac:dyDescent="0.3">
      <c r="A91" s="18" t="s">
        <v>560</v>
      </c>
      <c r="B91" s="18" t="s">
        <v>1</v>
      </c>
      <c r="C91" s="18" t="s">
        <v>2</v>
      </c>
      <c r="D91" s="18" t="s">
        <v>425</v>
      </c>
      <c r="E91" s="18" t="s">
        <v>426</v>
      </c>
      <c r="F91" s="18" t="s">
        <v>3</v>
      </c>
      <c r="G91" s="18" t="s">
        <v>4</v>
      </c>
      <c r="H91" s="18" t="s">
        <v>5</v>
      </c>
      <c r="I91" s="18" t="s">
        <v>6</v>
      </c>
      <c r="J91" s="18">
        <v>1</v>
      </c>
      <c r="K91" s="18">
        <v>2</v>
      </c>
      <c r="L91" s="18">
        <v>3</v>
      </c>
      <c r="M91" s="18">
        <v>4</v>
      </c>
      <c r="N91" s="18">
        <v>5</v>
      </c>
      <c r="O91" s="18">
        <v>6</v>
      </c>
      <c r="P91" s="18">
        <v>7</v>
      </c>
      <c r="Q91" s="18">
        <v>8</v>
      </c>
      <c r="R91" s="18">
        <v>9</v>
      </c>
      <c r="S91" s="18">
        <v>10</v>
      </c>
      <c r="T91" s="18">
        <v>11</v>
      </c>
      <c r="U91" s="18">
        <v>12</v>
      </c>
      <c r="V91" s="18">
        <v>13</v>
      </c>
      <c r="W91" s="18">
        <v>14</v>
      </c>
      <c r="X91" s="18">
        <v>15</v>
      </c>
      <c r="Y91" s="18">
        <v>16</v>
      </c>
      <c r="Z91" s="18">
        <v>17</v>
      </c>
      <c r="AA91" s="18">
        <v>18</v>
      </c>
      <c r="AB91" s="18">
        <v>19</v>
      </c>
      <c r="AC91" s="18">
        <v>20</v>
      </c>
      <c r="AD91" s="18">
        <v>21</v>
      </c>
      <c r="AE91" s="18">
        <v>22</v>
      </c>
      <c r="AF91" s="18" t="s">
        <v>877</v>
      </c>
      <c r="AG91" s="18" t="s">
        <v>563</v>
      </c>
      <c r="AH91" s="18" t="s">
        <v>564</v>
      </c>
      <c r="AI91" s="18" t="s">
        <v>565</v>
      </c>
      <c r="AJ91" s="18" t="s">
        <v>568</v>
      </c>
    </row>
    <row r="92" spans="1:36" x14ac:dyDescent="0.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</row>
    <row r="93" spans="1:36" ht="43.2" x14ac:dyDescent="0.3">
      <c r="A93" s="31">
        <v>1</v>
      </c>
      <c r="B93" s="28" t="s">
        <v>323</v>
      </c>
      <c r="C93" s="28">
        <v>1982</v>
      </c>
      <c r="D93" s="33">
        <v>1997</v>
      </c>
      <c r="E93" s="33">
        <v>1982</v>
      </c>
      <c r="F93" s="28" t="s">
        <v>257</v>
      </c>
      <c r="G93" s="28" t="s">
        <v>51</v>
      </c>
      <c r="H93" s="28" t="s">
        <v>264</v>
      </c>
      <c r="I93" s="28" t="s">
        <v>69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27">
        <v>0</v>
      </c>
      <c r="AA93" s="27">
        <v>0</v>
      </c>
      <c r="AB93" s="27">
        <v>0</v>
      </c>
      <c r="AC93" s="27">
        <v>0</v>
      </c>
      <c r="AD93" s="27">
        <v>0</v>
      </c>
      <c r="AE93" s="27">
        <v>0</v>
      </c>
      <c r="AF93" s="31"/>
      <c r="AG93" s="35">
        <v>132.77999877929687</v>
      </c>
      <c r="AH93" s="31">
        <f t="shared" ref="AH93:AH95" si="75">SUM(J93:AF95)</f>
        <v>4</v>
      </c>
      <c r="AI93" s="35">
        <f t="shared" ref="AI93:AI95" si="76">AG93+AH93</f>
        <v>136.77999877929687</v>
      </c>
      <c r="AJ93" s="35">
        <f t="shared" ref="AJ93:AJ95" si="77">IF( AND(ISNUMBER(AI$93),ISNUMBER(AI93)),(AI93-AI$93)/AI$93*100,"")</f>
        <v>0</v>
      </c>
    </row>
    <row r="94" spans="1:36" ht="43.2" x14ac:dyDescent="0.3">
      <c r="A94" s="32"/>
      <c r="B94" s="8" t="s">
        <v>324</v>
      </c>
      <c r="C94" s="8">
        <v>1985</v>
      </c>
      <c r="D94" s="34"/>
      <c r="E94" s="34"/>
      <c r="F94" s="8" t="s">
        <v>257</v>
      </c>
      <c r="G94" s="8" t="s">
        <v>51</v>
      </c>
      <c r="H94" s="8" t="s">
        <v>264</v>
      </c>
      <c r="I94" s="8" t="s">
        <v>69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32"/>
      <c r="AG94" s="36"/>
      <c r="AH94" s="32"/>
      <c r="AI94" s="36"/>
      <c r="AJ94" s="36"/>
    </row>
    <row r="95" spans="1:36" ht="57.6" x14ac:dyDescent="0.3">
      <c r="A95" s="38"/>
      <c r="B95" s="39" t="s">
        <v>235</v>
      </c>
      <c r="C95" s="39">
        <v>1997</v>
      </c>
      <c r="D95" s="40"/>
      <c r="E95" s="40"/>
      <c r="F95" s="39" t="s">
        <v>9</v>
      </c>
      <c r="G95" s="39" t="s">
        <v>51</v>
      </c>
      <c r="H95" s="39" t="s">
        <v>236</v>
      </c>
      <c r="I95" s="39" t="s">
        <v>194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2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2</v>
      </c>
      <c r="AC95" s="41">
        <v>0</v>
      </c>
      <c r="AD95" s="41">
        <v>0</v>
      </c>
      <c r="AE95" s="41">
        <v>0</v>
      </c>
      <c r="AF95" s="38"/>
      <c r="AG95" s="42"/>
      <c r="AH95" s="38"/>
      <c r="AI95" s="42"/>
      <c r="AJ95" s="42"/>
    </row>
    <row r="96" spans="1:36" ht="57.6" x14ac:dyDescent="0.3">
      <c r="A96" s="31">
        <v>2</v>
      </c>
      <c r="B96" s="37" t="s">
        <v>378</v>
      </c>
      <c r="C96" s="37">
        <v>1992</v>
      </c>
      <c r="D96" s="33">
        <v>1998</v>
      </c>
      <c r="E96" s="33">
        <v>1991</v>
      </c>
      <c r="F96" s="37" t="s">
        <v>9</v>
      </c>
      <c r="G96" s="37" t="s">
        <v>117</v>
      </c>
      <c r="H96" s="37" t="s">
        <v>299</v>
      </c>
      <c r="I96" s="37" t="s">
        <v>297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31"/>
      <c r="AG96" s="35">
        <v>135.69999694824219</v>
      </c>
      <c r="AH96" s="31">
        <f t="shared" ref="AH96:AH98" si="78">SUM(J96:AF98)</f>
        <v>2</v>
      </c>
      <c r="AI96" s="35">
        <f t="shared" ref="AI96:AI98" si="79">AG96+AH96</f>
        <v>137.69999694824219</v>
      </c>
      <c r="AJ96" s="35">
        <f t="shared" ref="AJ96:AJ98" si="80">IF( AND(ISNUMBER(AI$96),ISNUMBER(AI96)),(AI96-AI$96)/AI$96*100,"")</f>
        <v>0</v>
      </c>
    </row>
    <row r="97" spans="1:36" ht="57.6" x14ac:dyDescent="0.3">
      <c r="A97" s="32"/>
      <c r="B97" s="8" t="s">
        <v>298</v>
      </c>
      <c r="C97" s="8">
        <v>1991</v>
      </c>
      <c r="D97" s="34"/>
      <c r="E97" s="34"/>
      <c r="F97" s="8" t="s">
        <v>9</v>
      </c>
      <c r="G97" s="8" t="s">
        <v>117</v>
      </c>
      <c r="H97" s="8" t="s">
        <v>299</v>
      </c>
      <c r="I97" s="8" t="s">
        <v>119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32"/>
      <c r="AG97" s="36"/>
      <c r="AH97" s="32"/>
      <c r="AI97" s="36"/>
      <c r="AJ97" s="36"/>
    </row>
    <row r="98" spans="1:36" ht="43.2" x14ac:dyDescent="0.3">
      <c r="A98" s="38"/>
      <c r="B98" s="39" t="s">
        <v>219</v>
      </c>
      <c r="C98" s="39">
        <v>1998</v>
      </c>
      <c r="D98" s="40"/>
      <c r="E98" s="40"/>
      <c r="F98" s="39" t="s">
        <v>29</v>
      </c>
      <c r="G98" s="39" t="s">
        <v>117</v>
      </c>
      <c r="H98" s="39" t="s">
        <v>118</v>
      </c>
      <c r="I98" s="39" t="s">
        <v>119</v>
      </c>
      <c r="J98" s="41">
        <v>0</v>
      </c>
      <c r="K98" s="41">
        <v>0</v>
      </c>
      <c r="L98" s="41">
        <v>0</v>
      </c>
      <c r="M98" s="41">
        <v>2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38"/>
      <c r="AG98" s="42"/>
      <c r="AH98" s="38"/>
      <c r="AI98" s="42"/>
      <c r="AJ98" s="42"/>
    </row>
    <row r="99" spans="1:36" ht="86.4" x14ac:dyDescent="0.3">
      <c r="A99" s="31">
        <v>3</v>
      </c>
      <c r="B99" s="37" t="s">
        <v>405</v>
      </c>
      <c r="C99" s="37">
        <v>1984</v>
      </c>
      <c r="D99" s="33">
        <v>1995</v>
      </c>
      <c r="E99" s="33">
        <v>1984</v>
      </c>
      <c r="F99" s="37" t="s">
        <v>9</v>
      </c>
      <c r="G99" s="37" t="s">
        <v>21</v>
      </c>
      <c r="H99" s="37" t="s">
        <v>406</v>
      </c>
      <c r="I99" s="37" t="s">
        <v>129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31"/>
      <c r="AG99" s="35">
        <v>135.83999633789062</v>
      </c>
      <c r="AH99" s="31">
        <f t="shared" ref="AH99:AH101" si="81">SUM(J99:AF101)</f>
        <v>4</v>
      </c>
      <c r="AI99" s="35">
        <f t="shared" ref="AI99:AI101" si="82">AG99+AH99</f>
        <v>139.83999633789062</v>
      </c>
      <c r="AJ99" s="35">
        <f t="shared" ref="AJ99:AJ101" si="83">IF( AND(ISNUMBER(AI$99),ISNUMBER(AI99)),(AI99-AI$99)/AI$99*100,"")</f>
        <v>0</v>
      </c>
    </row>
    <row r="100" spans="1:36" ht="72" x14ac:dyDescent="0.3">
      <c r="A100" s="32"/>
      <c r="B100" s="8" t="s">
        <v>127</v>
      </c>
      <c r="C100" s="8">
        <v>1995</v>
      </c>
      <c r="D100" s="34"/>
      <c r="E100" s="34"/>
      <c r="F100" s="8" t="s">
        <v>9</v>
      </c>
      <c r="G100" s="8" t="s">
        <v>21</v>
      </c>
      <c r="H100" s="8" t="s">
        <v>128</v>
      </c>
      <c r="I100" s="8" t="s">
        <v>129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32"/>
      <c r="AG100" s="36"/>
      <c r="AH100" s="32"/>
      <c r="AI100" s="36"/>
      <c r="AJ100" s="36"/>
    </row>
    <row r="101" spans="1:36" ht="57.6" x14ac:dyDescent="0.3">
      <c r="A101" s="38"/>
      <c r="B101" s="39" t="s">
        <v>376</v>
      </c>
      <c r="C101" s="39">
        <v>1995</v>
      </c>
      <c r="D101" s="40"/>
      <c r="E101" s="40"/>
      <c r="F101" s="39" t="s">
        <v>9</v>
      </c>
      <c r="G101" s="39" t="s">
        <v>21</v>
      </c>
      <c r="H101" s="39" t="s">
        <v>34</v>
      </c>
      <c r="I101" s="39" t="s">
        <v>35</v>
      </c>
      <c r="J101" s="41">
        <v>0</v>
      </c>
      <c r="K101" s="41">
        <v>0</v>
      </c>
      <c r="L101" s="41">
        <v>0</v>
      </c>
      <c r="M101" s="41">
        <v>0</v>
      </c>
      <c r="N101" s="41">
        <v>0</v>
      </c>
      <c r="O101" s="41">
        <v>2</v>
      </c>
      <c r="P101" s="41">
        <v>0</v>
      </c>
      <c r="Q101" s="41">
        <v>0</v>
      </c>
      <c r="R101" s="41">
        <v>0</v>
      </c>
      <c r="S101" s="41">
        <v>0</v>
      </c>
      <c r="T101" s="41">
        <v>0</v>
      </c>
      <c r="U101" s="41">
        <v>2</v>
      </c>
      <c r="V101" s="41">
        <v>0</v>
      </c>
      <c r="W101" s="41">
        <v>0</v>
      </c>
      <c r="X101" s="41">
        <v>0</v>
      </c>
      <c r="Y101" s="41">
        <v>0</v>
      </c>
      <c r="Z101" s="41">
        <v>0</v>
      </c>
      <c r="AA101" s="41">
        <v>0</v>
      </c>
      <c r="AB101" s="41">
        <v>0</v>
      </c>
      <c r="AC101" s="41">
        <v>0</v>
      </c>
      <c r="AD101" s="41">
        <v>0</v>
      </c>
      <c r="AE101" s="41">
        <v>0</v>
      </c>
      <c r="AF101" s="38"/>
      <c r="AG101" s="42"/>
      <c r="AH101" s="38"/>
      <c r="AI101" s="42"/>
      <c r="AJ101" s="42"/>
    </row>
    <row r="102" spans="1:36" ht="72" x14ac:dyDescent="0.3">
      <c r="A102" s="31">
        <v>4</v>
      </c>
      <c r="B102" s="37" t="s">
        <v>281</v>
      </c>
      <c r="C102" s="37">
        <v>1998</v>
      </c>
      <c r="D102" s="33">
        <v>2000</v>
      </c>
      <c r="E102" s="33">
        <v>1998</v>
      </c>
      <c r="F102" s="37" t="s">
        <v>9</v>
      </c>
      <c r="G102" s="37" t="s">
        <v>282</v>
      </c>
      <c r="H102" s="37" t="s">
        <v>283</v>
      </c>
      <c r="I102" s="37" t="s">
        <v>284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2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31"/>
      <c r="AG102" s="35">
        <v>162.88999938964844</v>
      </c>
      <c r="AH102" s="31">
        <f t="shared" ref="AH102:AH104" si="84">SUM(J102:AF104)</f>
        <v>10</v>
      </c>
      <c r="AI102" s="35">
        <f t="shared" ref="AI102:AI104" si="85">AG102+AH102</f>
        <v>172.88999938964844</v>
      </c>
      <c r="AJ102" s="35">
        <f t="shared" ref="AJ102:AJ104" si="86">IF( AND(ISNUMBER(AI$102),ISNUMBER(AI102)),(AI102-AI$102)/AI$102*100,"")</f>
        <v>0</v>
      </c>
    </row>
    <row r="103" spans="1:36" ht="57.6" x14ac:dyDescent="0.3">
      <c r="A103" s="32"/>
      <c r="B103" s="8" t="s">
        <v>414</v>
      </c>
      <c r="C103" s="8">
        <v>2000</v>
      </c>
      <c r="D103" s="34"/>
      <c r="E103" s="34"/>
      <c r="F103" s="8" t="s">
        <v>29</v>
      </c>
      <c r="G103" s="8" t="s">
        <v>282</v>
      </c>
      <c r="H103" s="8" t="s">
        <v>415</v>
      </c>
      <c r="I103" s="8" t="s">
        <v>284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2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32"/>
      <c r="AG103" s="36"/>
      <c r="AH103" s="32"/>
      <c r="AI103" s="36"/>
      <c r="AJ103" s="36"/>
    </row>
    <row r="104" spans="1:36" ht="28.8" x14ac:dyDescent="0.3">
      <c r="A104" s="38"/>
      <c r="B104" s="39" t="s">
        <v>349</v>
      </c>
      <c r="C104" s="39">
        <v>1999</v>
      </c>
      <c r="D104" s="40"/>
      <c r="E104" s="40"/>
      <c r="F104" s="39">
        <v>1</v>
      </c>
      <c r="G104" s="39" t="s">
        <v>16</v>
      </c>
      <c r="H104" s="39" t="s">
        <v>17</v>
      </c>
      <c r="I104" s="39" t="s">
        <v>18</v>
      </c>
      <c r="J104" s="41">
        <v>0</v>
      </c>
      <c r="K104" s="41">
        <v>0</v>
      </c>
      <c r="L104" s="41">
        <v>0</v>
      </c>
      <c r="M104" s="41">
        <v>0</v>
      </c>
      <c r="N104" s="41">
        <v>0</v>
      </c>
      <c r="O104" s="41">
        <v>0</v>
      </c>
      <c r="P104" s="41">
        <v>0</v>
      </c>
      <c r="Q104" s="41">
        <v>2</v>
      </c>
      <c r="R104" s="41">
        <v>2</v>
      </c>
      <c r="S104" s="41">
        <v>0</v>
      </c>
      <c r="T104" s="41">
        <v>0</v>
      </c>
      <c r="U104" s="41">
        <v>0</v>
      </c>
      <c r="V104" s="41">
        <v>0</v>
      </c>
      <c r="W104" s="41">
        <v>2</v>
      </c>
      <c r="X104" s="41">
        <v>0</v>
      </c>
      <c r="Y104" s="41">
        <v>0</v>
      </c>
      <c r="Z104" s="41">
        <v>0</v>
      </c>
      <c r="AA104" s="41">
        <v>0</v>
      </c>
      <c r="AB104" s="41">
        <v>0</v>
      </c>
      <c r="AC104" s="41">
        <v>0</v>
      </c>
      <c r="AD104" s="41">
        <v>0</v>
      </c>
      <c r="AE104" s="41">
        <v>0</v>
      </c>
      <c r="AF104" s="38"/>
      <c r="AG104" s="42"/>
      <c r="AH104" s="38"/>
      <c r="AI104" s="42"/>
      <c r="AJ104" s="42"/>
    </row>
    <row r="105" spans="1:36" ht="72" x14ac:dyDescent="0.3">
      <c r="A105" s="31">
        <v>5</v>
      </c>
      <c r="B105" s="37" t="s">
        <v>187</v>
      </c>
      <c r="C105" s="37">
        <v>1999</v>
      </c>
      <c r="D105" s="33">
        <v>1999</v>
      </c>
      <c r="E105" s="33">
        <v>1992</v>
      </c>
      <c r="F105" s="37" t="s">
        <v>29</v>
      </c>
      <c r="G105" s="37" t="s">
        <v>188</v>
      </c>
      <c r="H105" s="37" t="s">
        <v>189</v>
      </c>
      <c r="I105" s="37" t="s">
        <v>190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2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31"/>
      <c r="AG105" s="35">
        <v>168.02999877929687</v>
      </c>
      <c r="AH105" s="31">
        <f t="shared" ref="AH105:AH107" si="87">SUM(J105:AF107)</f>
        <v>8</v>
      </c>
      <c r="AI105" s="35">
        <f t="shared" ref="AI105:AI107" si="88">AG105+AH105</f>
        <v>176.02999877929687</v>
      </c>
      <c r="AJ105" s="35">
        <f t="shared" ref="AJ105:AJ107" si="89">IF( AND(ISNUMBER(AI$105),ISNUMBER(AI105)),(AI105-AI$105)/AI$105*100,"")</f>
        <v>0</v>
      </c>
    </row>
    <row r="106" spans="1:36" ht="57.6" x14ac:dyDescent="0.3">
      <c r="A106" s="32"/>
      <c r="B106" s="8" t="s">
        <v>311</v>
      </c>
      <c r="C106" s="8">
        <v>1992</v>
      </c>
      <c r="D106" s="34"/>
      <c r="E106" s="34"/>
      <c r="F106" s="8" t="s">
        <v>29</v>
      </c>
      <c r="G106" s="8" t="s">
        <v>21</v>
      </c>
      <c r="H106" s="8" t="s">
        <v>312</v>
      </c>
      <c r="I106" s="8" t="s">
        <v>215</v>
      </c>
      <c r="J106" s="4">
        <v>0</v>
      </c>
      <c r="K106" s="4">
        <v>0</v>
      </c>
      <c r="L106" s="4">
        <v>2</v>
      </c>
      <c r="M106" s="4">
        <v>0</v>
      </c>
      <c r="N106" s="4">
        <v>0</v>
      </c>
      <c r="O106" s="4">
        <v>2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32"/>
      <c r="AG106" s="36"/>
      <c r="AH106" s="32"/>
      <c r="AI106" s="36"/>
      <c r="AJ106" s="36"/>
    </row>
    <row r="107" spans="1:36" ht="57.6" x14ac:dyDescent="0.3">
      <c r="A107" s="38"/>
      <c r="B107" s="39" t="s">
        <v>115</v>
      </c>
      <c r="C107" s="39">
        <v>1999</v>
      </c>
      <c r="D107" s="40"/>
      <c r="E107" s="40"/>
      <c r="F107" s="39">
        <v>1</v>
      </c>
      <c r="G107" s="39" t="s">
        <v>21</v>
      </c>
      <c r="H107" s="39" t="s">
        <v>45</v>
      </c>
      <c r="I107" s="39" t="s">
        <v>46</v>
      </c>
      <c r="J107" s="41">
        <v>0</v>
      </c>
      <c r="K107" s="41">
        <v>0</v>
      </c>
      <c r="L107" s="41">
        <v>0</v>
      </c>
      <c r="M107" s="41">
        <v>0</v>
      </c>
      <c r="N107" s="41">
        <v>2</v>
      </c>
      <c r="O107" s="41">
        <v>0</v>
      </c>
      <c r="P107" s="41">
        <v>0</v>
      </c>
      <c r="Q107" s="41">
        <v>0</v>
      </c>
      <c r="R107" s="41">
        <v>0</v>
      </c>
      <c r="S107" s="41">
        <v>0</v>
      </c>
      <c r="T107" s="41">
        <v>0</v>
      </c>
      <c r="U107" s="41">
        <v>0</v>
      </c>
      <c r="V107" s="41">
        <v>0</v>
      </c>
      <c r="W107" s="41">
        <v>0</v>
      </c>
      <c r="X107" s="41">
        <v>0</v>
      </c>
      <c r="Y107" s="41">
        <v>0</v>
      </c>
      <c r="Z107" s="41">
        <v>0</v>
      </c>
      <c r="AA107" s="41">
        <v>0</v>
      </c>
      <c r="AB107" s="41">
        <v>0</v>
      </c>
      <c r="AC107" s="41">
        <v>0</v>
      </c>
      <c r="AD107" s="41">
        <v>0</v>
      </c>
      <c r="AE107" s="41">
        <v>0</v>
      </c>
      <c r="AF107" s="38"/>
      <c r="AG107" s="42"/>
      <c r="AH107" s="38"/>
      <c r="AI107" s="42"/>
      <c r="AJ107" s="42"/>
    </row>
    <row r="108" spans="1:36" ht="43.2" x14ac:dyDescent="0.3">
      <c r="A108" s="31">
        <v>6</v>
      </c>
      <c r="B108" s="37" t="s">
        <v>325</v>
      </c>
      <c r="C108" s="37">
        <v>1998</v>
      </c>
      <c r="D108" s="33">
        <v>2000</v>
      </c>
      <c r="E108" s="33">
        <v>1998</v>
      </c>
      <c r="F108" s="37" t="s">
        <v>29</v>
      </c>
      <c r="G108" s="37" t="s">
        <v>10</v>
      </c>
      <c r="H108" s="37" t="s">
        <v>11</v>
      </c>
      <c r="I108" s="37" t="s">
        <v>12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31"/>
      <c r="AG108" s="35">
        <v>205.97999572753906</v>
      </c>
      <c r="AH108" s="31">
        <f t="shared" ref="AH108:AH110" si="90">SUM(J108:AF110)</f>
        <v>12</v>
      </c>
      <c r="AI108" s="35">
        <f t="shared" ref="AI108:AI110" si="91">AG108+AH108</f>
        <v>217.97999572753906</v>
      </c>
      <c r="AJ108" s="35">
        <f t="shared" ref="AJ108:AJ110" si="92">IF( AND(ISNUMBER(AI$108),ISNUMBER(AI108)),(AI108-AI$108)/AI$108*100,"")</f>
        <v>0</v>
      </c>
    </row>
    <row r="109" spans="1:36" ht="43.2" x14ac:dyDescent="0.3">
      <c r="A109" s="32"/>
      <c r="B109" s="8" t="s">
        <v>351</v>
      </c>
      <c r="C109" s="8">
        <v>1999</v>
      </c>
      <c r="D109" s="34"/>
      <c r="E109" s="34"/>
      <c r="F109" s="8" t="s">
        <v>29</v>
      </c>
      <c r="G109" s="8" t="s">
        <v>10</v>
      </c>
      <c r="H109" s="8" t="s">
        <v>71</v>
      </c>
      <c r="I109" s="8" t="s">
        <v>72</v>
      </c>
      <c r="J109" s="4">
        <v>0</v>
      </c>
      <c r="K109" s="4">
        <v>0</v>
      </c>
      <c r="L109" s="4">
        <v>0</v>
      </c>
      <c r="M109" s="4">
        <v>2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2</v>
      </c>
      <c r="T109" s="4">
        <v>2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32"/>
      <c r="AG109" s="36"/>
      <c r="AH109" s="32"/>
      <c r="AI109" s="36"/>
      <c r="AJ109" s="36"/>
    </row>
    <row r="110" spans="1:36" ht="43.2" x14ac:dyDescent="0.3">
      <c r="A110" s="38"/>
      <c r="B110" s="39" t="s">
        <v>294</v>
      </c>
      <c r="C110" s="39">
        <v>2000</v>
      </c>
      <c r="D110" s="40"/>
      <c r="E110" s="40"/>
      <c r="F110" s="39" t="s">
        <v>29</v>
      </c>
      <c r="G110" s="39" t="s">
        <v>10</v>
      </c>
      <c r="H110" s="39" t="s">
        <v>71</v>
      </c>
      <c r="I110" s="39" t="s">
        <v>72</v>
      </c>
      <c r="J110" s="41">
        <v>0</v>
      </c>
      <c r="K110" s="41">
        <v>0</v>
      </c>
      <c r="L110" s="41">
        <v>0</v>
      </c>
      <c r="M110" s="41">
        <v>0</v>
      </c>
      <c r="N110" s="41">
        <v>2</v>
      </c>
      <c r="O110" s="41">
        <v>0</v>
      </c>
      <c r="P110" s="41">
        <v>2</v>
      </c>
      <c r="Q110" s="41">
        <v>0</v>
      </c>
      <c r="R110" s="41">
        <v>0</v>
      </c>
      <c r="S110" s="41">
        <v>0</v>
      </c>
      <c r="T110" s="41">
        <v>2</v>
      </c>
      <c r="U110" s="41">
        <v>0</v>
      </c>
      <c r="V110" s="41">
        <v>0</v>
      </c>
      <c r="W110" s="41">
        <v>0</v>
      </c>
      <c r="X110" s="41">
        <v>0</v>
      </c>
      <c r="Y110" s="41">
        <v>0</v>
      </c>
      <c r="Z110" s="41">
        <v>0</v>
      </c>
      <c r="AA110" s="41">
        <v>0</v>
      </c>
      <c r="AB110" s="41">
        <v>0</v>
      </c>
      <c r="AC110" s="41">
        <v>0</v>
      </c>
      <c r="AD110" s="41">
        <v>0</v>
      </c>
      <c r="AE110" s="41">
        <v>0</v>
      </c>
      <c r="AF110" s="38"/>
      <c r="AG110" s="42"/>
      <c r="AH110" s="38"/>
      <c r="AI110" s="42"/>
      <c r="AJ110" s="42"/>
    </row>
    <row r="111" spans="1:36" ht="72" x14ac:dyDescent="0.3">
      <c r="A111" s="31">
        <v>7</v>
      </c>
      <c r="B111" s="37" t="s">
        <v>394</v>
      </c>
      <c r="C111" s="37">
        <v>1994</v>
      </c>
      <c r="D111" s="33">
        <v>1994</v>
      </c>
      <c r="E111" s="33">
        <v>1971</v>
      </c>
      <c r="F111" s="37" t="s">
        <v>9</v>
      </c>
      <c r="G111" s="37" t="s">
        <v>21</v>
      </c>
      <c r="H111" s="37" t="s">
        <v>395</v>
      </c>
      <c r="I111" s="37" t="s">
        <v>396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2</v>
      </c>
      <c r="AA111" s="2">
        <v>0</v>
      </c>
      <c r="AB111" s="2">
        <v>0</v>
      </c>
      <c r="AC111" s="2">
        <v>0</v>
      </c>
      <c r="AD111" s="2">
        <v>0</v>
      </c>
      <c r="AE111" s="2">
        <v>2</v>
      </c>
      <c r="AF111" s="31"/>
      <c r="AG111" s="35">
        <v>208.41999816894531</v>
      </c>
      <c r="AH111" s="31">
        <f t="shared" ref="AH111:AH113" si="93">SUM(J111:AF113)</f>
        <v>12</v>
      </c>
      <c r="AI111" s="35">
        <f t="shared" ref="AI111:AI113" si="94">AG111+AH111</f>
        <v>220.41999816894531</v>
      </c>
      <c r="AJ111" s="35">
        <f t="shared" ref="AJ111:AJ113" si="95">IF( AND(ISNUMBER(AI$111),ISNUMBER(AI111)),(AI111-AI$111)/AI$111*100,"")</f>
        <v>0</v>
      </c>
    </row>
    <row r="112" spans="1:36" x14ac:dyDescent="0.3">
      <c r="A112" s="32"/>
      <c r="B112" s="8" t="s">
        <v>218</v>
      </c>
      <c r="C112" s="8">
        <v>1984</v>
      </c>
      <c r="D112" s="34"/>
      <c r="E112" s="34"/>
      <c r="F112" s="8">
        <v>1</v>
      </c>
      <c r="G112" s="8" t="s">
        <v>21</v>
      </c>
      <c r="H112" s="8" t="s">
        <v>74</v>
      </c>
      <c r="I112" s="8" t="s">
        <v>75</v>
      </c>
      <c r="J112" s="4">
        <v>2</v>
      </c>
      <c r="K112" s="4">
        <v>0</v>
      </c>
      <c r="L112" s="4">
        <v>0</v>
      </c>
      <c r="M112" s="4">
        <v>2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32"/>
      <c r="AG112" s="36"/>
      <c r="AH112" s="32"/>
      <c r="AI112" s="36"/>
      <c r="AJ112" s="36"/>
    </row>
    <row r="113" spans="1:36" ht="28.8" x14ac:dyDescent="0.3">
      <c r="A113" s="38"/>
      <c r="B113" s="39" t="s">
        <v>347</v>
      </c>
      <c r="C113" s="39">
        <v>1971</v>
      </c>
      <c r="D113" s="40"/>
      <c r="E113" s="40"/>
      <c r="F113" s="39">
        <v>1</v>
      </c>
      <c r="G113" s="39" t="s">
        <v>21</v>
      </c>
      <c r="H113" s="39" t="s">
        <v>348</v>
      </c>
      <c r="I113" s="39" t="s">
        <v>165</v>
      </c>
      <c r="J113" s="41">
        <v>0</v>
      </c>
      <c r="K113" s="41">
        <v>0</v>
      </c>
      <c r="L113" s="41">
        <v>2</v>
      </c>
      <c r="M113" s="41">
        <v>0</v>
      </c>
      <c r="N113" s="41">
        <v>0</v>
      </c>
      <c r="O113" s="41">
        <v>0</v>
      </c>
      <c r="P113" s="41">
        <v>0</v>
      </c>
      <c r="Q113" s="41">
        <v>0</v>
      </c>
      <c r="R113" s="41">
        <v>0</v>
      </c>
      <c r="S113" s="41">
        <v>0</v>
      </c>
      <c r="T113" s="41">
        <v>0</v>
      </c>
      <c r="U113" s="41">
        <v>0</v>
      </c>
      <c r="V113" s="41">
        <v>0</v>
      </c>
      <c r="W113" s="41">
        <v>0</v>
      </c>
      <c r="X113" s="41">
        <v>0</v>
      </c>
      <c r="Y113" s="41">
        <v>0</v>
      </c>
      <c r="Z113" s="41">
        <v>0</v>
      </c>
      <c r="AA113" s="41">
        <v>0</v>
      </c>
      <c r="AB113" s="41">
        <v>0</v>
      </c>
      <c r="AC113" s="41">
        <v>0</v>
      </c>
      <c r="AD113" s="41">
        <v>0</v>
      </c>
      <c r="AE113" s="41">
        <v>2</v>
      </c>
      <c r="AF113" s="38"/>
      <c r="AG113" s="42"/>
      <c r="AH113" s="38"/>
      <c r="AI113" s="42"/>
      <c r="AJ113" s="42"/>
    </row>
    <row r="114" spans="1:36" ht="28.8" x14ac:dyDescent="0.3">
      <c r="A114" s="31">
        <v>8</v>
      </c>
      <c r="B114" s="37" t="s">
        <v>287</v>
      </c>
      <c r="C114" s="37">
        <v>1978</v>
      </c>
      <c r="D114" s="33">
        <v>1999</v>
      </c>
      <c r="E114" s="33">
        <v>1978</v>
      </c>
      <c r="F114" s="37">
        <v>1</v>
      </c>
      <c r="G114" s="37" t="s">
        <v>21</v>
      </c>
      <c r="H114" s="37" t="s">
        <v>288</v>
      </c>
      <c r="I114" s="37" t="s">
        <v>289</v>
      </c>
      <c r="J114" s="2">
        <v>2</v>
      </c>
      <c r="K114" s="2">
        <v>0</v>
      </c>
      <c r="L114" s="2">
        <v>2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2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31"/>
      <c r="AG114" s="35">
        <v>230.66999816894531</v>
      </c>
      <c r="AH114" s="31">
        <f t="shared" ref="AH114:AH116" si="96">SUM(J114:AF116)</f>
        <v>24</v>
      </c>
      <c r="AI114" s="35">
        <f t="shared" ref="AI114:AI116" si="97">AG114+AH114</f>
        <v>254.66999816894531</v>
      </c>
      <c r="AJ114" s="35">
        <f t="shared" ref="AJ114:AJ116" si="98">IF( AND(ISNUMBER(AI$114),ISNUMBER(AI114)),(AI114-AI$114)/AI$114*100,"")</f>
        <v>0</v>
      </c>
    </row>
    <row r="115" spans="1:36" ht="28.8" x14ac:dyDescent="0.3">
      <c r="A115" s="32"/>
      <c r="B115" s="8" t="s">
        <v>369</v>
      </c>
      <c r="C115" s="8">
        <v>1985</v>
      </c>
      <c r="D115" s="34"/>
      <c r="E115" s="34"/>
      <c r="F115" s="8" t="s">
        <v>29</v>
      </c>
      <c r="G115" s="8" t="s">
        <v>21</v>
      </c>
      <c r="H115" s="8" t="s">
        <v>164</v>
      </c>
      <c r="I115" s="8" t="s">
        <v>165</v>
      </c>
      <c r="J115" s="4">
        <v>0</v>
      </c>
      <c r="K115" s="4">
        <v>2</v>
      </c>
      <c r="L115" s="4">
        <v>0</v>
      </c>
      <c r="M115" s="4">
        <v>0</v>
      </c>
      <c r="N115" s="4">
        <v>2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2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32"/>
      <c r="AG115" s="36"/>
      <c r="AH115" s="32"/>
      <c r="AI115" s="36"/>
      <c r="AJ115" s="36"/>
    </row>
    <row r="116" spans="1:36" ht="57.6" x14ac:dyDescent="0.3">
      <c r="A116" s="38"/>
      <c r="B116" s="39" t="s">
        <v>44</v>
      </c>
      <c r="C116" s="39">
        <v>1999</v>
      </c>
      <c r="D116" s="40"/>
      <c r="E116" s="40"/>
      <c r="F116" s="39">
        <v>1</v>
      </c>
      <c r="G116" s="39" t="s">
        <v>21</v>
      </c>
      <c r="H116" s="39" t="s">
        <v>45</v>
      </c>
      <c r="I116" s="39" t="s">
        <v>46</v>
      </c>
      <c r="J116" s="41">
        <v>0</v>
      </c>
      <c r="K116" s="41">
        <v>0</v>
      </c>
      <c r="L116" s="41">
        <v>0</v>
      </c>
      <c r="M116" s="41">
        <v>0</v>
      </c>
      <c r="N116" s="41">
        <v>2</v>
      </c>
      <c r="O116" s="41">
        <v>0</v>
      </c>
      <c r="P116" s="41">
        <v>0</v>
      </c>
      <c r="Q116" s="41">
        <v>0</v>
      </c>
      <c r="R116" s="41">
        <v>0</v>
      </c>
      <c r="S116" s="41">
        <v>0</v>
      </c>
      <c r="T116" s="41">
        <v>2</v>
      </c>
      <c r="U116" s="41">
        <v>0</v>
      </c>
      <c r="V116" s="41">
        <v>2</v>
      </c>
      <c r="W116" s="41">
        <v>2</v>
      </c>
      <c r="X116" s="41">
        <v>0</v>
      </c>
      <c r="Y116" s="41">
        <v>0</v>
      </c>
      <c r="Z116" s="41">
        <v>0</v>
      </c>
      <c r="AA116" s="41">
        <v>2</v>
      </c>
      <c r="AB116" s="41">
        <v>0</v>
      </c>
      <c r="AC116" s="41">
        <v>2</v>
      </c>
      <c r="AD116" s="41">
        <v>0</v>
      </c>
      <c r="AE116" s="41">
        <v>0</v>
      </c>
      <c r="AF116" s="38"/>
      <c r="AG116" s="42"/>
      <c r="AH116" s="38"/>
      <c r="AI116" s="42"/>
      <c r="AJ116" s="42"/>
    </row>
    <row r="117" spans="1:36" ht="28.8" x14ac:dyDescent="0.3">
      <c r="A117" s="31">
        <v>9</v>
      </c>
      <c r="B117" s="37" t="s">
        <v>327</v>
      </c>
      <c r="C117" s="37">
        <v>1985</v>
      </c>
      <c r="D117" s="33">
        <v>1997</v>
      </c>
      <c r="E117" s="33">
        <v>1985</v>
      </c>
      <c r="F117" s="37" t="s">
        <v>9</v>
      </c>
      <c r="G117" s="37" t="s">
        <v>51</v>
      </c>
      <c r="H117" s="37" t="s">
        <v>328</v>
      </c>
      <c r="I117" s="37" t="s">
        <v>269</v>
      </c>
      <c r="J117" s="2">
        <v>0</v>
      </c>
      <c r="K117" s="2">
        <v>0</v>
      </c>
      <c r="L117" s="2">
        <v>0</v>
      </c>
      <c r="M117" s="2">
        <v>2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2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31"/>
      <c r="AG117" s="35">
        <v>190.6300048828125</v>
      </c>
      <c r="AH117" s="31">
        <f t="shared" ref="AH117:AH119" si="99">SUM(J117:AF119)</f>
        <v>78</v>
      </c>
      <c r="AI117" s="35">
        <f t="shared" ref="AI117:AI119" si="100">AG117+AH117</f>
        <v>268.6300048828125</v>
      </c>
      <c r="AJ117" s="35">
        <f t="shared" ref="AJ117:AJ119" si="101">IF( AND(ISNUMBER(AI$117),ISNUMBER(AI117)),(AI117-AI$117)/AI$117*100,"")</f>
        <v>0</v>
      </c>
    </row>
    <row r="118" spans="1:36" ht="43.2" x14ac:dyDescent="0.3">
      <c r="A118" s="32"/>
      <c r="B118" s="8" t="s">
        <v>166</v>
      </c>
      <c r="C118" s="8">
        <v>1997</v>
      </c>
      <c r="D118" s="34"/>
      <c r="E118" s="34"/>
      <c r="F118" s="8">
        <v>1</v>
      </c>
      <c r="G118" s="8" t="s">
        <v>51</v>
      </c>
      <c r="H118" s="8" t="s">
        <v>167</v>
      </c>
      <c r="I118" s="8" t="s">
        <v>168</v>
      </c>
      <c r="J118" s="4">
        <v>0</v>
      </c>
      <c r="K118" s="4">
        <v>0</v>
      </c>
      <c r="L118" s="4">
        <v>0</v>
      </c>
      <c r="M118" s="4">
        <v>0</v>
      </c>
      <c r="N118" s="4">
        <v>2</v>
      </c>
      <c r="O118" s="4">
        <v>0</v>
      </c>
      <c r="P118" s="4">
        <v>2</v>
      </c>
      <c r="Q118" s="4">
        <v>0</v>
      </c>
      <c r="R118" s="4">
        <v>2</v>
      </c>
      <c r="S118" s="4">
        <v>0</v>
      </c>
      <c r="T118" s="4">
        <v>2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32"/>
      <c r="AG118" s="36"/>
      <c r="AH118" s="32"/>
      <c r="AI118" s="36"/>
      <c r="AJ118" s="36"/>
    </row>
    <row r="119" spans="1:36" x14ac:dyDescent="0.3">
      <c r="A119" s="38"/>
      <c r="B119" s="39" t="s">
        <v>102</v>
      </c>
      <c r="C119" s="39">
        <v>1997</v>
      </c>
      <c r="D119" s="40"/>
      <c r="E119" s="40"/>
      <c r="F119" s="39">
        <v>1</v>
      </c>
      <c r="G119" s="39" t="s">
        <v>51</v>
      </c>
      <c r="H119" s="39" t="s">
        <v>81</v>
      </c>
      <c r="I119" s="39" t="s">
        <v>53</v>
      </c>
      <c r="J119" s="41">
        <v>0</v>
      </c>
      <c r="K119" s="41">
        <v>0</v>
      </c>
      <c r="L119" s="41">
        <v>0</v>
      </c>
      <c r="M119" s="41">
        <v>2</v>
      </c>
      <c r="N119" s="41">
        <v>0</v>
      </c>
      <c r="O119" s="41">
        <v>0</v>
      </c>
      <c r="P119" s="41">
        <v>2</v>
      </c>
      <c r="Q119" s="41">
        <v>0</v>
      </c>
      <c r="R119" s="41">
        <v>0</v>
      </c>
      <c r="S119" s="41">
        <v>0</v>
      </c>
      <c r="T119" s="41">
        <v>2</v>
      </c>
      <c r="U119" s="41">
        <v>50</v>
      </c>
      <c r="V119" s="41">
        <v>2</v>
      </c>
      <c r="W119" s="41">
        <v>2</v>
      </c>
      <c r="X119" s="41">
        <v>0</v>
      </c>
      <c r="Y119" s="41">
        <v>0</v>
      </c>
      <c r="Z119" s="41">
        <v>2</v>
      </c>
      <c r="AA119" s="41">
        <v>0</v>
      </c>
      <c r="AB119" s="41">
        <v>0</v>
      </c>
      <c r="AC119" s="41">
        <v>0</v>
      </c>
      <c r="AD119" s="41">
        <v>2</v>
      </c>
      <c r="AE119" s="41">
        <v>2</v>
      </c>
      <c r="AF119" s="38"/>
      <c r="AG119" s="42"/>
      <c r="AH119" s="38"/>
      <c r="AI119" s="42"/>
      <c r="AJ119" s="42"/>
    </row>
    <row r="121" spans="1:36" ht="18" x14ac:dyDescent="0.3">
      <c r="A121" s="11" t="s">
        <v>625</v>
      </c>
      <c r="B121" s="11"/>
      <c r="C121" s="11"/>
      <c r="D121" s="11"/>
      <c r="E121" s="11"/>
      <c r="F121" s="11"/>
      <c r="G121" s="11"/>
      <c r="H121" s="11"/>
      <c r="I121" s="11"/>
      <c r="J121" s="11"/>
    </row>
    <row r="122" spans="1:36" x14ac:dyDescent="0.3">
      <c r="A122" s="18" t="s">
        <v>560</v>
      </c>
      <c r="B122" s="18" t="s">
        <v>1</v>
      </c>
      <c r="C122" s="18" t="s">
        <v>2</v>
      </c>
      <c r="D122" s="18" t="s">
        <v>425</v>
      </c>
      <c r="E122" s="18" t="s">
        <v>426</v>
      </c>
      <c r="F122" s="18" t="s">
        <v>3</v>
      </c>
      <c r="G122" s="18" t="s">
        <v>4</v>
      </c>
      <c r="H122" s="18" t="s">
        <v>5</v>
      </c>
      <c r="I122" s="18" t="s">
        <v>6</v>
      </c>
      <c r="J122" s="18">
        <v>1</v>
      </c>
      <c r="K122" s="18">
        <v>2</v>
      </c>
      <c r="L122" s="18">
        <v>3</v>
      </c>
      <c r="M122" s="18">
        <v>4</v>
      </c>
      <c r="N122" s="18">
        <v>5</v>
      </c>
      <c r="O122" s="18">
        <v>6</v>
      </c>
      <c r="P122" s="18">
        <v>7</v>
      </c>
      <c r="Q122" s="18">
        <v>8</v>
      </c>
      <c r="R122" s="18">
        <v>9</v>
      </c>
      <c r="S122" s="18">
        <v>10</v>
      </c>
      <c r="T122" s="18">
        <v>11</v>
      </c>
      <c r="U122" s="18">
        <v>12</v>
      </c>
      <c r="V122" s="18">
        <v>13</v>
      </c>
      <c r="W122" s="18">
        <v>14</v>
      </c>
      <c r="X122" s="18">
        <v>15</v>
      </c>
      <c r="Y122" s="18">
        <v>16</v>
      </c>
      <c r="Z122" s="18">
        <v>17</v>
      </c>
      <c r="AA122" s="18">
        <v>18</v>
      </c>
      <c r="AB122" s="18">
        <v>19</v>
      </c>
      <c r="AC122" s="18">
        <v>20</v>
      </c>
      <c r="AD122" s="18">
        <v>21</v>
      </c>
      <c r="AE122" s="18">
        <v>22</v>
      </c>
      <c r="AF122" s="18" t="s">
        <v>877</v>
      </c>
      <c r="AG122" s="18" t="s">
        <v>563</v>
      </c>
      <c r="AH122" s="18" t="s">
        <v>564</v>
      </c>
      <c r="AI122" s="18" t="s">
        <v>565</v>
      </c>
      <c r="AJ122" s="18" t="s">
        <v>568</v>
      </c>
    </row>
    <row r="123" spans="1:36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</row>
    <row r="124" spans="1:36" ht="43.2" x14ac:dyDescent="0.3">
      <c r="A124" s="31">
        <v>1</v>
      </c>
      <c r="B124" s="28" t="s">
        <v>256</v>
      </c>
      <c r="C124" s="28">
        <v>1981</v>
      </c>
      <c r="D124" s="33">
        <v>1996</v>
      </c>
      <c r="E124" s="33">
        <v>1981</v>
      </c>
      <c r="F124" s="28" t="s">
        <v>257</v>
      </c>
      <c r="G124" s="28" t="s">
        <v>258</v>
      </c>
      <c r="H124" s="28" t="s">
        <v>259</v>
      </c>
      <c r="I124" s="28" t="s">
        <v>260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0</v>
      </c>
      <c r="S124" s="27">
        <v>0</v>
      </c>
      <c r="T124" s="27">
        <v>2</v>
      </c>
      <c r="U124" s="27">
        <v>0</v>
      </c>
      <c r="V124" s="27">
        <v>0</v>
      </c>
      <c r="W124" s="27">
        <v>0</v>
      </c>
      <c r="X124" s="27">
        <v>0</v>
      </c>
      <c r="Y124" s="27">
        <v>0</v>
      </c>
      <c r="Z124" s="27">
        <v>0</v>
      </c>
      <c r="AA124" s="27">
        <v>0</v>
      </c>
      <c r="AB124" s="27">
        <v>0</v>
      </c>
      <c r="AC124" s="27">
        <v>0</v>
      </c>
      <c r="AD124" s="27">
        <v>0</v>
      </c>
      <c r="AE124" s="27">
        <v>0</v>
      </c>
      <c r="AF124" s="31"/>
      <c r="AG124" s="35">
        <v>116.80999755859375</v>
      </c>
      <c r="AH124" s="31">
        <f t="shared" ref="AH124:AH126" si="102">SUM(J124:AF126)</f>
        <v>2</v>
      </c>
      <c r="AI124" s="35">
        <f t="shared" ref="AI124:AI126" si="103">AG124+AH124</f>
        <v>118.80999755859375</v>
      </c>
      <c r="AJ124" s="35">
        <f t="shared" ref="AJ124:AJ126" si="104">IF( AND(ISNUMBER(AI$124),ISNUMBER(AI124)),(AI124-AI$124)/AI$124*100,"")</f>
        <v>0</v>
      </c>
    </row>
    <row r="125" spans="1:36" ht="57.6" x14ac:dyDescent="0.3">
      <c r="A125" s="32"/>
      <c r="B125" s="8" t="s">
        <v>421</v>
      </c>
      <c r="C125" s="8">
        <v>1996</v>
      </c>
      <c r="D125" s="34"/>
      <c r="E125" s="34"/>
      <c r="F125" s="8" t="s">
        <v>9</v>
      </c>
      <c r="G125" s="8" t="s">
        <v>16</v>
      </c>
      <c r="H125" s="8" t="s">
        <v>286</v>
      </c>
      <c r="I125" s="8" t="s">
        <v>121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32"/>
      <c r="AG125" s="36"/>
      <c r="AH125" s="32"/>
      <c r="AI125" s="36"/>
      <c r="AJ125" s="36"/>
    </row>
    <row r="126" spans="1:36" ht="57.6" x14ac:dyDescent="0.3">
      <c r="A126" s="38"/>
      <c r="B126" s="39" t="s">
        <v>302</v>
      </c>
      <c r="C126" s="39">
        <v>1995</v>
      </c>
      <c r="D126" s="40"/>
      <c r="E126" s="40"/>
      <c r="F126" s="39" t="s">
        <v>9</v>
      </c>
      <c r="G126" s="39" t="s">
        <v>303</v>
      </c>
      <c r="H126" s="39" t="s">
        <v>304</v>
      </c>
      <c r="I126" s="39" t="s">
        <v>305</v>
      </c>
      <c r="J126" s="41">
        <v>0</v>
      </c>
      <c r="K126" s="41">
        <v>0</v>
      </c>
      <c r="L126" s="41">
        <v>0</v>
      </c>
      <c r="M126" s="41">
        <v>0</v>
      </c>
      <c r="N126" s="41">
        <v>0</v>
      </c>
      <c r="O126" s="41">
        <v>0</v>
      </c>
      <c r="P126" s="41">
        <v>0</v>
      </c>
      <c r="Q126" s="41">
        <v>0</v>
      </c>
      <c r="R126" s="41">
        <v>0</v>
      </c>
      <c r="S126" s="41">
        <v>0</v>
      </c>
      <c r="T126" s="41">
        <v>0</v>
      </c>
      <c r="U126" s="41">
        <v>0</v>
      </c>
      <c r="V126" s="41">
        <v>0</v>
      </c>
      <c r="W126" s="41">
        <v>0</v>
      </c>
      <c r="X126" s="41">
        <v>0</v>
      </c>
      <c r="Y126" s="41">
        <v>0</v>
      </c>
      <c r="Z126" s="41">
        <v>0</v>
      </c>
      <c r="AA126" s="41">
        <v>0</v>
      </c>
      <c r="AB126" s="41">
        <v>0</v>
      </c>
      <c r="AC126" s="41">
        <v>0</v>
      </c>
      <c r="AD126" s="41">
        <v>0</v>
      </c>
      <c r="AE126" s="41">
        <v>0</v>
      </c>
      <c r="AF126" s="38"/>
      <c r="AG126" s="42"/>
      <c r="AH126" s="38"/>
      <c r="AI126" s="42"/>
      <c r="AJ126" s="42"/>
    </row>
    <row r="127" spans="1:36" ht="57.6" x14ac:dyDescent="0.3">
      <c r="A127" s="31">
        <v>2</v>
      </c>
      <c r="B127" s="37" t="s">
        <v>171</v>
      </c>
      <c r="C127" s="37">
        <v>1985</v>
      </c>
      <c r="D127" s="33">
        <v>1995</v>
      </c>
      <c r="E127" s="33">
        <v>1985</v>
      </c>
      <c r="F127" s="37" t="s">
        <v>9</v>
      </c>
      <c r="G127" s="37" t="s">
        <v>21</v>
      </c>
      <c r="H127" s="37" t="s">
        <v>172</v>
      </c>
      <c r="I127" s="37" t="s">
        <v>173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31"/>
      <c r="AG127" s="35">
        <v>119.04000091552734</v>
      </c>
      <c r="AH127" s="31">
        <f t="shared" ref="AH127:AH129" si="105">SUM(J127:AF129)</f>
        <v>2</v>
      </c>
      <c r="AI127" s="35">
        <f t="shared" ref="AI127:AI129" si="106">AG127+AH127</f>
        <v>121.04000091552734</v>
      </c>
      <c r="AJ127" s="35">
        <f t="shared" ref="AJ127:AJ129" si="107">IF( AND(ISNUMBER(AI$127),ISNUMBER(AI127)),(AI127-AI$127)/AI$127*100,"")</f>
        <v>0</v>
      </c>
    </row>
    <row r="128" spans="1:36" ht="57.6" x14ac:dyDescent="0.3">
      <c r="A128" s="32"/>
      <c r="B128" s="8" t="s">
        <v>388</v>
      </c>
      <c r="C128" s="8">
        <v>1985</v>
      </c>
      <c r="D128" s="34"/>
      <c r="E128" s="34"/>
      <c r="F128" s="8" t="s">
        <v>9</v>
      </c>
      <c r="G128" s="8" t="s">
        <v>21</v>
      </c>
      <c r="H128" s="8" t="s">
        <v>45</v>
      </c>
      <c r="I128" s="8" t="s">
        <v>173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32"/>
      <c r="AG128" s="36"/>
      <c r="AH128" s="32"/>
      <c r="AI128" s="36"/>
      <c r="AJ128" s="36"/>
    </row>
    <row r="129" spans="1:36" ht="57.6" x14ac:dyDescent="0.3">
      <c r="A129" s="38"/>
      <c r="B129" s="39" t="s">
        <v>375</v>
      </c>
      <c r="C129" s="39">
        <v>1995</v>
      </c>
      <c r="D129" s="40"/>
      <c r="E129" s="40"/>
      <c r="F129" s="39" t="s">
        <v>9</v>
      </c>
      <c r="G129" s="39" t="s">
        <v>21</v>
      </c>
      <c r="H129" s="39" t="s">
        <v>34</v>
      </c>
      <c r="I129" s="39" t="s">
        <v>35</v>
      </c>
      <c r="J129" s="41">
        <v>0</v>
      </c>
      <c r="K129" s="41">
        <v>0</v>
      </c>
      <c r="L129" s="41">
        <v>0</v>
      </c>
      <c r="M129" s="41">
        <v>0</v>
      </c>
      <c r="N129" s="41">
        <v>0</v>
      </c>
      <c r="O129" s="41">
        <v>0</v>
      </c>
      <c r="P129" s="41">
        <v>0</v>
      </c>
      <c r="Q129" s="41">
        <v>2</v>
      </c>
      <c r="R129" s="41">
        <v>0</v>
      </c>
      <c r="S129" s="41">
        <v>0</v>
      </c>
      <c r="T129" s="41">
        <v>0</v>
      </c>
      <c r="U129" s="41">
        <v>0</v>
      </c>
      <c r="V129" s="41">
        <v>0</v>
      </c>
      <c r="W129" s="41">
        <v>0</v>
      </c>
      <c r="X129" s="41">
        <v>0</v>
      </c>
      <c r="Y129" s="41">
        <v>0</v>
      </c>
      <c r="Z129" s="41">
        <v>0</v>
      </c>
      <c r="AA129" s="41">
        <v>0</v>
      </c>
      <c r="AB129" s="41">
        <v>0</v>
      </c>
      <c r="AC129" s="41">
        <v>0</v>
      </c>
      <c r="AD129" s="41">
        <v>0</v>
      </c>
      <c r="AE129" s="41">
        <v>0</v>
      </c>
      <c r="AF129" s="38"/>
      <c r="AG129" s="42"/>
      <c r="AH129" s="38"/>
      <c r="AI129" s="42"/>
      <c r="AJ129" s="42"/>
    </row>
    <row r="130" spans="1:36" ht="43.2" x14ac:dyDescent="0.3">
      <c r="A130" s="31">
        <v>3</v>
      </c>
      <c r="B130" s="37" t="s">
        <v>315</v>
      </c>
      <c r="C130" s="37">
        <v>1994</v>
      </c>
      <c r="D130" s="33">
        <v>1995</v>
      </c>
      <c r="E130" s="33">
        <v>1994</v>
      </c>
      <c r="F130" s="37" t="s">
        <v>9</v>
      </c>
      <c r="G130" s="37" t="s">
        <v>10</v>
      </c>
      <c r="H130" s="37" t="s">
        <v>11</v>
      </c>
      <c r="I130" s="37" t="s">
        <v>12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31"/>
      <c r="AG130" s="35">
        <v>120.5</v>
      </c>
      <c r="AH130" s="31">
        <f t="shared" ref="AH130:AH132" si="108">SUM(J130:AF132)</f>
        <v>2</v>
      </c>
      <c r="AI130" s="35">
        <f t="shared" ref="AI130:AI132" si="109">AG130+AH130</f>
        <v>122.5</v>
      </c>
      <c r="AJ130" s="35">
        <f t="shared" ref="AJ130:AJ132" si="110">IF( AND(ISNUMBER(AI$130),ISNUMBER(AI130)),(AI130-AI$130)/AI$130*100,"")</f>
        <v>0</v>
      </c>
    </row>
    <row r="131" spans="1:36" ht="43.2" x14ac:dyDescent="0.3">
      <c r="A131" s="32"/>
      <c r="B131" s="8" t="s">
        <v>8</v>
      </c>
      <c r="C131" s="8">
        <v>1995</v>
      </c>
      <c r="D131" s="34"/>
      <c r="E131" s="34"/>
      <c r="F131" s="8" t="s">
        <v>9</v>
      </c>
      <c r="G131" s="8" t="s">
        <v>10</v>
      </c>
      <c r="H131" s="8" t="s">
        <v>11</v>
      </c>
      <c r="I131" s="8" t="s">
        <v>12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32"/>
      <c r="AG131" s="36"/>
      <c r="AH131" s="32"/>
      <c r="AI131" s="36"/>
      <c r="AJ131" s="36"/>
    </row>
    <row r="132" spans="1:36" ht="43.2" x14ac:dyDescent="0.3">
      <c r="A132" s="38"/>
      <c r="B132" s="39" t="s">
        <v>111</v>
      </c>
      <c r="C132" s="39">
        <v>1994</v>
      </c>
      <c r="D132" s="40"/>
      <c r="E132" s="40"/>
      <c r="F132" s="39" t="s">
        <v>9</v>
      </c>
      <c r="G132" s="39" t="s">
        <v>10</v>
      </c>
      <c r="H132" s="39" t="s">
        <v>11</v>
      </c>
      <c r="I132" s="39" t="s">
        <v>12</v>
      </c>
      <c r="J132" s="41">
        <v>0</v>
      </c>
      <c r="K132" s="41">
        <v>0</v>
      </c>
      <c r="L132" s="41">
        <v>0</v>
      </c>
      <c r="M132" s="41">
        <v>0</v>
      </c>
      <c r="N132" s="41">
        <v>0</v>
      </c>
      <c r="O132" s="41">
        <v>0</v>
      </c>
      <c r="P132" s="41">
        <v>0</v>
      </c>
      <c r="Q132" s="41">
        <v>0</v>
      </c>
      <c r="R132" s="41">
        <v>0</v>
      </c>
      <c r="S132" s="41">
        <v>0</v>
      </c>
      <c r="T132" s="41">
        <v>0</v>
      </c>
      <c r="U132" s="41">
        <v>0</v>
      </c>
      <c r="V132" s="41">
        <v>2</v>
      </c>
      <c r="W132" s="41">
        <v>0</v>
      </c>
      <c r="X132" s="41">
        <v>0</v>
      </c>
      <c r="Y132" s="41">
        <v>0</v>
      </c>
      <c r="Z132" s="41">
        <v>0</v>
      </c>
      <c r="AA132" s="41">
        <v>0</v>
      </c>
      <c r="AB132" s="41">
        <v>0</v>
      </c>
      <c r="AC132" s="41">
        <v>0</v>
      </c>
      <c r="AD132" s="41">
        <v>0</v>
      </c>
      <c r="AE132" s="41">
        <v>0</v>
      </c>
      <c r="AF132" s="38"/>
      <c r="AG132" s="42"/>
      <c r="AH132" s="38"/>
      <c r="AI132" s="42"/>
      <c r="AJ132" s="42"/>
    </row>
    <row r="133" spans="1:36" ht="28.8" x14ac:dyDescent="0.3">
      <c r="A133" s="31">
        <v>4</v>
      </c>
      <c r="B133" s="37" t="s">
        <v>422</v>
      </c>
      <c r="C133" s="37">
        <v>1990</v>
      </c>
      <c r="D133" s="33">
        <v>1991</v>
      </c>
      <c r="E133" s="33">
        <v>1987</v>
      </c>
      <c r="F133" s="37" t="s">
        <v>257</v>
      </c>
      <c r="G133" s="37" t="s">
        <v>51</v>
      </c>
      <c r="H133" s="37" t="s">
        <v>314</v>
      </c>
      <c r="I133" s="37" t="s">
        <v>401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2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31"/>
      <c r="AG133" s="35">
        <v>122.33999633789062</v>
      </c>
      <c r="AH133" s="31">
        <f t="shared" ref="AH133:AH135" si="111">SUM(J133:AF135)</f>
        <v>2</v>
      </c>
      <c r="AI133" s="35">
        <f t="shared" ref="AI133:AI135" si="112">AG133+AH133</f>
        <v>124.33999633789062</v>
      </c>
      <c r="AJ133" s="35">
        <f t="shared" ref="AJ133:AJ135" si="113">IF( AND(ISNUMBER(AI$133),ISNUMBER(AI133)),(AI133-AI$133)/AI$133*100,"")</f>
        <v>0</v>
      </c>
    </row>
    <row r="134" spans="1:36" x14ac:dyDescent="0.3">
      <c r="A134" s="32"/>
      <c r="B134" s="8" t="s">
        <v>384</v>
      </c>
      <c r="C134" s="8">
        <v>1991</v>
      </c>
      <c r="D134" s="34"/>
      <c r="E134" s="34"/>
      <c r="F134" s="8" t="s">
        <v>9</v>
      </c>
      <c r="G134" s="8" t="s">
        <v>51</v>
      </c>
      <c r="H134" s="8" t="s">
        <v>52</v>
      </c>
      <c r="I134" s="8" t="s">
        <v>53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32"/>
      <c r="AG134" s="36"/>
      <c r="AH134" s="32"/>
      <c r="AI134" s="36"/>
      <c r="AJ134" s="36"/>
    </row>
    <row r="135" spans="1:36" ht="28.8" x14ac:dyDescent="0.3">
      <c r="A135" s="38"/>
      <c r="B135" s="39" t="s">
        <v>313</v>
      </c>
      <c r="C135" s="39">
        <v>1987</v>
      </c>
      <c r="D135" s="40"/>
      <c r="E135" s="40"/>
      <c r="F135" s="39" t="s">
        <v>9</v>
      </c>
      <c r="G135" s="39" t="s">
        <v>51</v>
      </c>
      <c r="H135" s="39" t="s">
        <v>314</v>
      </c>
      <c r="I135" s="39" t="s">
        <v>265</v>
      </c>
      <c r="J135" s="41">
        <v>0</v>
      </c>
      <c r="K135" s="41">
        <v>0</v>
      </c>
      <c r="L135" s="41">
        <v>0</v>
      </c>
      <c r="M135" s="41">
        <v>0</v>
      </c>
      <c r="N135" s="41">
        <v>0</v>
      </c>
      <c r="O135" s="41">
        <v>0</v>
      </c>
      <c r="P135" s="41">
        <v>0</v>
      </c>
      <c r="Q135" s="41">
        <v>0</v>
      </c>
      <c r="R135" s="41">
        <v>0</v>
      </c>
      <c r="S135" s="41">
        <v>0</v>
      </c>
      <c r="T135" s="41">
        <v>0</v>
      </c>
      <c r="U135" s="41">
        <v>0</v>
      </c>
      <c r="V135" s="41">
        <v>0</v>
      </c>
      <c r="W135" s="41">
        <v>0</v>
      </c>
      <c r="X135" s="41">
        <v>0</v>
      </c>
      <c r="Y135" s="41">
        <v>0</v>
      </c>
      <c r="Z135" s="41">
        <v>0</v>
      </c>
      <c r="AA135" s="41">
        <v>0</v>
      </c>
      <c r="AB135" s="41">
        <v>0</v>
      </c>
      <c r="AC135" s="41">
        <v>0</v>
      </c>
      <c r="AD135" s="41">
        <v>0</v>
      </c>
      <c r="AE135" s="41">
        <v>0</v>
      </c>
      <c r="AF135" s="38"/>
      <c r="AG135" s="42"/>
      <c r="AH135" s="38"/>
      <c r="AI135" s="42"/>
      <c r="AJ135" s="42"/>
    </row>
    <row r="136" spans="1:36" ht="57.6" x14ac:dyDescent="0.3">
      <c r="A136" s="31">
        <v>5</v>
      </c>
      <c r="B136" s="37" t="s">
        <v>333</v>
      </c>
      <c r="C136" s="37">
        <v>1995</v>
      </c>
      <c r="D136" s="33">
        <v>1996</v>
      </c>
      <c r="E136" s="33">
        <v>1995</v>
      </c>
      <c r="F136" s="37" t="s">
        <v>9</v>
      </c>
      <c r="G136" s="37" t="s">
        <v>94</v>
      </c>
      <c r="H136" s="37" t="s">
        <v>95</v>
      </c>
      <c r="I136" s="37" t="s">
        <v>96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2</v>
      </c>
      <c r="AD136" s="2">
        <v>0</v>
      </c>
      <c r="AE136" s="2">
        <v>0</v>
      </c>
      <c r="AF136" s="31"/>
      <c r="AG136" s="35">
        <v>128.83000183105469</v>
      </c>
      <c r="AH136" s="31">
        <f t="shared" ref="AH136:AH138" si="114">SUM(J136:AF138)</f>
        <v>2</v>
      </c>
      <c r="AI136" s="35">
        <f t="shared" ref="AI136:AI138" si="115">AG136+AH136</f>
        <v>130.83000183105469</v>
      </c>
      <c r="AJ136" s="35">
        <f t="shared" ref="AJ136:AJ138" si="116">IF( AND(ISNUMBER(AI$136),ISNUMBER(AI136)),(AI136-AI$136)/AI$136*100,"")</f>
        <v>0</v>
      </c>
    </row>
    <row r="137" spans="1:36" ht="57.6" x14ac:dyDescent="0.3">
      <c r="A137" s="32"/>
      <c r="B137" s="8" t="s">
        <v>285</v>
      </c>
      <c r="C137" s="8">
        <v>1996</v>
      </c>
      <c r="D137" s="34"/>
      <c r="E137" s="34"/>
      <c r="F137" s="8" t="s">
        <v>9</v>
      </c>
      <c r="G137" s="8" t="s">
        <v>16</v>
      </c>
      <c r="H137" s="8" t="s">
        <v>286</v>
      </c>
      <c r="I137" s="8" t="s">
        <v>121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32"/>
      <c r="AG137" s="36"/>
      <c r="AH137" s="32"/>
      <c r="AI137" s="36"/>
      <c r="AJ137" s="36"/>
    </row>
    <row r="138" spans="1:36" ht="57.6" x14ac:dyDescent="0.3">
      <c r="A138" s="38"/>
      <c r="B138" s="39" t="s">
        <v>93</v>
      </c>
      <c r="C138" s="39">
        <v>1995</v>
      </c>
      <c r="D138" s="40"/>
      <c r="E138" s="40"/>
      <c r="F138" s="39" t="s">
        <v>9</v>
      </c>
      <c r="G138" s="39" t="s">
        <v>94</v>
      </c>
      <c r="H138" s="39" t="s">
        <v>95</v>
      </c>
      <c r="I138" s="39" t="s">
        <v>96</v>
      </c>
      <c r="J138" s="41">
        <v>0</v>
      </c>
      <c r="K138" s="41">
        <v>0</v>
      </c>
      <c r="L138" s="41">
        <v>0</v>
      </c>
      <c r="M138" s="41">
        <v>0</v>
      </c>
      <c r="N138" s="41">
        <v>0</v>
      </c>
      <c r="O138" s="41">
        <v>0</v>
      </c>
      <c r="P138" s="41">
        <v>0</v>
      </c>
      <c r="Q138" s="41">
        <v>0</v>
      </c>
      <c r="R138" s="41">
        <v>0</v>
      </c>
      <c r="S138" s="41">
        <v>0</v>
      </c>
      <c r="T138" s="41">
        <v>0</v>
      </c>
      <c r="U138" s="41">
        <v>0</v>
      </c>
      <c r="V138" s="41">
        <v>0</v>
      </c>
      <c r="W138" s="41">
        <v>0</v>
      </c>
      <c r="X138" s="41">
        <v>0</v>
      </c>
      <c r="Y138" s="41">
        <v>0</v>
      </c>
      <c r="Z138" s="41">
        <v>0</v>
      </c>
      <c r="AA138" s="41">
        <v>0</v>
      </c>
      <c r="AB138" s="41">
        <v>0</v>
      </c>
      <c r="AC138" s="41">
        <v>0</v>
      </c>
      <c r="AD138" s="41">
        <v>0</v>
      </c>
      <c r="AE138" s="41">
        <v>0</v>
      </c>
      <c r="AF138" s="38"/>
      <c r="AG138" s="42"/>
      <c r="AH138" s="38"/>
      <c r="AI138" s="42"/>
      <c r="AJ138" s="42"/>
    </row>
    <row r="139" spans="1:36" ht="72" x14ac:dyDescent="0.3">
      <c r="A139" s="31">
        <v>6</v>
      </c>
      <c r="B139" s="37" t="s">
        <v>371</v>
      </c>
      <c r="C139" s="37">
        <v>1993</v>
      </c>
      <c r="D139" s="33">
        <v>1997</v>
      </c>
      <c r="E139" s="33">
        <v>1993</v>
      </c>
      <c r="F139" s="37" t="s">
        <v>9</v>
      </c>
      <c r="G139" s="37" t="s">
        <v>55</v>
      </c>
      <c r="H139" s="37" t="s">
        <v>232</v>
      </c>
      <c r="I139" s="37" t="s">
        <v>233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2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31"/>
      <c r="AG139" s="35">
        <v>122.05000305175781</v>
      </c>
      <c r="AH139" s="31">
        <f t="shared" ref="AH139:AH141" si="117">SUM(J139:AF141)</f>
        <v>10</v>
      </c>
      <c r="AI139" s="35">
        <f t="shared" ref="AI139:AI141" si="118">AG139+AH139</f>
        <v>132.05000305175781</v>
      </c>
      <c r="AJ139" s="35">
        <f t="shared" ref="AJ139:AJ141" si="119">IF( AND(ISNUMBER(AI$139),ISNUMBER(AI139)),(AI139-AI$139)/AI$139*100,"")</f>
        <v>0</v>
      </c>
    </row>
    <row r="140" spans="1:36" ht="72" x14ac:dyDescent="0.3">
      <c r="A140" s="32"/>
      <c r="B140" s="8" t="s">
        <v>140</v>
      </c>
      <c r="C140" s="8">
        <v>1997</v>
      </c>
      <c r="D140" s="34"/>
      <c r="E140" s="34"/>
      <c r="F140" s="8" t="s">
        <v>29</v>
      </c>
      <c r="G140" s="8" t="s">
        <v>55</v>
      </c>
      <c r="H140" s="8" t="s">
        <v>141</v>
      </c>
      <c r="I140" s="8" t="s">
        <v>57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2</v>
      </c>
      <c r="V140" s="4">
        <v>0</v>
      </c>
      <c r="W140" s="4">
        <v>0</v>
      </c>
      <c r="X140" s="4">
        <v>0</v>
      </c>
      <c r="Y140" s="4">
        <v>0</v>
      </c>
      <c r="Z140" s="4">
        <v>2</v>
      </c>
      <c r="AA140" s="4">
        <v>0</v>
      </c>
      <c r="AB140" s="4">
        <v>0</v>
      </c>
      <c r="AC140" s="4">
        <v>0</v>
      </c>
      <c r="AD140" s="4">
        <v>0</v>
      </c>
      <c r="AE140" s="4">
        <v>2</v>
      </c>
      <c r="AF140" s="32"/>
      <c r="AG140" s="36"/>
      <c r="AH140" s="32"/>
      <c r="AI140" s="36"/>
      <c r="AJ140" s="36"/>
    </row>
    <row r="141" spans="1:36" ht="72" x14ac:dyDescent="0.3">
      <c r="A141" s="38"/>
      <c r="B141" s="39" t="s">
        <v>231</v>
      </c>
      <c r="C141" s="39">
        <v>1995</v>
      </c>
      <c r="D141" s="40"/>
      <c r="E141" s="40"/>
      <c r="F141" s="39" t="s">
        <v>29</v>
      </c>
      <c r="G141" s="39" t="s">
        <v>55</v>
      </c>
      <c r="H141" s="39" t="s">
        <v>232</v>
      </c>
      <c r="I141" s="39" t="s">
        <v>233</v>
      </c>
      <c r="J141" s="41">
        <v>0</v>
      </c>
      <c r="K141" s="41">
        <v>0</v>
      </c>
      <c r="L141" s="41">
        <v>0</v>
      </c>
      <c r="M141" s="41">
        <v>0</v>
      </c>
      <c r="N141" s="41">
        <v>0</v>
      </c>
      <c r="O141" s="41">
        <v>0</v>
      </c>
      <c r="P141" s="41">
        <v>0</v>
      </c>
      <c r="Q141" s="41">
        <v>0</v>
      </c>
      <c r="R141" s="41">
        <v>0</v>
      </c>
      <c r="S141" s="41">
        <v>0</v>
      </c>
      <c r="T141" s="41">
        <v>0</v>
      </c>
      <c r="U141" s="41">
        <v>0</v>
      </c>
      <c r="V141" s="41">
        <v>0</v>
      </c>
      <c r="W141" s="41">
        <v>0</v>
      </c>
      <c r="X141" s="41">
        <v>0</v>
      </c>
      <c r="Y141" s="41">
        <v>0</v>
      </c>
      <c r="Z141" s="41">
        <v>0</v>
      </c>
      <c r="AA141" s="41">
        <v>0</v>
      </c>
      <c r="AB141" s="41">
        <v>0</v>
      </c>
      <c r="AC141" s="41">
        <v>0</v>
      </c>
      <c r="AD141" s="41">
        <v>0</v>
      </c>
      <c r="AE141" s="41">
        <v>2</v>
      </c>
      <c r="AF141" s="38"/>
      <c r="AG141" s="42"/>
      <c r="AH141" s="38"/>
      <c r="AI141" s="42"/>
      <c r="AJ141" s="42"/>
    </row>
    <row r="142" spans="1:36" ht="57.6" x14ac:dyDescent="0.3">
      <c r="A142" s="31">
        <v>7</v>
      </c>
      <c r="B142" s="37" t="s">
        <v>377</v>
      </c>
      <c r="C142" s="37">
        <v>1995</v>
      </c>
      <c r="D142" s="33">
        <v>1999</v>
      </c>
      <c r="E142" s="33">
        <v>1995</v>
      </c>
      <c r="F142" s="37" t="s">
        <v>9</v>
      </c>
      <c r="G142" s="37" t="s">
        <v>59</v>
      </c>
      <c r="H142" s="37" t="s">
        <v>255</v>
      </c>
      <c r="I142" s="37" t="s">
        <v>101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2</v>
      </c>
      <c r="AE142" s="2">
        <v>0</v>
      </c>
      <c r="AF142" s="31"/>
      <c r="AG142" s="35">
        <v>128.03999328613281</v>
      </c>
      <c r="AH142" s="31">
        <f t="shared" ref="AH142:AH144" si="120">SUM(J142:AF144)</f>
        <v>6</v>
      </c>
      <c r="AI142" s="35">
        <f t="shared" ref="AI142:AI144" si="121">AG142+AH142</f>
        <v>134.03999328613281</v>
      </c>
      <c r="AJ142" s="35">
        <f t="shared" ref="AJ142:AJ144" si="122">IF( AND(ISNUMBER(AI$142),ISNUMBER(AI142)),(AI142-AI$142)/AI$142*100,"")</f>
        <v>0</v>
      </c>
    </row>
    <row r="143" spans="1:36" ht="57.6" x14ac:dyDescent="0.3">
      <c r="A143" s="32"/>
      <c r="B143" s="8" t="s">
        <v>270</v>
      </c>
      <c r="C143" s="8">
        <v>1995</v>
      </c>
      <c r="D143" s="34"/>
      <c r="E143" s="34"/>
      <c r="F143" s="8" t="s">
        <v>9</v>
      </c>
      <c r="G143" s="8" t="s">
        <v>59</v>
      </c>
      <c r="H143" s="8" t="s">
        <v>255</v>
      </c>
      <c r="I143" s="8" t="s">
        <v>101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32"/>
      <c r="AG143" s="36"/>
      <c r="AH143" s="32"/>
      <c r="AI143" s="36"/>
      <c r="AJ143" s="36"/>
    </row>
    <row r="144" spans="1:36" ht="57.6" x14ac:dyDescent="0.3">
      <c r="A144" s="38"/>
      <c r="B144" s="39" t="s">
        <v>407</v>
      </c>
      <c r="C144" s="39">
        <v>1999</v>
      </c>
      <c r="D144" s="40"/>
      <c r="E144" s="40"/>
      <c r="F144" s="39" t="s">
        <v>29</v>
      </c>
      <c r="G144" s="39" t="s">
        <v>59</v>
      </c>
      <c r="H144" s="39" t="s">
        <v>60</v>
      </c>
      <c r="I144" s="39" t="s">
        <v>61</v>
      </c>
      <c r="J144" s="41">
        <v>0</v>
      </c>
      <c r="K144" s="41">
        <v>0</v>
      </c>
      <c r="L144" s="41">
        <v>0</v>
      </c>
      <c r="M144" s="41">
        <v>2</v>
      </c>
      <c r="N144" s="41">
        <v>0</v>
      </c>
      <c r="O144" s="41">
        <v>0</v>
      </c>
      <c r="P144" s="41">
        <v>0</v>
      </c>
      <c r="Q144" s="41">
        <v>0</v>
      </c>
      <c r="R144" s="41">
        <v>0</v>
      </c>
      <c r="S144" s="41">
        <v>0</v>
      </c>
      <c r="T144" s="41">
        <v>0</v>
      </c>
      <c r="U144" s="41">
        <v>0</v>
      </c>
      <c r="V144" s="41">
        <v>0</v>
      </c>
      <c r="W144" s="41">
        <v>0</v>
      </c>
      <c r="X144" s="41">
        <v>0</v>
      </c>
      <c r="Y144" s="41">
        <v>0</v>
      </c>
      <c r="Z144" s="41">
        <v>0</v>
      </c>
      <c r="AA144" s="41">
        <v>0</v>
      </c>
      <c r="AB144" s="41">
        <v>2</v>
      </c>
      <c r="AC144" s="41">
        <v>0</v>
      </c>
      <c r="AD144" s="41">
        <v>0</v>
      </c>
      <c r="AE144" s="41">
        <v>0</v>
      </c>
      <c r="AF144" s="38"/>
      <c r="AG144" s="42"/>
      <c r="AH144" s="38"/>
      <c r="AI144" s="42"/>
      <c r="AJ144" s="42"/>
    </row>
    <row r="145" spans="1:36" x14ac:dyDescent="0.3">
      <c r="A145" s="31">
        <v>8</v>
      </c>
      <c r="B145" s="37" t="s">
        <v>213</v>
      </c>
      <c r="C145" s="37">
        <v>1996</v>
      </c>
      <c r="D145" s="33">
        <v>1999</v>
      </c>
      <c r="E145" s="33">
        <v>1993</v>
      </c>
      <c r="F145" s="37" t="s">
        <v>29</v>
      </c>
      <c r="G145" s="37" t="s">
        <v>21</v>
      </c>
      <c r="H145" s="37" t="s">
        <v>214</v>
      </c>
      <c r="I145" s="37" t="s">
        <v>215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31"/>
      <c r="AG145" s="35">
        <v>134.39999389648437</v>
      </c>
      <c r="AH145" s="31">
        <f t="shared" ref="AH145:AH147" si="123">SUM(J145:AF147)</f>
        <v>2</v>
      </c>
      <c r="AI145" s="35">
        <f t="shared" ref="AI145:AI147" si="124">AG145+AH145</f>
        <v>136.39999389648437</v>
      </c>
      <c r="AJ145" s="35">
        <f t="shared" ref="AJ145:AJ147" si="125">IF( AND(ISNUMBER(AI$145),ISNUMBER(AI145)),(AI145-AI$145)/AI$145*100,"")</f>
        <v>0</v>
      </c>
    </row>
    <row r="146" spans="1:36" ht="72" x14ac:dyDescent="0.3">
      <c r="A146" s="32"/>
      <c r="B146" s="8" t="s">
        <v>234</v>
      </c>
      <c r="C146" s="8">
        <v>1999</v>
      </c>
      <c r="D146" s="34"/>
      <c r="E146" s="34"/>
      <c r="F146" s="8">
        <v>1</v>
      </c>
      <c r="G146" s="8" t="s">
        <v>184</v>
      </c>
      <c r="H146" s="8" t="s">
        <v>185</v>
      </c>
      <c r="I146" s="8" t="s">
        <v>186</v>
      </c>
      <c r="J146" s="4">
        <v>0</v>
      </c>
      <c r="K146" s="4">
        <v>0</v>
      </c>
      <c r="L146" s="4">
        <v>0</v>
      </c>
      <c r="M146" s="4">
        <v>0</v>
      </c>
      <c r="N146" s="4">
        <v>2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32"/>
      <c r="AG146" s="36"/>
      <c r="AH146" s="32"/>
      <c r="AI146" s="36"/>
      <c r="AJ146" s="36"/>
    </row>
    <row r="147" spans="1:36" ht="57.6" x14ac:dyDescent="0.3">
      <c r="A147" s="38"/>
      <c r="B147" s="39" t="s">
        <v>309</v>
      </c>
      <c r="C147" s="39">
        <v>1993</v>
      </c>
      <c r="D147" s="40"/>
      <c r="E147" s="40"/>
      <c r="F147" s="39" t="s">
        <v>9</v>
      </c>
      <c r="G147" s="39" t="s">
        <v>21</v>
      </c>
      <c r="H147" s="39" t="s">
        <v>45</v>
      </c>
      <c r="I147" s="39" t="s">
        <v>310</v>
      </c>
      <c r="J147" s="41">
        <v>0</v>
      </c>
      <c r="K147" s="41">
        <v>0</v>
      </c>
      <c r="L147" s="41">
        <v>0</v>
      </c>
      <c r="M147" s="41">
        <v>0</v>
      </c>
      <c r="N147" s="41">
        <v>0</v>
      </c>
      <c r="O147" s="41">
        <v>0</v>
      </c>
      <c r="P147" s="41">
        <v>0</v>
      </c>
      <c r="Q147" s="41">
        <v>0</v>
      </c>
      <c r="R147" s="41">
        <v>0</v>
      </c>
      <c r="S147" s="41">
        <v>0</v>
      </c>
      <c r="T147" s="41">
        <v>0</v>
      </c>
      <c r="U147" s="41">
        <v>0</v>
      </c>
      <c r="V147" s="41">
        <v>0</v>
      </c>
      <c r="W147" s="41">
        <v>0</v>
      </c>
      <c r="X147" s="41">
        <v>0</v>
      </c>
      <c r="Y147" s="41">
        <v>0</v>
      </c>
      <c r="Z147" s="41">
        <v>0</v>
      </c>
      <c r="AA147" s="41">
        <v>0</v>
      </c>
      <c r="AB147" s="41">
        <v>0</v>
      </c>
      <c r="AC147" s="41">
        <v>0</v>
      </c>
      <c r="AD147" s="41">
        <v>0</v>
      </c>
      <c r="AE147" s="41">
        <v>0</v>
      </c>
      <c r="AF147" s="38"/>
      <c r="AG147" s="42"/>
      <c r="AH147" s="38"/>
      <c r="AI147" s="42"/>
      <c r="AJ147" s="42"/>
    </row>
    <row r="148" spans="1:36" ht="57.6" x14ac:dyDescent="0.3">
      <c r="A148" s="31">
        <v>9</v>
      </c>
      <c r="B148" s="37" t="s">
        <v>58</v>
      </c>
      <c r="C148" s="37">
        <v>1998</v>
      </c>
      <c r="D148" s="33">
        <v>2000</v>
      </c>
      <c r="E148" s="33">
        <v>1997</v>
      </c>
      <c r="F148" s="37" t="s">
        <v>29</v>
      </c>
      <c r="G148" s="37" t="s">
        <v>59</v>
      </c>
      <c r="H148" s="37" t="s">
        <v>60</v>
      </c>
      <c r="I148" s="37" t="s">
        <v>61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31"/>
      <c r="AG148" s="35">
        <v>147.05000305175781</v>
      </c>
      <c r="AH148" s="31">
        <f t="shared" ref="AH148:AH150" si="126">SUM(J148:AF150)</f>
        <v>4</v>
      </c>
      <c r="AI148" s="35">
        <f t="shared" ref="AI148:AI150" si="127">AG148+AH148</f>
        <v>151.05000305175781</v>
      </c>
      <c r="AJ148" s="35">
        <f t="shared" ref="AJ148:AJ150" si="128">IF( AND(ISNUMBER(AI$148),ISNUMBER(AI148)),(AI148-AI$148)/AI$148*100,"")</f>
        <v>0</v>
      </c>
    </row>
    <row r="149" spans="1:36" ht="86.4" x14ac:dyDescent="0.3">
      <c r="A149" s="32"/>
      <c r="B149" s="8" t="s">
        <v>99</v>
      </c>
      <c r="C149" s="8">
        <v>1997</v>
      </c>
      <c r="D149" s="34"/>
      <c r="E149" s="34"/>
      <c r="F149" s="8" t="s">
        <v>29</v>
      </c>
      <c r="G149" s="8" t="s">
        <v>59</v>
      </c>
      <c r="H149" s="8" t="s">
        <v>100</v>
      </c>
      <c r="I149" s="8" t="s">
        <v>101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32"/>
      <c r="AG149" s="36"/>
      <c r="AH149" s="32"/>
      <c r="AI149" s="36"/>
      <c r="AJ149" s="36"/>
    </row>
    <row r="150" spans="1:36" ht="57.6" x14ac:dyDescent="0.3">
      <c r="A150" s="38"/>
      <c r="B150" s="39" t="s">
        <v>250</v>
      </c>
      <c r="C150" s="39">
        <v>2000</v>
      </c>
      <c r="D150" s="40"/>
      <c r="E150" s="40"/>
      <c r="F150" s="39" t="s">
        <v>29</v>
      </c>
      <c r="G150" s="39" t="s">
        <v>59</v>
      </c>
      <c r="H150" s="39" t="s">
        <v>60</v>
      </c>
      <c r="I150" s="39" t="s">
        <v>61</v>
      </c>
      <c r="J150" s="41">
        <v>0</v>
      </c>
      <c r="K150" s="41">
        <v>0</v>
      </c>
      <c r="L150" s="41">
        <v>0</v>
      </c>
      <c r="M150" s="41">
        <v>0</v>
      </c>
      <c r="N150" s="41">
        <v>0</v>
      </c>
      <c r="O150" s="41">
        <v>0</v>
      </c>
      <c r="P150" s="41">
        <v>2</v>
      </c>
      <c r="Q150" s="41">
        <v>0</v>
      </c>
      <c r="R150" s="41">
        <v>0</v>
      </c>
      <c r="S150" s="41">
        <v>0</v>
      </c>
      <c r="T150" s="41">
        <v>0</v>
      </c>
      <c r="U150" s="41">
        <v>0</v>
      </c>
      <c r="V150" s="41">
        <v>0</v>
      </c>
      <c r="W150" s="41">
        <v>0</v>
      </c>
      <c r="X150" s="41">
        <v>0</v>
      </c>
      <c r="Y150" s="41">
        <v>0</v>
      </c>
      <c r="Z150" s="41">
        <v>0</v>
      </c>
      <c r="AA150" s="41">
        <v>0</v>
      </c>
      <c r="AB150" s="41">
        <v>2</v>
      </c>
      <c r="AC150" s="41">
        <v>0</v>
      </c>
      <c r="AD150" s="41">
        <v>0</v>
      </c>
      <c r="AE150" s="41">
        <v>0</v>
      </c>
      <c r="AF150" s="38"/>
      <c r="AG150" s="42"/>
      <c r="AH150" s="38"/>
      <c r="AI150" s="42"/>
      <c r="AJ150" s="42"/>
    </row>
    <row r="151" spans="1:36" ht="72" x14ac:dyDescent="0.3">
      <c r="A151" s="31">
        <v>10</v>
      </c>
      <c r="B151" s="37" t="s">
        <v>200</v>
      </c>
      <c r="C151" s="37">
        <v>1996</v>
      </c>
      <c r="D151" s="33">
        <v>1998</v>
      </c>
      <c r="E151" s="33">
        <v>1996</v>
      </c>
      <c r="F151" s="37" t="s">
        <v>9</v>
      </c>
      <c r="G151" s="37" t="s">
        <v>146</v>
      </c>
      <c r="H151" s="37" t="s">
        <v>201</v>
      </c>
      <c r="I151" s="37" t="s">
        <v>202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2</v>
      </c>
      <c r="P151" s="2">
        <v>0</v>
      </c>
      <c r="Q151" s="2">
        <v>0</v>
      </c>
      <c r="R151" s="2">
        <v>0</v>
      </c>
      <c r="S151" s="2">
        <v>2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2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31"/>
      <c r="AG151" s="35">
        <v>145.80000305175781</v>
      </c>
      <c r="AH151" s="31">
        <f t="shared" ref="AH151:AH153" si="129">SUM(J151:AF153)</f>
        <v>10</v>
      </c>
      <c r="AI151" s="35">
        <f t="shared" ref="AI151:AI153" si="130">AG151+AH151</f>
        <v>155.80000305175781</v>
      </c>
      <c r="AJ151" s="35">
        <f t="shared" ref="AJ151:AJ153" si="131">IF( AND(ISNUMBER(AI$151),ISNUMBER(AI151)),(AI151-AI$151)/AI$151*100,"")</f>
        <v>0</v>
      </c>
    </row>
    <row r="152" spans="1:36" ht="72" x14ac:dyDescent="0.3">
      <c r="A152" s="32"/>
      <c r="B152" s="8" t="s">
        <v>228</v>
      </c>
      <c r="C152" s="8">
        <v>1998</v>
      </c>
      <c r="D152" s="34"/>
      <c r="E152" s="34"/>
      <c r="F152" s="8" t="s">
        <v>29</v>
      </c>
      <c r="G152" s="8" t="s">
        <v>146</v>
      </c>
      <c r="H152" s="8" t="s">
        <v>223</v>
      </c>
      <c r="I152" s="8" t="s">
        <v>224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2</v>
      </c>
      <c r="AA152" s="4">
        <v>0</v>
      </c>
      <c r="AB152" s="4">
        <v>2</v>
      </c>
      <c r="AC152" s="4">
        <v>0</v>
      </c>
      <c r="AD152" s="4">
        <v>0</v>
      </c>
      <c r="AE152" s="4">
        <v>0</v>
      </c>
      <c r="AF152" s="32"/>
      <c r="AG152" s="36"/>
      <c r="AH152" s="32"/>
      <c r="AI152" s="36"/>
      <c r="AJ152" s="36"/>
    </row>
    <row r="153" spans="1:36" ht="72" x14ac:dyDescent="0.3">
      <c r="A153" s="38"/>
      <c r="B153" s="39" t="s">
        <v>222</v>
      </c>
      <c r="C153" s="39">
        <v>1998</v>
      </c>
      <c r="D153" s="40"/>
      <c r="E153" s="40"/>
      <c r="F153" s="39" t="s">
        <v>29</v>
      </c>
      <c r="G153" s="39" t="s">
        <v>146</v>
      </c>
      <c r="H153" s="39" t="s">
        <v>223</v>
      </c>
      <c r="I153" s="39" t="s">
        <v>224</v>
      </c>
      <c r="J153" s="41">
        <v>0</v>
      </c>
      <c r="K153" s="41">
        <v>0</v>
      </c>
      <c r="L153" s="41">
        <v>0</v>
      </c>
      <c r="M153" s="41">
        <v>0</v>
      </c>
      <c r="N153" s="41">
        <v>0</v>
      </c>
      <c r="O153" s="41">
        <v>0</v>
      </c>
      <c r="P153" s="41">
        <v>0</v>
      </c>
      <c r="Q153" s="41">
        <v>0</v>
      </c>
      <c r="R153" s="41">
        <v>0</v>
      </c>
      <c r="S153" s="41">
        <v>0</v>
      </c>
      <c r="T153" s="41">
        <v>0</v>
      </c>
      <c r="U153" s="41">
        <v>0</v>
      </c>
      <c r="V153" s="41">
        <v>0</v>
      </c>
      <c r="W153" s="41">
        <v>0</v>
      </c>
      <c r="X153" s="41">
        <v>0</v>
      </c>
      <c r="Y153" s="41">
        <v>0</v>
      </c>
      <c r="Z153" s="41">
        <v>0</v>
      </c>
      <c r="AA153" s="41">
        <v>0</v>
      </c>
      <c r="AB153" s="41">
        <v>0</v>
      </c>
      <c r="AC153" s="41">
        <v>0</v>
      </c>
      <c r="AD153" s="41">
        <v>0</v>
      </c>
      <c r="AE153" s="41">
        <v>0</v>
      </c>
      <c r="AF153" s="38"/>
      <c r="AG153" s="42"/>
      <c r="AH153" s="38"/>
      <c r="AI153" s="42"/>
      <c r="AJ153" s="42"/>
    </row>
    <row r="154" spans="1:36" ht="100.8" x14ac:dyDescent="0.3">
      <c r="A154" s="31">
        <v>11</v>
      </c>
      <c r="B154" s="37" t="s">
        <v>271</v>
      </c>
      <c r="C154" s="37">
        <v>1996</v>
      </c>
      <c r="D154" s="33">
        <v>1998</v>
      </c>
      <c r="E154" s="33">
        <v>1990</v>
      </c>
      <c r="F154" s="37" t="s">
        <v>29</v>
      </c>
      <c r="G154" s="37" t="s">
        <v>117</v>
      </c>
      <c r="H154" s="37" t="s">
        <v>272</v>
      </c>
      <c r="I154" s="37" t="s">
        <v>132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2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2</v>
      </c>
      <c r="AF154" s="31"/>
      <c r="AG154" s="35">
        <v>148.91999816894531</v>
      </c>
      <c r="AH154" s="31">
        <f t="shared" ref="AH154:AH156" si="132">SUM(J154:AF156)</f>
        <v>8</v>
      </c>
      <c r="AI154" s="35">
        <f t="shared" ref="AI154:AI156" si="133">AG154+AH154</f>
        <v>156.91999816894531</v>
      </c>
      <c r="AJ154" s="35">
        <f t="shared" ref="AJ154:AJ156" si="134">IF( AND(ISNUMBER(AI$154),ISNUMBER(AI154)),(AI154-AI$154)/AI$154*100,"")</f>
        <v>0</v>
      </c>
    </row>
    <row r="155" spans="1:36" ht="72" x14ac:dyDescent="0.3">
      <c r="A155" s="32"/>
      <c r="B155" s="8" t="s">
        <v>295</v>
      </c>
      <c r="C155" s="8">
        <v>1990</v>
      </c>
      <c r="D155" s="34"/>
      <c r="E155" s="34"/>
      <c r="F155" s="8" t="s">
        <v>9</v>
      </c>
      <c r="G155" s="8" t="s">
        <v>117</v>
      </c>
      <c r="H155" s="8" t="s">
        <v>296</v>
      </c>
      <c r="I155" s="8" t="s">
        <v>297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32"/>
      <c r="AG155" s="36"/>
      <c r="AH155" s="32"/>
      <c r="AI155" s="36"/>
      <c r="AJ155" s="36"/>
    </row>
    <row r="156" spans="1:36" ht="43.2" x14ac:dyDescent="0.3">
      <c r="A156" s="38"/>
      <c r="B156" s="39" t="s">
        <v>387</v>
      </c>
      <c r="C156" s="39">
        <v>1998</v>
      </c>
      <c r="D156" s="40"/>
      <c r="E156" s="40"/>
      <c r="F156" s="39">
        <v>1</v>
      </c>
      <c r="G156" s="39" t="s">
        <v>117</v>
      </c>
      <c r="H156" s="39" t="s">
        <v>123</v>
      </c>
      <c r="I156" s="39" t="s">
        <v>119</v>
      </c>
      <c r="J156" s="41">
        <v>0</v>
      </c>
      <c r="K156" s="41">
        <v>0</v>
      </c>
      <c r="L156" s="41">
        <v>0</v>
      </c>
      <c r="M156" s="41">
        <v>0</v>
      </c>
      <c r="N156" s="41">
        <v>0</v>
      </c>
      <c r="O156" s="41">
        <v>2</v>
      </c>
      <c r="P156" s="41">
        <v>0</v>
      </c>
      <c r="Q156" s="41">
        <v>0</v>
      </c>
      <c r="R156" s="41">
        <v>0</v>
      </c>
      <c r="S156" s="41">
        <v>0</v>
      </c>
      <c r="T156" s="41">
        <v>2</v>
      </c>
      <c r="U156" s="41">
        <v>0</v>
      </c>
      <c r="V156" s="41">
        <v>0</v>
      </c>
      <c r="W156" s="41">
        <v>0</v>
      </c>
      <c r="X156" s="41">
        <v>0</v>
      </c>
      <c r="Y156" s="41">
        <v>0</v>
      </c>
      <c r="Z156" s="41">
        <v>0</v>
      </c>
      <c r="AA156" s="41">
        <v>0</v>
      </c>
      <c r="AB156" s="41">
        <v>0</v>
      </c>
      <c r="AC156" s="41">
        <v>0</v>
      </c>
      <c r="AD156" s="41">
        <v>0</v>
      </c>
      <c r="AE156" s="41">
        <v>0</v>
      </c>
      <c r="AF156" s="38"/>
      <c r="AG156" s="42"/>
      <c r="AH156" s="38"/>
      <c r="AI156" s="42"/>
      <c r="AJ156" s="42"/>
    </row>
    <row r="157" spans="1:36" ht="28.8" x14ac:dyDescent="0.3">
      <c r="A157" s="31" t="s">
        <v>569</v>
      </c>
      <c r="B157" s="37" t="s">
        <v>170</v>
      </c>
      <c r="C157" s="37">
        <v>1996</v>
      </c>
      <c r="D157" s="33">
        <v>1998</v>
      </c>
      <c r="E157" s="33">
        <v>1996</v>
      </c>
      <c r="F157" s="37" t="s">
        <v>9</v>
      </c>
      <c r="G157" s="37" t="s">
        <v>157</v>
      </c>
      <c r="H157" s="37" t="s">
        <v>161</v>
      </c>
      <c r="I157" s="37" t="s">
        <v>162</v>
      </c>
      <c r="J157" s="2">
        <v>0</v>
      </c>
      <c r="K157" s="2">
        <v>0</v>
      </c>
      <c r="L157" s="2">
        <v>0</v>
      </c>
      <c r="M157" s="2">
        <v>2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2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31"/>
      <c r="AG157" s="35">
        <v>145.27000427246094</v>
      </c>
      <c r="AH157" s="31">
        <f t="shared" ref="AH157:AH159" si="135">SUM(J157:AF159)</f>
        <v>12</v>
      </c>
      <c r="AI157" s="35">
        <f t="shared" ref="AI157:AI159" si="136">AG157+AH157</f>
        <v>157.27000427246094</v>
      </c>
      <c r="AJ157" s="35">
        <f t="shared" ref="AJ157:AJ159" si="137">IF( AND(ISNUMBER(AI$157),ISNUMBER(AI157)),(AI157-AI$157)/AI$157*100,"")</f>
        <v>0</v>
      </c>
    </row>
    <row r="158" spans="1:36" ht="28.8" x14ac:dyDescent="0.3">
      <c r="A158" s="32"/>
      <c r="B158" s="8" t="s">
        <v>160</v>
      </c>
      <c r="C158" s="8">
        <v>1996</v>
      </c>
      <c r="D158" s="34"/>
      <c r="E158" s="34"/>
      <c r="F158" s="8" t="s">
        <v>9</v>
      </c>
      <c r="G158" s="8" t="s">
        <v>157</v>
      </c>
      <c r="H158" s="8" t="s">
        <v>161</v>
      </c>
      <c r="I158" s="8" t="s">
        <v>162</v>
      </c>
      <c r="J158" s="4">
        <v>0</v>
      </c>
      <c r="K158" s="4">
        <v>0</v>
      </c>
      <c r="L158" s="4">
        <v>0</v>
      </c>
      <c r="M158" s="4">
        <v>2</v>
      </c>
      <c r="N158" s="4">
        <v>0</v>
      </c>
      <c r="O158" s="4">
        <v>0</v>
      </c>
      <c r="P158" s="4">
        <v>0</v>
      </c>
      <c r="Q158" s="4">
        <v>0</v>
      </c>
      <c r="R158" s="4">
        <v>2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32"/>
      <c r="AG158" s="36"/>
      <c r="AH158" s="32"/>
      <c r="AI158" s="36"/>
      <c r="AJ158" s="36"/>
    </row>
    <row r="159" spans="1:36" ht="28.8" x14ac:dyDescent="0.3">
      <c r="A159" s="38"/>
      <c r="B159" s="39" t="s">
        <v>156</v>
      </c>
      <c r="C159" s="39">
        <v>1998</v>
      </c>
      <c r="D159" s="40"/>
      <c r="E159" s="40"/>
      <c r="F159" s="39" t="s">
        <v>29</v>
      </c>
      <c r="G159" s="39" t="s">
        <v>157</v>
      </c>
      <c r="H159" s="39" t="s">
        <v>158</v>
      </c>
      <c r="I159" s="39" t="s">
        <v>159</v>
      </c>
      <c r="J159" s="41">
        <v>0</v>
      </c>
      <c r="K159" s="41">
        <v>0</v>
      </c>
      <c r="L159" s="41">
        <v>0</v>
      </c>
      <c r="M159" s="41">
        <v>0</v>
      </c>
      <c r="N159" s="41">
        <v>0</v>
      </c>
      <c r="O159" s="41">
        <v>0</v>
      </c>
      <c r="P159" s="41">
        <v>2</v>
      </c>
      <c r="Q159" s="41">
        <v>0</v>
      </c>
      <c r="R159" s="41">
        <v>0</v>
      </c>
      <c r="S159" s="41">
        <v>0</v>
      </c>
      <c r="T159" s="41">
        <v>0</v>
      </c>
      <c r="U159" s="41">
        <v>0</v>
      </c>
      <c r="V159" s="41">
        <v>0</v>
      </c>
      <c r="W159" s="41">
        <v>0</v>
      </c>
      <c r="X159" s="41">
        <v>0</v>
      </c>
      <c r="Y159" s="41">
        <v>0</v>
      </c>
      <c r="Z159" s="41">
        <v>0</v>
      </c>
      <c r="AA159" s="41">
        <v>0</v>
      </c>
      <c r="AB159" s="41">
        <v>0</v>
      </c>
      <c r="AC159" s="41">
        <v>2</v>
      </c>
      <c r="AD159" s="41">
        <v>0</v>
      </c>
      <c r="AE159" s="41">
        <v>0</v>
      </c>
      <c r="AF159" s="38"/>
      <c r="AG159" s="42"/>
      <c r="AH159" s="38"/>
      <c r="AI159" s="42"/>
      <c r="AJ159" s="42"/>
    </row>
    <row r="160" spans="1:36" ht="72" x14ac:dyDescent="0.3">
      <c r="A160" s="31">
        <v>12</v>
      </c>
      <c r="B160" s="37" t="s">
        <v>332</v>
      </c>
      <c r="C160" s="37">
        <v>1999</v>
      </c>
      <c r="D160" s="33">
        <v>1999</v>
      </c>
      <c r="E160" s="33">
        <v>1998</v>
      </c>
      <c r="F160" s="37">
        <v>1</v>
      </c>
      <c r="G160" s="37" t="s">
        <v>55</v>
      </c>
      <c r="H160" s="37" t="s">
        <v>141</v>
      </c>
      <c r="I160" s="37" t="s">
        <v>57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2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31"/>
      <c r="AG160" s="35">
        <v>152.63999938964844</v>
      </c>
      <c r="AH160" s="31">
        <f t="shared" ref="AH160:AH162" si="138">SUM(J160:AF162)</f>
        <v>6</v>
      </c>
      <c r="AI160" s="35">
        <f t="shared" ref="AI160:AI162" si="139">AG160+AH160</f>
        <v>158.63999938964844</v>
      </c>
      <c r="AJ160" s="35">
        <f t="shared" ref="AJ160:AJ162" si="140">IF( AND(ISNUMBER(AI$160),ISNUMBER(AI160)),(AI160-AI$160)/AI$160*100,"")</f>
        <v>0</v>
      </c>
    </row>
    <row r="161" spans="1:36" ht="72" x14ac:dyDescent="0.3">
      <c r="A161" s="32"/>
      <c r="B161" s="8" t="s">
        <v>280</v>
      </c>
      <c r="C161" s="8">
        <v>1999</v>
      </c>
      <c r="D161" s="34"/>
      <c r="E161" s="34"/>
      <c r="F161" s="8">
        <v>1</v>
      </c>
      <c r="G161" s="8" t="s">
        <v>55</v>
      </c>
      <c r="H161" s="8" t="s">
        <v>56</v>
      </c>
      <c r="I161" s="8" t="s">
        <v>57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2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32"/>
      <c r="AG161" s="36"/>
      <c r="AH161" s="32"/>
      <c r="AI161" s="36"/>
      <c r="AJ161" s="36"/>
    </row>
    <row r="162" spans="1:36" ht="72" x14ac:dyDescent="0.3">
      <c r="A162" s="38"/>
      <c r="B162" s="39" t="s">
        <v>249</v>
      </c>
      <c r="C162" s="39">
        <v>1998</v>
      </c>
      <c r="D162" s="40"/>
      <c r="E162" s="40"/>
      <c r="F162" s="39">
        <v>1</v>
      </c>
      <c r="G162" s="39" t="s">
        <v>55</v>
      </c>
      <c r="H162" s="39" t="s">
        <v>56</v>
      </c>
      <c r="I162" s="39" t="s">
        <v>57</v>
      </c>
      <c r="J162" s="41">
        <v>0</v>
      </c>
      <c r="K162" s="41">
        <v>0</v>
      </c>
      <c r="L162" s="41">
        <v>0</v>
      </c>
      <c r="M162" s="41">
        <v>0</v>
      </c>
      <c r="N162" s="41">
        <v>0</v>
      </c>
      <c r="O162" s="41">
        <v>0</v>
      </c>
      <c r="P162" s="41">
        <v>0</v>
      </c>
      <c r="Q162" s="41">
        <v>0</v>
      </c>
      <c r="R162" s="41">
        <v>0</v>
      </c>
      <c r="S162" s="41">
        <v>0</v>
      </c>
      <c r="T162" s="41">
        <v>0</v>
      </c>
      <c r="U162" s="41">
        <v>0</v>
      </c>
      <c r="V162" s="41">
        <v>0</v>
      </c>
      <c r="W162" s="41">
        <v>0</v>
      </c>
      <c r="X162" s="41">
        <v>0</v>
      </c>
      <c r="Y162" s="41">
        <v>0</v>
      </c>
      <c r="Z162" s="41">
        <v>0</v>
      </c>
      <c r="AA162" s="41">
        <v>0</v>
      </c>
      <c r="AB162" s="41">
        <v>0</v>
      </c>
      <c r="AC162" s="41">
        <v>0</v>
      </c>
      <c r="AD162" s="41">
        <v>2</v>
      </c>
      <c r="AE162" s="41">
        <v>0</v>
      </c>
      <c r="AF162" s="38"/>
      <c r="AG162" s="42"/>
      <c r="AH162" s="38"/>
      <c r="AI162" s="42"/>
      <c r="AJ162" s="42"/>
    </row>
    <row r="163" spans="1:36" ht="28.8" x14ac:dyDescent="0.3">
      <c r="A163" s="31">
        <v>13</v>
      </c>
      <c r="B163" s="37" t="s">
        <v>28</v>
      </c>
      <c r="C163" s="37">
        <v>1997</v>
      </c>
      <c r="D163" s="33">
        <v>1998</v>
      </c>
      <c r="E163" s="33">
        <v>1997</v>
      </c>
      <c r="F163" s="37" t="s">
        <v>29</v>
      </c>
      <c r="G163" s="37" t="s">
        <v>30</v>
      </c>
      <c r="H163" s="37" t="s">
        <v>31</v>
      </c>
      <c r="I163" s="37" t="s">
        <v>32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31"/>
      <c r="AG163" s="35">
        <v>144.41000366210937</v>
      </c>
      <c r="AH163" s="31">
        <f t="shared" ref="AH163:AH165" si="141">SUM(J163:AF165)</f>
        <v>60</v>
      </c>
      <c r="AI163" s="35">
        <f t="shared" ref="AI163:AI165" si="142">AG163+AH163</f>
        <v>204.41000366210937</v>
      </c>
      <c r="AJ163" s="35">
        <f t="shared" ref="AJ163:AJ165" si="143">IF( AND(ISNUMBER(AI$163),ISNUMBER(AI163)),(AI163-AI$163)/AI$163*100,"")</f>
        <v>0</v>
      </c>
    </row>
    <row r="164" spans="1:36" ht="28.8" x14ac:dyDescent="0.3">
      <c r="A164" s="32"/>
      <c r="B164" s="8" t="s">
        <v>65</v>
      </c>
      <c r="C164" s="8">
        <v>1998</v>
      </c>
      <c r="D164" s="34"/>
      <c r="E164" s="34"/>
      <c r="F164" s="8" t="s">
        <v>29</v>
      </c>
      <c r="G164" s="8" t="s">
        <v>30</v>
      </c>
      <c r="H164" s="8" t="s">
        <v>31</v>
      </c>
      <c r="I164" s="8" t="s">
        <v>66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50</v>
      </c>
      <c r="Q164" s="4">
        <v>2</v>
      </c>
      <c r="R164" s="4">
        <v>0</v>
      </c>
      <c r="S164" s="4">
        <v>0</v>
      </c>
      <c r="T164" s="4">
        <v>2</v>
      </c>
      <c r="U164" s="4">
        <v>0</v>
      </c>
      <c r="V164" s="4">
        <v>2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32"/>
      <c r="AG164" s="36"/>
      <c r="AH164" s="32"/>
      <c r="AI164" s="36"/>
      <c r="AJ164" s="36"/>
    </row>
    <row r="165" spans="1:36" ht="28.8" x14ac:dyDescent="0.3">
      <c r="A165" s="38"/>
      <c r="B165" s="39" t="s">
        <v>372</v>
      </c>
      <c r="C165" s="39">
        <v>1998</v>
      </c>
      <c r="D165" s="40"/>
      <c r="E165" s="40"/>
      <c r="F165" s="39" t="s">
        <v>29</v>
      </c>
      <c r="G165" s="39" t="s">
        <v>30</v>
      </c>
      <c r="H165" s="39" t="s">
        <v>31</v>
      </c>
      <c r="I165" s="39" t="s">
        <v>66</v>
      </c>
      <c r="J165" s="41">
        <v>0</v>
      </c>
      <c r="K165" s="41">
        <v>0</v>
      </c>
      <c r="L165" s="41">
        <v>0</v>
      </c>
      <c r="M165" s="41">
        <v>0</v>
      </c>
      <c r="N165" s="41">
        <v>0</v>
      </c>
      <c r="O165" s="41">
        <v>0</v>
      </c>
      <c r="P165" s="41">
        <v>0</v>
      </c>
      <c r="Q165" s="41">
        <v>2</v>
      </c>
      <c r="R165" s="41">
        <v>0</v>
      </c>
      <c r="S165" s="41">
        <v>0</v>
      </c>
      <c r="T165" s="41">
        <v>2</v>
      </c>
      <c r="U165" s="41">
        <v>0</v>
      </c>
      <c r="V165" s="41">
        <v>0</v>
      </c>
      <c r="W165" s="41">
        <v>0</v>
      </c>
      <c r="X165" s="41">
        <v>0</v>
      </c>
      <c r="Y165" s="41">
        <v>0</v>
      </c>
      <c r="Z165" s="41">
        <v>0</v>
      </c>
      <c r="AA165" s="41">
        <v>0</v>
      </c>
      <c r="AB165" s="41">
        <v>0</v>
      </c>
      <c r="AC165" s="41">
        <v>0</v>
      </c>
      <c r="AD165" s="41">
        <v>0</v>
      </c>
      <c r="AE165" s="41">
        <v>0</v>
      </c>
      <c r="AF165" s="38"/>
      <c r="AG165" s="42"/>
      <c r="AH165" s="38"/>
      <c r="AI165" s="42"/>
      <c r="AJ165" s="42"/>
    </row>
    <row r="166" spans="1:36" ht="72" x14ac:dyDescent="0.3">
      <c r="A166" s="31">
        <v>14</v>
      </c>
      <c r="B166" s="37" t="s">
        <v>360</v>
      </c>
      <c r="C166" s="37">
        <v>1998</v>
      </c>
      <c r="D166" s="33">
        <v>1999</v>
      </c>
      <c r="E166" s="33">
        <v>1998</v>
      </c>
      <c r="F166" s="37" t="s">
        <v>29</v>
      </c>
      <c r="G166" s="37" t="s">
        <v>108</v>
      </c>
      <c r="H166" s="37" t="s">
        <v>109</v>
      </c>
      <c r="I166" s="37" t="s">
        <v>110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2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2</v>
      </c>
      <c r="AC166" s="2">
        <v>0</v>
      </c>
      <c r="AD166" s="2">
        <v>0</v>
      </c>
      <c r="AE166" s="2">
        <v>0</v>
      </c>
      <c r="AF166" s="31"/>
      <c r="AG166" s="35">
        <v>187.6199951171875</v>
      </c>
      <c r="AH166" s="31">
        <f t="shared" ref="AH166:AH168" si="144">SUM(J166:AF168)</f>
        <v>76</v>
      </c>
      <c r="AI166" s="35">
        <f t="shared" ref="AI166:AI168" si="145">AG166+AH166</f>
        <v>263.6199951171875</v>
      </c>
      <c r="AJ166" s="35">
        <f t="shared" ref="AJ166:AJ168" si="146">IF( AND(ISNUMBER(AI$166),ISNUMBER(AI166)),(AI166-AI$166)/AI$166*100,"")</f>
        <v>0</v>
      </c>
    </row>
    <row r="167" spans="1:36" ht="72" x14ac:dyDescent="0.3">
      <c r="A167" s="32"/>
      <c r="B167" s="8" t="s">
        <v>107</v>
      </c>
      <c r="C167" s="8">
        <v>1998</v>
      </c>
      <c r="D167" s="34"/>
      <c r="E167" s="34"/>
      <c r="F167" s="8" t="s">
        <v>29</v>
      </c>
      <c r="G167" s="8" t="s">
        <v>108</v>
      </c>
      <c r="H167" s="8" t="s">
        <v>109</v>
      </c>
      <c r="I167" s="8" t="s">
        <v>110</v>
      </c>
      <c r="J167" s="4">
        <v>0</v>
      </c>
      <c r="K167" s="4">
        <v>0</v>
      </c>
      <c r="L167" s="4">
        <v>2</v>
      </c>
      <c r="M167" s="4">
        <v>0</v>
      </c>
      <c r="N167" s="4">
        <v>0</v>
      </c>
      <c r="O167" s="4">
        <v>0</v>
      </c>
      <c r="P167" s="4">
        <v>2</v>
      </c>
      <c r="Q167" s="4">
        <v>2</v>
      </c>
      <c r="R167" s="4">
        <v>0</v>
      </c>
      <c r="S167" s="4">
        <v>0</v>
      </c>
      <c r="T167" s="4">
        <v>0</v>
      </c>
      <c r="U167" s="4">
        <v>0</v>
      </c>
      <c r="V167" s="4">
        <v>2</v>
      </c>
      <c r="W167" s="4">
        <v>0</v>
      </c>
      <c r="X167" s="4">
        <v>0</v>
      </c>
      <c r="Y167" s="4">
        <v>0</v>
      </c>
      <c r="Z167" s="4">
        <v>0</v>
      </c>
      <c r="AA167" s="4">
        <v>50</v>
      </c>
      <c r="AB167" s="4">
        <v>2</v>
      </c>
      <c r="AC167" s="4">
        <v>0</v>
      </c>
      <c r="AD167" s="4">
        <v>0</v>
      </c>
      <c r="AE167" s="4">
        <v>0</v>
      </c>
      <c r="AF167" s="32"/>
      <c r="AG167" s="36"/>
      <c r="AH167" s="32"/>
      <c r="AI167" s="36"/>
      <c r="AJ167" s="36"/>
    </row>
    <row r="168" spans="1:36" ht="43.2" x14ac:dyDescent="0.3">
      <c r="A168" s="38"/>
      <c r="B168" s="39" t="s">
        <v>352</v>
      </c>
      <c r="C168" s="39">
        <v>1999</v>
      </c>
      <c r="D168" s="40"/>
      <c r="E168" s="40"/>
      <c r="F168" s="39">
        <v>1</v>
      </c>
      <c r="G168" s="39" t="s">
        <v>108</v>
      </c>
      <c r="H168" s="39" t="s">
        <v>353</v>
      </c>
      <c r="I168" s="39" t="s">
        <v>144</v>
      </c>
      <c r="J168" s="41">
        <v>0</v>
      </c>
      <c r="K168" s="41">
        <v>0</v>
      </c>
      <c r="L168" s="41">
        <v>2</v>
      </c>
      <c r="M168" s="41">
        <v>0</v>
      </c>
      <c r="N168" s="41">
        <v>0</v>
      </c>
      <c r="O168" s="41">
        <v>2</v>
      </c>
      <c r="P168" s="41">
        <v>2</v>
      </c>
      <c r="Q168" s="41">
        <v>0</v>
      </c>
      <c r="R168" s="41">
        <v>0</v>
      </c>
      <c r="S168" s="41">
        <v>0</v>
      </c>
      <c r="T168" s="41">
        <v>2</v>
      </c>
      <c r="U168" s="41">
        <v>0</v>
      </c>
      <c r="V168" s="41">
        <v>2</v>
      </c>
      <c r="W168" s="41">
        <v>0</v>
      </c>
      <c r="X168" s="41">
        <v>2</v>
      </c>
      <c r="Y168" s="41">
        <v>0</v>
      </c>
      <c r="Z168" s="41">
        <v>0</v>
      </c>
      <c r="AA168" s="41">
        <v>0</v>
      </c>
      <c r="AB168" s="41">
        <v>0</v>
      </c>
      <c r="AC168" s="41">
        <v>0</v>
      </c>
      <c r="AD168" s="41">
        <v>0</v>
      </c>
      <c r="AE168" s="41">
        <v>0</v>
      </c>
      <c r="AF168" s="38"/>
      <c r="AG168" s="42"/>
      <c r="AH168" s="38"/>
      <c r="AI168" s="42"/>
      <c r="AJ168" s="42"/>
    </row>
    <row r="169" spans="1:36" ht="43.2" x14ac:dyDescent="0.3">
      <c r="A169" s="31">
        <v>15</v>
      </c>
      <c r="B169" s="37" t="s">
        <v>418</v>
      </c>
      <c r="C169" s="37">
        <v>1998</v>
      </c>
      <c r="D169" s="33">
        <v>2000</v>
      </c>
      <c r="E169" s="33">
        <v>1998</v>
      </c>
      <c r="F169" s="37">
        <v>1</v>
      </c>
      <c r="G169" s="37" t="s">
        <v>84</v>
      </c>
      <c r="H169" s="37" t="s">
        <v>85</v>
      </c>
      <c r="I169" s="37" t="s">
        <v>419</v>
      </c>
      <c r="J169" s="2">
        <v>0</v>
      </c>
      <c r="K169" s="2">
        <v>0</v>
      </c>
      <c r="L169" s="2">
        <v>0</v>
      </c>
      <c r="M169" s="2">
        <v>50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2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2</v>
      </c>
      <c r="AC169" s="2">
        <v>0</v>
      </c>
      <c r="AD169" s="2">
        <v>0</v>
      </c>
      <c r="AE169" s="2">
        <v>0</v>
      </c>
      <c r="AF169" s="31"/>
      <c r="AG169" s="35">
        <v>223.83999633789062</v>
      </c>
      <c r="AH169" s="31">
        <f t="shared" ref="AH169:AH171" si="147">SUM(J169:AF171)</f>
        <v>160</v>
      </c>
      <c r="AI169" s="35">
        <f t="shared" ref="AI169:AI171" si="148">AG169+AH169</f>
        <v>383.83999633789062</v>
      </c>
      <c r="AJ169" s="35">
        <f t="shared" ref="AJ169:AJ171" si="149">IF( AND(ISNUMBER(AI$169),ISNUMBER(AI169)),(AI169-AI$169)/AI$169*100,"")</f>
        <v>0</v>
      </c>
    </row>
    <row r="170" spans="1:36" ht="43.2" x14ac:dyDescent="0.3">
      <c r="A170" s="32"/>
      <c r="B170" s="8" t="s">
        <v>83</v>
      </c>
      <c r="C170" s="8">
        <v>1998</v>
      </c>
      <c r="D170" s="34"/>
      <c r="E170" s="34"/>
      <c r="F170" s="8">
        <v>1</v>
      </c>
      <c r="G170" s="8" t="s">
        <v>84</v>
      </c>
      <c r="H170" s="8" t="s">
        <v>85</v>
      </c>
      <c r="I170" s="8" t="s">
        <v>86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2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2</v>
      </c>
      <c r="AB170" s="4">
        <v>0</v>
      </c>
      <c r="AC170" s="4">
        <v>0</v>
      </c>
      <c r="AD170" s="4">
        <v>0</v>
      </c>
      <c r="AE170" s="4">
        <v>0</v>
      </c>
      <c r="AF170" s="32"/>
      <c r="AG170" s="36"/>
      <c r="AH170" s="32"/>
      <c r="AI170" s="36"/>
      <c r="AJ170" s="36"/>
    </row>
    <row r="171" spans="1:36" ht="43.2" x14ac:dyDescent="0.3">
      <c r="A171" s="38"/>
      <c r="B171" s="39" t="s">
        <v>343</v>
      </c>
      <c r="C171" s="39">
        <v>2000</v>
      </c>
      <c r="D171" s="40"/>
      <c r="E171" s="40"/>
      <c r="F171" s="39">
        <v>1</v>
      </c>
      <c r="G171" s="39" t="s">
        <v>84</v>
      </c>
      <c r="H171" s="39" t="s">
        <v>85</v>
      </c>
      <c r="I171" s="39" t="s">
        <v>86</v>
      </c>
      <c r="J171" s="41">
        <v>0</v>
      </c>
      <c r="K171" s="41">
        <v>0</v>
      </c>
      <c r="L171" s="41">
        <v>50</v>
      </c>
      <c r="M171" s="41">
        <v>0</v>
      </c>
      <c r="N171" s="41">
        <v>0</v>
      </c>
      <c r="O171" s="41">
        <v>0</v>
      </c>
      <c r="P171" s="41">
        <v>0</v>
      </c>
      <c r="Q171" s="41">
        <v>0</v>
      </c>
      <c r="R171" s="41">
        <v>0</v>
      </c>
      <c r="S171" s="41">
        <v>0</v>
      </c>
      <c r="T171" s="41">
        <v>0</v>
      </c>
      <c r="U171" s="41">
        <v>50</v>
      </c>
      <c r="V171" s="41">
        <v>0</v>
      </c>
      <c r="W171" s="41">
        <v>0</v>
      </c>
      <c r="X171" s="41">
        <v>0</v>
      </c>
      <c r="Y171" s="41">
        <v>0</v>
      </c>
      <c r="Z171" s="41">
        <v>2</v>
      </c>
      <c r="AA171" s="41">
        <v>0</v>
      </c>
      <c r="AB171" s="41">
        <v>0</v>
      </c>
      <c r="AC171" s="41">
        <v>0</v>
      </c>
      <c r="AD171" s="41">
        <v>0</v>
      </c>
      <c r="AE171" s="41">
        <v>0</v>
      </c>
      <c r="AF171" s="38"/>
      <c r="AG171" s="42"/>
      <c r="AH171" s="38"/>
      <c r="AI171" s="42"/>
      <c r="AJ171" s="42"/>
    </row>
    <row r="172" spans="1:36" ht="28.8" x14ac:dyDescent="0.3">
      <c r="A172" s="31"/>
      <c r="B172" s="37" t="s">
        <v>261</v>
      </c>
      <c r="C172" s="37">
        <v>2000</v>
      </c>
      <c r="D172" s="33">
        <v>2000</v>
      </c>
      <c r="E172" s="33">
        <v>2000</v>
      </c>
      <c r="F172" s="37">
        <v>1</v>
      </c>
      <c r="G172" s="37" t="s">
        <v>30</v>
      </c>
      <c r="H172" s="37" t="s">
        <v>31</v>
      </c>
      <c r="I172" s="37" t="s">
        <v>32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/>
      <c r="Z172" s="2"/>
      <c r="AA172" s="2"/>
      <c r="AB172" s="2"/>
      <c r="AC172" s="2"/>
      <c r="AD172" s="2"/>
      <c r="AE172" s="2"/>
      <c r="AF172" s="31"/>
      <c r="AG172" s="35" t="s">
        <v>571</v>
      </c>
      <c r="AH172" s="31">
        <f t="shared" ref="AH172:AH174" si="150">SUM(J172:AF174)</f>
        <v>4</v>
      </c>
      <c r="AI172" s="35">
        <v>10000</v>
      </c>
      <c r="AJ172" s="35">
        <f t="shared" ref="AJ172:AJ174" si="151">IF( AND(ISNUMBER(AI$172),ISNUMBER(AI172)),(AI172-AI$172)/AI$172*100,"")</f>
        <v>0</v>
      </c>
    </row>
    <row r="173" spans="1:36" ht="28.8" x14ac:dyDescent="0.3">
      <c r="A173" s="32"/>
      <c r="B173" s="8" t="s">
        <v>380</v>
      </c>
      <c r="C173" s="8">
        <v>2000</v>
      </c>
      <c r="D173" s="34"/>
      <c r="E173" s="34"/>
      <c r="F173" s="8">
        <v>1</v>
      </c>
      <c r="G173" s="8" t="s">
        <v>30</v>
      </c>
      <c r="H173" s="8" t="s">
        <v>31</v>
      </c>
      <c r="I173" s="8" t="s">
        <v>66</v>
      </c>
      <c r="J173" s="4">
        <v>0</v>
      </c>
      <c r="K173" s="4">
        <v>0</v>
      </c>
      <c r="L173" s="4">
        <v>2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2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/>
      <c r="Z173" s="4"/>
      <c r="AA173" s="4"/>
      <c r="AB173" s="4"/>
      <c r="AC173" s="4"/>
      <c r="AD173" s="4"/>
      <c r="AE173" s="4"/>
      <c r="AF173" s="32"/>
      <c r="AG173" s="36"/>
      <c r="AH173" s="32"/>
      <c r="AI173" s="36"/>
      <c r="AJ173" s="36"/>
    </row>
    <row r="174" spans="1:36" ht="28.8" x14ac:dyDescent="0.3">
      <c r="A174" s="38"/>
      <c r="B174" s="39" t="s">
        <v>382</v>
      </c>
      <c r="C174" s="39">
        <v>2000</v>
      </c>
      <c r="D174" s="40"/>
      <c r="E174" s="40"/>
      <c r="F174" s="39">
        <v>1</v>
      </c>
      <c r="G174" s="39" t="s">
        <v>30</v>
      </c>
      <c r="H174" s="39" t="s">
        <v>31</v>
      </c>
      <c r="I174" s="39" t="s">
        <v>32</v>
      </c>
      <c r="J174" s="41">
        <v>0</v>
      </c>
      <c r="K174" s="41">
        <v>0</v>
      </c>
      <c r="L174" s="41">
        <v>0</v>
      </c>
      <c r="M174" s="41">
        <v>0</v>
      </c>
      <c r="N174" s="41">
        <v>0</v>
      </c>
      <c r="O174" s="41">
        <v>0</v>
      </c>
      <c r="P174" s="41">
        <v>0</v>
      </c>
      <c r="Q174" s="41">
        <v>0</v>
      </c>
      <c r="R174" s="41">
        <v>0</v>
      </c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38"/>
      <c r="AG174" s="42"/>
      <c r="AH174" s="38"/>
      <c r="AI174" s="42"/>
      <c r="AJ174" s="42"/>
    </row>
    <row r="176" spans="1:36" ht="18" x14ac:dyDescent="0.3">
      <c r="A176" s="11" t="s">
        <v>627</v>
      </c>
      <c r="B176" s="11"/>
      <c r="C176" s="11"/>
      <c r="D176" s="11"/>
      <c r="E176" s="11"/>
      <c r="F176" s="11"/>
      <c r="G176" s="11"/>
      <c r="H176" s="11"/>
      <c r="I176" s="11"/>
      <c r="J176" s="11"/>
    </row>
    <row r="177" spans="1:36" x14ac:dyDescent="0.3">
      <c r="A177" s="18" t="s">
        <v>560</v>
      </c>
      <c r="B177" s="18" t="s">
        <v>1</v>
      </c>
      <c r="C177" s="18" t="s">
        <v>2</v>
      </c>
      <c r="D177" s="18" t="s">
        <v>425</v>
      </c>
      <c r="E177" s="18" t="s">
        <v>426</v>
      </c>
      <c r="F177" s="18" t="s">
        <v>3</v>
      </c>
      <c r="G177" s="18" t="s">
        <v>4</v>
      </c>
      <c r="H177" s="18" t="s">
        <v>5</v>
      </c>
      <c r="I177" s="18" t="s">
        <v>6</v>
      </c>
      <c r="J177" s="18">
        <v>1</v>
      </c>
      <c r="K177" s="18">
        <v>2</v>
      </c>
      <c r="L177" s="18">
        <v>3</v>
      </c>
      <c r="M177" s="18">
        <v>4</v>
      </c>
      <c r="N177" s="18">
        <v>5</v>
      </c>
      <c r="O177" s="18">
        <v>6</v>
      </c>
      <c r="P177" s="18">
        <v>7</v>
      </c>
      <c r="Q177" s="18">
        <v>8</v>
      </c>
      <c r="R177" s="18">
        <v>9</v>
      </c>
      <c r="S177" s="18">
        <v>10</v>
      </c>
      <c r="T177" s="18">
        <v>11</v>
      </c>
      <c r="U177" s="18">
        <v>12</v>
      </c>
      <c r="V177" s="18">
        <v>13</v>
      </c>
      <c r="W177" s="18">
        <v>14</v>
      </c>
      <c r="X177" s="18">
        <v>15</v>
      </c>
      <c r="Y177" s="18">
        <v>16</v>
      </c>
      <c r="Z177" s="18">
        <v>17</v>
      </c>
      <c r="AA177" s="18">
        <v>18</v>
      </c>
      <c r="AB177" s="18">
        <v>19</v>
      </c>
      <c r="AC177" s="18">
        <v>20</v>
      </c>
      <c r="AD177" s="18">
        <v>21</v>
      </c>
      <c r="AE177" s="18">
        <v>22</v>
      </c>
      <c r="AF177" s="18" t="s">
        <v>877</v>
      </c>
      <c r="AG177" s="18" t="s">
        <v>563</v>
      </c>
      <c r="AH177" s="18" t="s">
        <v>564</v>
      </c>
      <c r="AI177" s="18" t="s">
        <v>565</v>
      </c>
      <c r="AJ177" s="18" t="s">
        <v>568</v>
      </c>
    </row>
    <row r="178" spans="1:36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</row>
    <row r="179" spans="1:36" ht="72" x14ac:dyDescent="0.3">
      <c r="A179" s="31">
        <v>1</v>
      </c>
      <c r="B179" s="28" t="s">
        <v>281</v>
      </c>
      <c r="C179" s="28">
        <v>1998</v>
      </c>
      <c r="D179" s="33">
        <v>2000</v>
      </c>
      <c r="E179" s="33">
        <v>1998</v>
      </c>
      <c r="F179" s="28" t="s">
        <v>9</v>
      </c>
      <c r="G179" s="28" t="s">
        <v>282</v>
      </c>
      <c r="H179" s="28" t="s">
        <v>283</v>
      </c>
      <c r="I179" s="28" t="s">
        <v>284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2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31"/>
      <c r="AG179" s="35">
        <v>175.38999938964844</v>
      </c>
      <c r="AH179" s="31">
        <f t="shared" ref="AH179:AH181" si="152">SUM(J179:AF181)</f>
        <v>6</v>
      </c>
      <c r="AI179" s="35">
        <f t="shared" ref="AI179:AI181" si="153">AG179+AH179</f>
        <v>181.38999938964844</v>
      </c>
      <c r="AJ179" s="35">
        <f t="shared" ref="AJ179:AJ181" si="154">IF( AND(ISNUMBER(AI$179),ISNUMBER(AI179)),(AI179-AI$179)/AI$179*100,"")</f>
        <v>0</v>
      </c>
    </row>
    <row r="180" spans="1:36" ht="57.6" x14ac:dyDescent="0.3">
      <c r="A180" s="32"/>
      <c r="B180" s="8" t="s">
        <v>414</v>
      </c>
      <c r="C180" s="8">
        <v>2000</v>
      </c>
      <c r="D180" s="34"/>
      <c r="E180" s="34"/>
      <c r="F180" s="8" t="s">
        <v>29</v>
      </c>
      <c r="G180" s="8" t="s">
        <v>282</v>
      </c>
      <c r="H180" s="8" t="s">
        <v>415</v>
      </c>
      <c r="I180" s="8" t="s">
        <v>284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32"/>
      <c r="AG180" s="36"/>
      <c r="AH180" s="32"/>
      <c r="AI180" s="36"/>
      <c r="AJ180" s="36"/>
    </row>
    <row r="181" spans="1:36" ht="28.8" x14ac:dyDescent="0.3">
      <c r="A181" s="38"/>
      <c r="B181" s="39" t="s">
        <v>349</v>
      </c>
      <c r="C181" s="39">
        <v>1999</v>
      </c>
      <c r="D181" s="40"/>
      <c r="E181" s="40"/>
      <c r="F181" s="39">
        <v>1</v>
      </c>
      <c r="G181" s="39" t="s">
        <v>16</v>
      </c>
      <c r="H181" s="39" t="s">
        <v>17</v>
      </c>
      <c r="I181" s="39" t="s">
        <v>18</v>
      </c>
      <c r="J181" s="41">
        <v>2</v>
      </c>
      <c r="K181" s="41">
        <v>0</v>
      </c>
      <c r="L181" s="41">
        <v>0</v>
      </c>
      <c r="M181" s="41">
        <v>0</v>
      </c>
      <c r="N181" s="41">
        <v>2</v>
      </c>
      <c r="O181" s="41">
        <v>0</v>
      </c>
      <c r="P181" s="41">
        <v>0</v>
      </c>
      <c r="Q181" s="41">
        <v>0</v>
      </c>
      <c r="R181" s="41">
        <v>0</v>
      </c>
      <c r="S181" s="41">
        <v>0</v>
      </c>
      <c r="T181" s="41">
        <v>0</v>
      </c>
      <c r="U181" s="41">
        <v>0</v>
      </c>
      <c r="V181" s="41">
        <v>0</v>
      </c>
      <c r="W181" s="41">
        <v>0</v>
      </c>
      <c r="X181" s="41">
        <v>0</v>
      </c>
      <c r="Y181" s="41">
        <v>0</v>
      </c>
      <c r="Z181" s="41">
        <v>0</v>
      </c>
      <c r="AA181" s="41">
        <v>0</v>
      </c>
      <c r="AB181" s="41">
        <v>0</v>
      </c>
      <c r="AC181" s="41">
        <v>0</v>
      </c>
      <c r="AD181" s="41">
        <v>0</v>
      </c>
      <c r="AE181" s="41">
        <v>0</v>
      </c>
      <c r="AF181" s="38"/>
      <c r="AG181" s="42"/>
      <c r="AH181" s="38"/>
      <c r="AI181" s="42"/>
      <c r="AJ181" s="42"/>
    </row>
    <row r="182" spans="1:36" ht="57.6" x14ac:dyDescent="0.3">
      <c r="A182" s="31">
        <v>2</v>
      </c>
      <c r="B182" s="37" t="s">
        <v>298</v>
      </c>
      <c r="C182" s="37">
        <v>1991</v>
      </c>
      <c r="D182" s="33">
        <v>1998</v>
      </c>
      <c r="E182" s="33">
        <v>1991</v>
      </c>
      <c r="F182" s="37" t="s">
        <v>9</v>
      </c>
      <c r="G182" s="37" t="s">
        <v>117</v>
      </c>
      <c r="H182" s="37" t="s">
        <v>299</v>
      </c>
      <c r="I182" s="37" t="s">
        <v>119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2</v>
      </c>
      <c r="Q182" s="2">
        <v>2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31"/>
      <c r="AG182" s="35">
        <v>174</v>
      </c>
      <c r="AH182" s="31">
        <f t="shared" ref="AH182:AH184" si="155">SUM(J182:AF184)</f>
        <v>14</v>
      </c>
      <c r="AI182" s="35">
        <f t="shared" ref="AI182:AI184" si="156">AG182+AH182</f>
        <v>188</v>
      </c>
      <c r="AJ182" s="35">
        <f t="shared" ref="AJ182:AJ184" si="157">IF( AND(ISNUMBER(AI$182),ISNUMBER(AI182)),(AI182-AI$182)/AI$182*100,"")</f>
        <v>0</v>
      </c>
    </row>
    <row r="183" spans="1:36" ht="43.2" x14ac:dyDescent="0.3">
      <c r="A183" s="32"/>
      <c r="B183" s="8" t="s">
        <v>219</v>
      </c>
      <c r="C183" s="8">
        <v>1998</v>
      </c>
      <c r="D183" s="34"/>
      <c r="E183" s="34"/>
      <c r="F183" s="8" t="s">
        <v>29</v>
      </c>
      <c r="G183" s="8" t="s">
        <v>117</v>
      </c>
      <c r="H183" s="8" t="s">
        <v>118</v>
      </c>
      <c r="I183" s="8" t="s">
        <v>119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32"/>
      <c r="AG183" s="36"/>
      <c r="AH183" s="32"/>
      <c r="AI183" s="36"/>
      <c r="AJ183" s="36"/>
    </row>
    <row r="184" spans="1:36" ht="43.2" x14ac:dyDescent="0.3">
      <c r="A184" s="38"/>
      <c r="B184" s="39" t="s">
        <v>335</v>
      </c>
      <c r="C184" s="39">
        <v>1996</v>
      </c>
      <c r="D184" s="40"/>
      <c r="E184" s="40"/>
      <c r="F184" s="39" t="s">
        <v>29</v>
      </c>
      <c r="G184" s="39" t="s">
        <v>117</v>
      </c>
      <c r="H184" s="39" t="s">
        <v>118</v>
      </c>
      <c r="I184" s="39" t="s">
        <v>336</v>
      </c>
      <c r="J184" s="41">
        <v>0</v>
      </c>
      <c r="K184" s="41">
        <v>0</v>
      </c>
      <c r="L184" s="41">
        <v>0</v>
      </c>
      <c r="M184" s="41">
        <v>0</v>
      </c>
      <c r="N184" s="41">
        <v>0</v>
      </c>
      <c r="O184" s="41">
        <v>0</v>
      </c>
      <c r="P184" s="41">
        <v>2</v>
      </c>
      <c r="Q184" s="41">
        <v>2</v>
      </c>
      <c r="R184" s="41">
        <v>0</v>
      </c>
      <c r="S184" s="41">
        <v>0</v>
      </c>
      <c r="T184" s="41">
        <v>2</v>
      </c>
      <c r="U184" s="41">
        <v>0</v>
      </c>
      <c r="V184" s="41">
        <v>0</v>
      </c>
      <c r="W184" s="41">
        <v>0</v>
      </c>
      <c r="X184" s="41">
        <v>0</v>
      </c>
      <c r="Y184" s="41">
        <v>0</v>
      </c>
      <c r="Z184" s="41">
        <v>2</v>
      </c>
      <c r="AA184" s="41">
        <v>0</v>
      </c>
      <c r="AB184" s="41">
        <v>0</v>
      </c>
      <c r="AC184" s="41">
        <v>0</v>
      </c>
      <c r="AD184" s="41">
        <v>0</v>
      </c>
      <c r="AE184" s="41">
        <v>2</v>
      </c>
      <c r="AF184" s="38"/>
      <c r="AG184" s="42"/>
      <c r="AH184" s="38"/>
      <c r="AI184" s="42"/>
      <c r="AJ184" s="42"/>
    </row>
    <row r="185" spans="1:36" ht="72" x14ac:dyDescent="0.3">
      <c r="A185" s="31">
        <v>3</v>
      </c>
      <c r="B185" s="37" t="s">
        <v>394</v>
      </c>
      <c r="C185" s="37">
        <v>1994</v>
      </c>
      <c r="D185" s="33">
        <v>1999</v>
      </c>
      <c r="E185" s="33">
        <v>1994</v>
      </c>
      <c r="F185" s="37" t="s">
        <v>9</v>
      </c>
      <c r="G185" s="37" t="s">
        <v>21</v>
      </c>
      <c r="H185" s="37" t="s">
        <v>395</v>
      </c>
      <c r="I185" s="37" t="s">
        <v>396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2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2</v>
      </c>
      <c r="AB185" s="2">
        <v>0</v>
      </c>
      <c r="AC185" s="2">
        <v>0</v>
      </c>
      <c r="AD185" s="2">
        <v>0</v>
      </c>
      <c r="AE185" s="2">
        <v>0</v>
      </c>
      <c r="AF185" s="31"/>
      <c r="AG185" s="35">
        <v>195.77000427246094</v>
      </c>
      <c r="AH185" s="31">
        <f t="shared" ref="AH185:AH187" si="158">SUM(J185:AF187)</f>
        <v>14</v>
      </c>
      <c r="AI185" s="35">
        <f t="shared" ref="AI185:AI187" si="159">AG185+AH185</f>
        <v>209.77000427246094</v>
      </c>
      <c r="AJ185" s="35">
        <f t="shared" ref="AJ185:AJ187" si="160">IF( AND(ISNUMBER(AI$185),ISNUMBER(AI185)),(AI185-AI$185)/AI$185*100,"")</f>
        <v>0</v>
      </c>
    </row>
    <row r="186" spans="1:36" ht="72" x14ac:dyDescent="0.3">
      <c r="A186" s="32"/>
      <c r="B186" s="8" t="s">
        <v>127</v>
      </c>
      <c r="C186" s="8">
        <v>1995</v>
      </c>
      <c r="D186" s="34"/>
      <c r="E186" s="34"/>
      <c r="F186" s="8" t="s">
        <v>9</v>
      </c>
      <c r="G186" s="8" t="s">
        <v>21</v>
      </c>
      <c r="H186" s="8" t="s">
        <v>128</v>
      </c>
      <c r="I186" s="8" t="s">
        <v>129</v>
      </c>
      <c r="J186" s="4">
        <v>0</v>
      </c>
      <c r="K186" s="4">
        <v>0</v>
      </c>
      <c r="L186" s="4">
        <v>0</v>
      </c>
      <c r="M186" s="4">
        <v>0</v>
      </c>
      <c r="N186" s="4">
        <v>2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32"/>
      <c r="AG186" s="36"/>
      <c r="AH186" s="32"/>
      <c r="AI186" s="36"/>
      <c r="AJ186" s="36"/>
    </row>
    <row r="187" spans="1:36" ht="57.6" x14ac:dyDescent="0.3">
      <c r="A187" s="38"/>
      <c r="B187" s="39" t="s">
        <v>115</v>
      </c>
      <c r="C187" s="39">
        <v>1999</v>
      </c>
      <c r="D187" s="40"/>
      <c r="E187" s="40"/>
      <c r="F187" s="39">
        <v>1</v>
      </c>
      <c r="G187" s="39" t="s">
        <v>21</v>
      </c>
      <c r="H187" s="39" t="s">
        <v>45</v>
      </c>
      <c r="I187" s="39" t="s">
        <v>46</v>
      </c>
      <c r="J187" s="41">
        <v>0</v>
      </c>
      <c r="K187" s="41">
        <v>0</v>
      </c>
      <c r="L187" s="41">
        <v>0</v>
      </c>
      <c r="M187" s="41">
        <v>0</v>
      </c>
      <c r="N187" s="41">
        <v>0</v>
      </c>
      <c r="O187" s="41">
        <v>0</v>
      </c>
      <c r="P187" s="41">
        <v>2</v>
      </c>
      <c r="Q187" s="41">
        <v>0</v>
      </c>
      <c r="R187" s="41">
        <v>0</v>
      </c>
      <c r="S187" s="41">
        <v>0</v>
      </c>
      <c r="T187" s="41">
        <v>2</v>
      </c>
      <c r="U187" s="41">
        <v>2</v>
      </c>
      <c r="V187" s="41">
        <v>0</v>
      </c>
      <c r="W187" s="41">
        <v>0</v>
      </c>
      <c r="X187" s="41">
        <v>0</v>
      </c>
      <c r="Y187" s="41">
        <v>0</v>
      </c>
      <c r="Z187" s="41">
        <v>2</v>
      </c>
      <c r="AA187" s="41">
        <v>0</v>
      </c>
      <c r="AB187" s="41">
        <v>0</v>
      </c>
      <c r="AC187" s="41">
        <v>0</v>
      </c>
      <c r="AD187" s="41">
        <v>0</v>
      </c>
      <c r="AE187" s="41">
        <v>0</v>
      </c>
      <c r="AF187" s="38"/>
      <c r="AG187" s="42"/>
      <c r="AH187" s="38"/>
      <c r="AI187" s="42"/>
      <c r="AJ187" s="42"/>
    </row>
    <row r="188" spans="1:36" ht="43.2" x14ac:dyDescent="0.3">
      <c r="A188" s="31">
        <v>4</v>
      </c>
      <c r="B188" s="37" t="s">
        <v>325</v>
      </c>
      <c r="C188" s="37">
        <v>1998</v>
      </c>
      <c r="D188" s="33">
        <v>2000</v>
      </c>
      <c r="E188" s="33">
        <v>1998</v>
      </c>
      <c r="F188" s="37" t="s">
        <v>29</v>
      </c>
      <c r="G188" s="37" t="s">
        <v>10</v>
      </c>
      <c r="H188" s="37" t="s">
        <v>11</v>
      </c>
      <c r="I188" s="37" t="s">
        <v>12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2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31"/>
      <c r="AG188" s="35">
        <v>257.1300048828125</v>
      </c>
      <c r="AH188" s="31">
        <f t="shared" ref="AH188:AH190" si="161">SUM(J188:AF190)</f>
        <v>18</v>
      </c>
      <c r="AI188" s="35">
        <f t="shared" ref="AI188:AI190" si="162">AG188+AH188</f>
        <v>275.1300048828125</v>
      </c>
      <c r="AJ188" s="35">
        <f t="shared" ref="AJ188:AJ190" si="163">IF( AND(ISNUMBER(AI$188),ISNUMBER(AI188)),(AI188-AI$188)/AI$188*100,"")</f>
        <v>0</v>
      </c>
    </row>
    <row r="189" spans="1:36" ht="43.2" x14ac:dyDescent="0.3">
      <c r="A189" s="32"/>
      <c r="B189" s="8" t="s">
        <v>351</v>
      </c>
      <c r="C189" s="8">
        <v>1999</v>
      </c>
      <c r="D189" s="34"/>
      <c r="E189" s="34"/>
      <c r="F189" s="8" t="s">
        <v>29</v>
      </c>
      <c r="G189" s="8" t="s">
        <v>10</v>
      </c>
      <c r="H189" s="8" t="s">
        <v>71</v>
      </c>
      <c r="I189" s="8" t="s">
        <v>72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2</v>
      </c>
      <c r="Q189" s="4">
        <v>0</v>
      </c>
      <c r="R189" s="4">
        <v>0</v>
      </c>
      <c r="S189" s="4">
        <v>0</v>
      </c>
      <c r="T189" s="4">
        <v>2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2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32"/>
      <c r="AG189" s="36"/>
      <c r="AH189" s="32"/>
      <c r="AI189" s="36"/>
      <c r="AJ189" s="36"/>
    </row>
    <row r="190" spans="1:36" ht="43.2" x14ac:dyDescent="0.3">
      <c r="A190" s="38"/>
      <c r="B190" s="39" t="s">
        <v>294</v>
      </c>
      <c r="C190" s="39">
        <v>2000</v>
      </c>
      <c r="D190" s="40"/>
      <c r="E190" s="40"/>
      <c r="F190" s="39" t="s">
        <v>29</v>
      </c>
      <c r="G190" s="39" t="s">
        <v>10</v>
      </c>
      <c r="H190" s="39" t="s">
        <v>71</v>
      </c>
      <c r="I190" s="39" t="s">
        <v>72</v>
      </c>
      <c r="J190" s="41">
        <v>0</v>
      </c>
      <c r="K190" s="41">
        <v>0</v>
      </c>
      <c r="L190" s="41">
        <v>0</v>
      </c>
      <c r="M190" s="41">
        <v>0</v>
      </c>
      <c r="N190" s="41">
        <v>0</v>
      </c>
      <c r="O190" s="41">
        <v>0</v>
      </c>
      <c r="P190" s="41">
        <v>2</v>
      </c>
      <c r="Q190" s="41">
        <v>2</v>
      </c>
      <c r="R190" s="41">
        <v>0</v>
      </c>
      <c r="S190" s="41">
        <v>0</v>
      </c>
      <c r="T190" s="41">
        <v>2</v>
      </c>
      <c r="U190" s="41">
        <v>2</v>
      </c>
      <c r="V190" s="41">
        <v>0</v>
      </c>
      <c r="W190" s="41">
        <v>0</v>
      </c>
      <c r="X190" s="41">
        <v>0</v>
      </c>
      <c r="Y190" s="41">
        <v>0</v>
      </c>
      <c r="Z190" s="41">
        <v>0</v>
      </c>
      <c r="AA190" s="41">
        <v>0</v>
      </c>
      <c r="AB190" s="41">
        <v>0</v>
      </c>
      <c r="AC190" s="41">
        <v>0</v>
      </c>
      <c r="AD190" s="41">
        <v>0</v>
      </c>
      <c r="AE190" s="41">
        <v>2</v>
      </c>
      <c r="AF190" s="38"/>
      <c r="AG190" s="42"/>
      <c r="AH190" s="38"/>
      <c r="AI190" s="42"/>
      <c r="AJ190" s="42"/>
    </row>
    <row r="191" spans="1:36" ht="28.8" x14ac:dyDescent="0.3">
      <c r="A191" s="31"/>
      <c r="B191" s="37" t="s">
        <v>357</v>
      </c>
      <c r="C191" s="37">
        <v>1993</v>
      </c>
      <c r="D191" s="33">
        <v>2000</v>
      </c>
      <c r="E191" s="33">
        <v>1993</v>
      </c>
      <c r="F191" s="37" t="s">
        <v>9</v>
      </c>
      <c r="G191" s="37" t="s">
        <v>30</v>
      </c>
      <c r="H191" s="37" t="s">
        <v>358</v>
      </c>
      <c r="I191" s="37" t="s">
        <v>359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2</v>
      </c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31"/>
      <c r="AG191" s="35" t="s">
        <v>571</v>
      </c>
      <c r="AH191" s="31">
        <f t="shared" ref="AH191:AH193" si="164">SUM(J191:AF193)</f>
        <v>2</v>
      </c>
      <c r="AI191" s="35">
        <v>10000</v>
      </c>
      <c r="AJ191" s="35">
        <f t="shared" ref="AJ191:AJ193" si="165">IF( AND(ISNUMBER(AI$191),ISNUMBER(AI191)),(AI191-AI$191)/AI$191*100,"")</f>
        <v>0</v>
      </c>
    </row>
    <row r="192" spans="1:36" ht="57.6" x14ac:dyDescent="0.3">
      <c r="A192" s="32"/>
      <c r="B192" s="8" t="s">
        <v>235</v>
      </c>
      <c r="C192" s="8">
        <v>1997</v>
      </c>
      <c r="D192" s="34"/>
      <c r="E192" s="34"/>
      <c r="F192" s="8" t="s">
        <v>9</v>
      </c>
      <c r="G192" s="8" t="s">
        <v>51</v>
      </c>
      <c r="H192" s="8" t="s">
        <v>236</v>
      </c>
      <c r="I192" s="8" t="s">
        <v>194</v>
      </c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32"/>
      <c r="AG192" s="36"/>
      <c r="AH192" s="32"/>
      <c r="AI192" s="36"/>
      <c r="AJ192" s="36"/>
    </row>
    <row r="193" spans="1:36" ht="43.2" x14ac:dyDescent="0.3">
      <c r="A193" s="32"/>
      <c r="B193" s="39" t="s">
        <v>166</v>
      </c>
      <c r="C193" s="39">
        <v>1997</v>
      </c>
      <c r="D193" s="34"/>
      <c r="E193" s="34"/>
      <c r="F193" s="39">
        <v>1</v>
      </c>
      <c r="G193" s="39" t="s">
        <v>51</v>
      </c>
      <c r="H193" s="39" t="s">
        <v>167</v>
      </c>
      <c r="I193" s="39" t="s">
        <v>168</v>
      </c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32"/>
      <c r="AG193" s="36"/>
      <c r="AH193" s="32"/>
      <c r="AI193" s="36"/>
      <c r="AJ193" s="36"/>
    </row>
    <row r="194" spans="1:36" ht="28.8" x14ac:dyDescent="0.3">
      <c r="A194" s="38"/>
      <c r="B194" s="43" t="s">
        <v>334</v>
      </c>
      <c r="C194" s="43">
        <v>2000</v>
      </c>
      <c r="D194" s="40"/>
      <c r="E194" s="40"/>
      <c r="F194" s="43" t="s">
        <v>29</v>
      </c>
      <c r="G194" s="43" t="s">
        <v>30</v>
      </c>
      <c r="H194" s="43" t="s">
        <v>31</v>
      </c>
      <c r="I194" s="43" t="s">
        <v>32</v>
      </c>
      <c r="J194" s="44">
        <v>0</v>
      </c>
      <c r="K194" s="44">
        <v>0</v>
      </c>
      <c r="L194" s="44">
        <v>2</v>
      </c>
      <c r="M194" s="44">
        <v>0</v>
      </c>
      <c r="N194" s="44">
        <v>0</v>
      </c>
      <c r="O194" s="44">
        <v>0</v>
      </c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38"/>
      <c r="AG194" s="42"/>
      <c r="AH194" s="38"/>
      <c r="AI194" s="42"/>
      <c r="AJ194" s="42"/>
    </row>
    <row r="195" spans="1:36" ht="28.8" x14ac:dyDescent="0.3">
      <c r="A195" s="2"/>
      <c r="B195" s="37" t="s">
        <v>220</v>
      </c>
      <c r="C195" s="37">
        <v>1998</v>
      </c>
      <c r="D195" s="37"/>
      <c r="E195" s="37"/>
      <c r="F195" s="37" t="s">
        <v>29</v>
      </c>
      <c r="G195" s="37" t="s">
        <v>30</v>
      </c>
      <c r="H195" s="37" t="s">
        <v>31</v>
      </c>
      <c r="I195" s="37" t="s">
        <v>221</v>
      </c>
      <c r="J195" s="2">
        <v>0</v>
      </c>
      <c r="K195" s="2">
        <v>0</v>
      </c>
      <c r="L195" s="2">
        <v>0</v>
      </c>
      <c r="M195" s="2">
        <v>2</v>
      </c>
      <c r="N195" s="2">
        <v>0</v>
      </c>
      <c r="O195" s="2">
        <v>50</v>
      </c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x14ac:dyDescent="0.3">
      <c r="A196" s="4"/>
      <c r="B196" s="8" t="s">
        <v>365</v>
      </c>
      <c r="C196" s="8">
        <v>1994</v>
      </c>
      <c r="D196" s="8"/>
      <c r="E196" s="8"/>
      <c r="F196" s="8">
        <v>1</v>
      </c>
      <c r="G196" s="8" t="s">
        <v>51</v>
      </c>
      <c r="H196" s="8" t="s">
        <v>81</v>
      </c>
      <c r="I196" s="8" t="s">
        <v>53</v>
      </c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</row>
  </sheetData>
  <mergeCells count="639">
    <mergeCell ref="AI191:AI194"/>
    <mergeCell ref="AJ191:AJ194"/>
    <mergeCell ref="A191:A194"/>
    <mergeCell ref="D191:D194"/>
    <mergeCell ref="E191:E194"/>
    <mergeCell ref="AF191:AF194"/>
    <mergeCell ref="AG191:AG194"/>
    <mergeCell ref="AH191:AH194"/>
    <mergeCell ref="AI188:AI190"/>
    <mergeCell ref="AJ188:AJ190"/>
    <mergeCell ref="A188:A190"/>
    <mergeCell ref="D188:D190"/>
    <mergeCell ref="E188:E190"/>
    <mergeCell ref="AF188:AF190"/>
    <mergeCell ref="AG188:AG190"/>
    <mergeCell ref="AH188:AH190"/>
    <mergeCell ref="AI182:AI184"/>
    <mergeCell ref="AJ182:AJ184"/>
    <mergeCell ref="A185:A187"/>
    <mergeCell ref="D185:D187"/>
    <mergeCell ref="E185:E187"/>
    <mergeCell ref="AF185:AF187"/>
    <mergeCell ref="AG185:AG187"/>
    <mergeCell ref="AH185:AH187"/>
    <mergeCell ref="AI185:AI187"/>
    <mergeCell ref="AJ185:AJ187"/>
    <mergeCell ref="A182:A184"/>
    <mergeCell ref="D182:D184"/>
    <mergeCell ref="E182:E184"/>
    <mergeCell ref="AF182:AF184"/>
    <mergeCell ref="AG182:AG184"/>
    <mergeCell ref="AH182:AH184"/>
    <mergeCell ref="AJ177:AJ178"/>
    <mergeCell ref="A179:A181"/>
    <mergeCell ref="D179:D181"/>
    <mergeCell ref="E179:E181"/>
    <mergeCell ref="AF179:AF181"/>
    <mergeCell ref="AG179:AG181"/>
    <mergeCell ref="AH179:AH181"/>
    <mergeCell ref="AI179:AI181"/>
    <mergeCell ref="AJ179:AJ181"/>
    <mergeCell ref="AD177:AD178"/>
    <mergeCell ref="AE177:AE178"/>
    <mergeCell ref="AF177:AF178"/>
    <mergeCell ref="AG177:AG178"/>
    <mergeCell ref="AH177:AH178"/>
    <mergeCell ref="AI177:AI178"/>
    <mergeCell ref="X177:X178"/>
    <mergeCell ref="Y177:Y178"/>
    <mergeCell ref="Z177:Z178"/>
    <mergeCell ref="AA177:AA178"/>
    <mergeCell ref="AB177:AB178"/>
    <mergeCell ref="AC177:AC178"/>
    <mergeCell ref="R177:R178"/>
    <mergeCell ref="S177:S178"/>
    <mergeCell ref="T177:T178"/>
    <mergeCell ref="U177:U178"/>
    <mergeCell ref="V177:V178"/>
    <mergeCell ref="W177:W178"/>
    <mergeCell ref="L177:L178"/>
    <mergeCell ref="M177:M178"/>
    <mergeCell ref="N177:N178"/>
    <mergeCell ref="O177:O178"/>
    <mergeCell ref="P177:P178"/>
    <mergeCell ref="Q177:Q178"/>
    <mergeCell ref="G177:G178"/>
    <mergeCell ref="H177:H178"/>
    <mergeCell ref="I177:I178"/>
    <mergeCell ref="A176:J176"/>
    <mergeCell ref="J177:J178"/>
    <mergeCell ref="K177:K178"/>
    <mergeCell ref="A177:A178"/>
    <mergeCell ref="B177:B178"/>
    <mergeCell ref="C177:C178"/>
    <mergeCell ref="D177:D178"/>
    <mergeCell ref="E177:E178"/>
    <mergeCell ref="F177:F178"/>
    <mergeCell ref="AI169:AI171"/>
    <mergeCell ref="AJ169:AJ171"/>
    <mergeCell ref="A172:A174"/>
    <mergeCell ref="D172:D174"/>
    <mergeCell ref="E172:E174"/>
    <mergeCell ref="AF172:AF174"/>
    <mergeCell ref="AG172:AG174"/>
    <mergeCell ref="AH172:AH174"/>
    <mergeCell ref="AI172:AI174"/>
    <mergeCell ref="AJ172:AJ174"/>
    <mergeCell ref="A169:A171"/>
    <mergeCell ref="D169:D171"/>
    <mergeCell ref="E169:E171"/>
    <mergeCell ref="AF169:AF171"/>
    <mergeCell ref="AG169:AG171"/>
    <mergeCell ref="AH169:AH171"/>
    <mergeCell ref="AI163:AI165"/>
    <mergeCell ref="AJ163:AJ165"/>
    <mergeCell ref="A166:A168"/>
    <mergeCell ref="D166:D168"/>
    <mergeCell ref="E166:E168"/>
    <mergeCell ref="AF166:AF168"/>
    <mergeCell ref="AG166:AG168"/>
    <mergeCell ref="AH166:AH168"/>
    <mergeCell ref="AI166:AI168"/>
    <mergeCell ref="AJ166:AJ168"/>
    <mergeCell ref="A163:A165"/>
    <mergeCell ref="D163:D165"/>
    <mergeCell ref="E163:E165"/>
    <mergeCell ref="AF163:AF165"/>
    <mergeCell ref="AG163:AG165"/>
    <mergeCell ref="AH163:AH165"/>
    <mergeCell ref="AI157:AI159"/>
    <mergeCell ref="AJ157:AJ159"/>
    <mergeCell ref="A160:A162"/>
    <mergeCell ref="D160:D162"/>
    <mergeCell ref="E160:E162"/>
    <mergeCell ref="AF160:AF162"/>
    <mergeCell ref="AG160:AG162"/>
    <mergeCell ref="AH160:AH162"/>
    <mergeCell ref="AI160:AI162"/>
    <mergeCell ref="AJ160:AJ162"/>
    <mergeCell ref="A157:A159"/>
    <mergeCell ref="D157:D159"/>
    <mergeCell ref="E157:E159"/>
    <mergeCell ref="AF157:AF159"/>
    <mergeCell ref="AG157:AG159"/>
    <mergeCell ref="AH157:AH159"/>
    <mergeCell ref="AI151:AI153"/>
    <mergeCell ref="AJ151:AJ153"/>
    <mergeCell ref="A154:A156"/>
    <mergeCell ref="D154:D156"/>
    <mergeCell ref="E154:E156"/>
    <mergeCell ref="AF154:AF156"/>
    <mergeCell ref="AG154:AG156"/>
    <mergeCell ref="AH154:AH156"/>
    <mergeCell ref="AI154:AI156"/>
    <mergeCell ref="AJ154:AJ156"/>
    <mergeCell ref="A151:A153"/>
    <mergeCell ref="D151:D153"/>
    <mergeCell ref="E151:E153"/>
    <mergeCell ref="AF151:AF153"/>
    <mergeCell ref="AG151:AG153"/>
    <mergeCell ref="AH151:AH153"/>
    <mergeCell ref="AI145:AI147"/>
    <mergeCell ref="AJ145:AJ147"/>
    <mergeCell ref="A148:A150"/>
    <mergeCell ref="D148:D150"/>
    <mergeCell ref="E148:E150"/>
    <mergeCell ref="AF148:AF150"/>
    <mergeCell ref="AG148:AG150"/>
    <mergeCell ref="AH148:AH150"/>
    <mergeCell ref="AI148:AI150"/>
    <mergeCell ref="AJ148:AJ150"/>
    <mergeCell ref="A145:A147"/>
    <mergeCell ref="D145:D147"/>
    <mergeCell ref="E145:E147"/>
    <mergeCell ref="AF145:AF147"/>
    <mergeCell ref="AG145:AG147"/>
    <mergeCell ref="AH145:AH147"/>
    <mergeCell ref="AI139:AI141"/>
    <mergeCell ref="AJ139:AJ141"/>
    <mergeCell ref="A142:A144"/>
    <mergeCell ref="D142:D144"/>
    <mergeCell ref="E142:E144"/>
    <mergeCell ref="AF142:AF144"/>
    <mergeCell ref="AG142:AG144"/>
    <mergeCell ref="AH142:AH144"/>
    <mergeCell ref="AI142:AI144"/>
    <mergeCell ref="AJ142:AJ144"/>
    <mergeCell ref="A139:A141"/>
    <mergeCell ref="D139:D141"/>
    <mergeCell ref="E139:E141"/>
    <mergeCell ref="AF139:AF141"/>
    <mergeCell ref="AG139:AG141"/>
    <mergeCell ref="AH139:AH141"/>
    <mergeCell ref="AI133:AI135"/>
    <mergeCell ref="AJ133:AJ135"/>
    <mergeCell ref="A136:A138"/>
    <mergeCell ref="D136:D138"/>
    <mergeCell ref="E136:E138"/>
    <mergeCell ref="AF136:AF138"/>
    <mergeCell ref="AG136:AG138"/>
    <mergeCell ref="AH136:AH138"/>
    <mergeCell ref="AI136:AI138"/>
    <mergeCell ref="AJ136:AJ138"/>
    <mergeCell ref="A133:A135"/>
    <mergeCell ref="D133:D135"/>
    <mergeCell ref="E133:E135"/>
    <mergeCell ref="AF133:AF135"/>
    <mergeCell ref="AG133:AG135"/>
    <mergeCell ref="AH133:AH135"/>
    <mergeCell ref="AI127:AI129"/>
    <mergeCell ref="AJ127:AJ129"/>
    <mergeCell ref="A130:A132"/>
    <mergeCell ref="D130:D132"/>
    <mergeCell ref="E130:E132"/>
    <mergeCell ref="AF130:AF132"/>
    <mergeCell ref="AG130:AG132"/>
    <mergeCell ref="AH130:AH132"/>
    <mergeCell ref="AI130:AI132"/>
    <mergeCell ref="AJ130:AJ132"/>
    <mergeCell ref="A127:A129"/>
    <mergeCell ref="D127:D129"/>
    <mergeCell ref="E127:E129"/>
    <mergeCell ref="AF127:AF129"/>
    <mergeCell ref="AG127:AG129"/>
    <mergeCell ref="AH127:AH129"/>
    <mergeCell ref="AJ122:AJ123"/>
    <mergeCell ref="A124:A126"/>
    <mergeCell ref="D124:D126"/>
    <mergeCell ref="E124:E126"/>
    <mergeCell ref="AF124:AF126"/>
    <mergeCell ref="AG124:AG126"/>
    <mergeCell ref="AH124:AH126"/>
    <mergeCell ref="AI124:AI126"/>
    <mergeCell ref="AJ124:AJ126"/>
    <mergeCell ref="AD122:AD123"/>
    <mergeCell ref="AE122:AE123"/>
    <mergeCell ref="AF122:AF123"/>
    <mergeCell ref="AG122:AG123"/>
    <mergeCell ref="AH122:AH123"/>
    <mergeCell ref="AI122:AI123"/>
    <mergeCell ref="X122:X123"/>
    <mergeCell ref="Y122:Y123"/>
    <mergeCell ref="Z122:Z123"/>
    <mergeCell ref="AA122:AA123"/>
    <mergeCell ref="AB122:AB123"/>
    <mergeCell ref="AC122:AC123"/>
    <mergeCell ref="R122:R123"/>
    <mergeCell ref="S122:S123"/>
    <mergeCell ref="T122:T123"/>
    <mergeCell ref="U122:U123"/>
    <mergeCell ref="V122:V123"/>
    <mergeCell ref="W122:W123"/>
    <mergeCell ref="L122:L123"/>
    <mergeCell ref="M122:M123"/>
    <mergeCell ref="N122:N123"/>
    <mergeCell ref="O122:O123"/>
    <mergeCell ref="P122:P123"/>
    <mergeCell ref="Q122:Q123"/>
    <mergeCell ref="G122:G123"/>
    <mergeCell ref="H122:H123"/>
    <mergeCell ref="I122:I123"/>
    <mergeCell ref="A121:J121"/>
    <mergeCell ref="J122:J123"/>
    <mergeCell ref="K122:K123"/>
    <mergeCell ref="A122:A123"/>
    <mergeCell ref="B122:B123"/>
    <mergeCell ref="C122:C123"/>
    <mergeCell ref="D122:D123"/>
    <mergeCell ref="E122:E123"/>
    <mergeCell ref="F122:F123"/>
    <mergeCell ref="AI114:AI116"/>
    <mergeCell ref="AJ114:AJ116"/>
    <mergeCell ref="A117:A119"/>
    <mergeCell ref="D117:D119"/>
    <mergeCell ref="E117:E119"/>
    <mergeCell ref="AF117:AF119"/>
    <mergeCell ref="AG117:AG119"/>
    <mergeCell ref="AH117:AH119"/>
    <mergeCell ref="AI117:AI119"/>
    <mergeCell ref="AJ117:AJ119"/>
    <mergeCell ref="A114:A116"/>
    <mergeCell ref="D114:D116"/>
    <mergeCell ref="E114:E116"/>
    <mergeCell ref="AF114:AF116"/>
    <mergeCell ref="AG114:AG116"/>
    <mergeCell ref="AH114:AH116"/>
    <mergeCell ref="AI108:AI110"/>
    <mergeCell ref="AJ108:AJ110"/>
    <mergeCell ref="A111:A113"/>
    <mergeCell ref="D111:D113"/>
    <mergeCell ref="E111:E113"/>
    <mergeCell ref="AF111:AF113"/>
    <mergeCell ref="AG111:AG113"/>
    <mergeCell ref="AH111:AH113"/>
    <mergeCell ref="AI111:AI113"/>
    <mergeCell ref="AJ111:AJ113"/>
    <mergeCell ref="A108:A110"/>
    <mergeCell ref="D108:D110"/>
    <mergeCell ref="E108:E110"/>
    <mergeCell ref="AF108:AF110"/>
    <mergeCell ref="AG108:AG110"/>
    <mergeCell ref="AH108:AH110"/>
    <mergeCell ref="AI102:AI104"/>
    <mergeCell ref="AJ102:AJ104"/>
    <mergeCell ref="A105:A107"/>
    <mergeCell ref="D105:D107"/>
    <mergeCell ref="E105:E107"/>
    <mergeCell ref="AF105:AF107"/>
    <mergeCell ref="AG105:AG107"/>
    <mergeCell ref="AH105:AH107"/>
    <mergeCell ref="AI105:AI107"/>
    <mergeCell ref="AJ105:AJ107"/>
    <mergeCell ref="A102:A104"/>
    <mergeCell ref="D102:D104"/>
    <mergeCell ref="E102:E104"/>
    <mergeCell ref="AF102:AF104"/>
    <mergeCell ref="AG102:AG104"/>
    <mergeCell ref="AH102:AH104"/>
    <mergeCell ref="AJ96:AJ98"/>
    <mergeCell ref="A99:A101"/>
    <mergeCell ref="D99:D101"/>
    <mergeCell ref="E99:E101"/>
    <mergeCell ref="AF99:AF101"/>
    <mergeCell ref="AG99:AG101"/>
    <mergeCell ref="AH99:AH101"/>
    <mergeCell ref="AI99:AI101"/>
    <mergeCell ref="AJ99:AJ101"/>
    <mergeCell ref="AH93:AH95"/>
    <mergeCell ref="AI93:AI95"/>
    <mergeCell ref="AJ93:AJ95"/>
    <mergeCell ref="A96:A98"/>
    <mergeCell ref="D96:D98"/>
    <mergeCell ref="E96:E98"/>
    <mergeCell ref="AF96:AF98"/>
    <mergeCell ref="AG96:AG98"/>
    <mergeCell ref="AH96:AH98"/>
    <mergeCell ref="AI96:AI98"/>
    <mergeCell ref="AF91:AF92"/>
    <mergeCell ref="AG91:AG92"/>
    <mergeCell ref="AH91:AH92"/>
    <mergeCell ref="AI91:AI92"/>
    <mergeCell ref="AJ91:AJ92"/>
    <mergeCell ref="A93:A95"/>
    <mergeCell ref="D93:D95"/>
    <mergeCell ref="E93:E95"/>
    <mergeCell ref="AF93:AF95"/>
    <mergeCell ref="AG93:AG95"/>
    <mergeCell ref="Z91:Z92"/>
    <mergeCell ref="AA91:AA92"/>
    <mergeCell ref="AB91:AB92"/>
    <mergeCell ref="AC91:AC92"/>
    <mergeCell ref="AD91:AD92"/>
    <mergeCell ref="AE91:AE92"/>
    <mergeCell ref="T91:T92"/>
    <mergeCell ref="U91:U92"/>
    <mergeCell ref="V91:V92"/>
    <mergeCell ref="W91:W92"/>
    <mergeCell ref="X91:X92"/>
    <mergeCell ref="Y91:Y92"/>
    <mergeCell ref="N91:N92"/>
    <mergeCell ref="O91:O92"/>
    <mergeCell ref="P91:P92"/>
    <mergeCell ref="Q91:Q92"/>
    <mergeCell ref="R91:R92"/>
    <mergeCell ref="S91:S92"/>
    <mergeCell ref="I91:I92"/>
    <mergeCell ref="A90:J90"/>
    <mergeCell ref="J91:J92"/>
    <mergeCell ref="K91:K92"/>
    <mergeCell ref="L91:L92"/>
    <mergeCell ref="M91:M92"/>
    <mergeCell ref="AI86:AI88"/>
    <mergeCell ref="AJ86:AJ88"/>
    <mergeCell ref="A91:A92"/>
    <mergeCell ref="B91:B92"/>
    <mergeCell ref="C91:C92"/>
    <mergeCell ref="D91:D92"/>
    <mergeCell ref="E91:E92"/>
    <mergeCell ref="F91:F92"/>
    <mergeCell ref="G91:G92"/>
    <mergeCell ref="H91:H92"/>
    <mergeCell ref="A86:A88"/>
    <mergeCell ref="D86:D88"/>
    <mergeCell ref="E86:E88"/>
    <mergeCell ref="AF86:AF88"/>
    <mergeCell ref="AG86:AG88"/>
    <mergeCell ref="AH86:AH88"/>
    <mergeCell ref="AI80:AI82"/>
    <mergeCell ref="AJ80:AJ82"/>
    <mergeCell ref="A83:A85"/>
    <mergeCell ref="D83:D85"/>
    <mergeCell ref="E83:E85"/>
    <mergeCell ref="AF83:AF85"/>
    <mergeCell ref="AG83:AG85"/>
    <mergeCell ref="AH83:AH85"/>
    <mergeCell ref="AI83:AI85"/>
    <mergeCell ref="AJ83:AJ85"/>
    <mergeCell ref="A80:A82"/>
    <mergeCell ref="D80:D82"/>
    <mergeCell ref="E80:E82"/>
    <mergeCell ref="AF80:AF82"/>
    <mergeCell ref="AG80:AG82"/>
    <mergeCell ref="AH80:AH82"/>
    <mergeCell ref="AI74:AI76"/>
    <mergeCell ref="AJ74:AJ76"/>
    <mergeCell ref="A77:A79"/>
    <mergeCell ref="D77:D79"/>
    <mergeCell ref="E77:E79"/>
    <mergeCell ref="AF77:AF79"/>
    <mergeCell ref="AG77:AG79"/>
    <mergeCell ref="AH77:AH79"/>
    <mergeCell ref="AI77:AI79"/>
    <mergeCell ref="AJ77:AJ79"/>
    <mergeCell ref="A74:A76"/>
    <mergeCell ref="D74:D76"/>
    <mergeCell ref="E74:E76"/>
    <mergeCell ref="AF74:AF76"/>
    <mergeCell ref="AG74:AG76"/>
    <mergeCell ref="AH74:AH76"/>
    <mergeCell ref="AI68:AI70"/>
    <mergeCell ref="AJ68:AJ70"/>
    <mergeCell ref="A71:A73"/>
    <mergeCell ref="D71:D73"/>
    <mergeCell ref="E71:E73"/>
    <mergeCell ref="AF71:AF73"/>
    <mergeCell ref="AG71:AG73"/>
    <mergeCell ref="AH71:AH73"/>
    <mergeCell ref="AI71:AI73"/>
    <mergeCell ref="AJ71:AJ73"/>
    <mergeCell ref="A68:A70"/>
    <mergeCell ref="D68:D70"/>
    <mergeCell ref="E68:E70"/>
    <mergeCell ref="AF68:AF70"/>
    <mergeCell ref="AG68:AG70"/>
    <mergeCell ref="AH68:AH70"/>
    <mergeCell ref="AJ63:AJ64"/>
    <mergeCell ref="A65:A67"/>
    <mergeCell ref="D65:D67"/>
    <mergeCell ref="E65:E67"/>
    <mergeCell ref="AF65:AF67"/>
    <mergeCell ref="AG65:AG67"/>
    <mergeCell ref="AH65:AH67"/>
    <mergeCell ref="AI65:AI67"/>
    <mergeCell ref="AJ65:AJ67"/>
    <mergeCell ref="AD63:AD64"/>
    <mergeCell ref="AE63:AE64"/>
    <mergeCell ref="AF63:AF64"/>
    <mergeCell ref="AG63:AG64"/>
    <mergeCell ref="AH63:AH64"/>
    <mergeCell ref="AI63:AI64"/>
    <mergeCell ref="X63:X64"/>
    <mergeCell ref="Y63:Y64"/>
    <mergeCell ref="Z63:Z64"/>
    <mergeCell ref="AA63:AA64"/>
    <mergeCell ref="AB63:AB64"/>
    <mergeCell ref="AC63:AC64"/>
    <mergeCell ref="R63:R64"/>
    <mergeCell ref="S63:S64"/>
    <mergeCell ref="T63:T64"/>
    <mergeCell ref="U63:U64"/>
    <mergeCell ref="V63:V64"/>
    <mergeCell ref="W63:W64"/>
    <mergeCell ref="L63:L64"/>
    <mergeCell ref="M63:M64"/>
    <mergeCell ref="N63:N64"/>
    <mergeCell ref="O63:O64"/>
    <mergeCell ref="P63:P64"/>
    <mergeCell ref="Q63:Q64"/>
    <mergeCell ref="G63:G64"/>
    <mergeCell ref="H63:H64"/>
    <mergeCell ref="I63:I64"/>
    <mergeCell ref="A62:J62"/>
    <mergeCell ref="J63:J64"/>
    <mergeCell ref="K63:K64"/>
    <mergeCell ref="A63:A64"/>
    <mergeCell ref="B63:B64"/>
    <mergeCell ref="C63:C64"/>
    <mergeCell ref="D63:D64"/>
    <mergeCell ref="E63:E64"/>
    <mergeCell ref="F63:F64"/>
    <mergeCell ref="AI55:AI57"/>
    <mergeCell ref="AJ55:AJ57"/>
    <mergeCell ref="A58:A60"/>
    <mergeCell ref="D58:D60"/>
    <mergeCell ref="E58:E60"/>
    <mergeCell ref="AF58:AF60"/>
    <mergeCell ref="AG58:AG60"/>
    <mergeCell ref="AH58:AH60"/>
    <mergeCell ref="AI58:AI60"/>
    <mergeCell ref="AJ58:AJ60"/>
    <mergeCell ref="A55:A57"/>
    <mergeCell ref="D55:D57"/>
    <mergeCell ref="E55:E57"/>
    <mergeCell ref="AF55:AF57"/>
    <mergeCell ref="AG55:AG57"/>
    <mergeCell ref="AH55:AH57"/>
    <mergeCell ref="AI49:AI51"/>
    <mergeCell ref="AJ49:AJ51"/>
    <mergeCell ref="A52:A54"/>
    <mergeCell ref="D52:D54"/>
    <mergeCell ref="E52:E54"/>
    <mergeCell ref="AF52:AF54"/>
    <mergeCell ref="AG52:AG54"/>
    <mergeCell ref="AH52:AH54"/>
    <mergeCell ref="AI52:AI54"/>
    <mergeCell ref="AJ52:AJ54"/>
    <mergeCell ref="A49:A51"/>
    <mergeCell ref="D49:D51"/>
    <mergeCell ref="E49:E51"/>
    <mergeCell ref="AF49:AF51"/>
    <mergeCell ref="AG49:AG51"/>
    <mergeCell ref="AH49:AH51"/>
    <mergeCell ref="AI43:AI45"/>
    <mergeCell ref="AJ43:AJ45"/>
    <mergeCell ref="A46:A48"/>
    <mergeCell ref="D46:D48"/>
    <mergeCell ref="E46:E48"/>
    <mergeCell ref="AF46:AF48"/>
    <mergeCell ref="AG46:AG48"/>
    <mergeCell ref="AH46:AH48"/>
    <mergeCell ref="AI46:AI48"/>
    <mergeCell ref="AJ46:AJ48"/>
    <mergeCell ref="A43:A45"/>
    <mergeCell ref="D43:D45"/>
    <mergeCell ref="E43:E45"/>
    <mergeCell ref="AF43:AF45"/>
    <mergeCell ref="AG43:AG45"/>
    <mergeCell ref="AH43:AH45"/>
    <mergeCell ref="AI37:AI39"/>
    <mergeCell ref="AJ37:AJ39"/>
    <mergeCell ref="A40:A42"/>
    <mergeCell ref="D40:D42"/>
    <mergeCell ref="E40:E42"/>
    <mergeCell ref="AF40:AF42"/>
    <mergeCell ref="AG40:AG42"/>
    <mergeCell ref="AH40:AH42"/>
    <mergeCell ref="AI40:AI42"/>
    <mergeCell ref="AJ40:AJ42"/>
    <mergeCell ref="A37:A39"/>
    <mergeCell ref="D37:D39"/>
    <mergeCell ref="E37:E39"/>
    <mergeCell ref="AF37:AF39"/>
    <mergeCell ref="AG37:AG39"/>
    <mergeCell ref="AH37:AH39"/>
    <mergeCell ref="AI31:AI33"/>
    <mergeCell ref="AJ31:AJ33"/>
    <mergeCell ref="A34:A36"/>
    <mergeCell ref="D34:D36"/>
    <mergeCell ref="E34:E36"/>
    <mergeCell ref="AF34:AF36"/>
    <mergeCell ref="AG34:AG36"/>
    <mergeCell ref="AH34:AH36"/>
    <mergeCell ref="AI34:AI36"/>
    <mergeCell ref="AJ34:AJ36"/>
    <mergeCell ref="A31:A33"/>
    <mergeCell ref="D31:D33"/>
    <mergeCell ref="E31:E33"/>
    <mergeCell ref="AF31:AF33"/>
    <mergeCell ref="AG31:AG33"/>
    <mergeCell ref="AH31:AH33"/>
    <mergeCell ref="AI25:AI27"/>
    <mergeCell ref="AJ25:AJ27"/>
    <mergeCell ref="A28:A30"/>
    <mergeCell ref="D28:D30"/>
    <mergeCell ref="E28:E30"/>
    <mergeCell ref="AF28:AF30"/>
    <mergeCell ref="AG28:AG30"/>
    <mergeCell ref="AH28:AH30"/>
    <mergeCell ref="AI28:AI30"/>
    <mergeCell ref="AJ28:AJ30"/>
    <mergeCell ref="A25:A27"/>
    <mergeCell ref="D25:D27"/>
    <mergeCell ref="E25:E27"/>
    <mergeCell ref="AF25:AF27"/>
    <mergeCell ref="AG25:AG27"/>
    <mergeCell ref="AH25:AH27"/>
    <mergeCell ref="AI19:AI21"/>
    <mergeCell ref="AJ19:AJ21"/>
    <mergeCell ref="A22:A24"/>
    <mergeCell ref="D22:D24"/>
    <mergeCell ref="E22:E24"/>
    <mergeCell ref="AF22:AF24"/>
    <mergeCell ref="AG22:AG24"/>
    <mergeCell ref="AH22:AH24"/>
    <mergeCell ref="AI22:AI24"/>
    <mergeCell ref="AJ22:AJ24"/>
    <mergeCell ref="A19:A21"/>
    <mergeCell ref="D19:D21"/>
    <mergeCell ref="E19:E21"/>
    <mergeCell ref="AF19:AF21"/>
    <mergeCell ref="AG19:AG21"/>
    <mergeCell ref="AH19:AH21"/>
    <mergeCell ref="AI13:AI15"/>
    <mergeCell ref="AJ13:AJ15"/>
    <mergeCell ref="A16:A18"/>
    <mergeCell ref="D16:D18"/>
    <mergeCell ref="E16:E18"/>
    <mergeCell ref="AF16:AF18"/>
    <mergeCell ref="AG16:AG18"/>
    <mergeCell ref="AH16:AH18"/>
    <mergeCell ref="AI16:AI18"/>
    <mergeCell ref="AJ16:AJ18"/>
    <mergeCell ref="A13:A15"/>
    <mergeCell ref="D13:D15"/>
    <mergeCell ref="E13:E15"/>
    <mergeCell ref="AF13:AF15"/>
    <mergeCell ref="AG13:AG15"/>
    <mergeCell ref="AH13:AH15"/>
    <mergeCell ref="AJ8:AJ9"/>
    <mergeCell ref="A10:A12"/>
    <mergeCell ref="D10:D12"/>
    <mergeCell ref="E10:E12"/>
    <mergeCell ref="AF10:AF12"/>
    <mergeCell ref="AG10:AG12"/>
    <mergeCell ref="AH10:AH12"/>
    <mergeCell ref="AI10:AI12"/>
    <mergeCell ref="AJ10:AJ12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J1"/>
    <mergeCell ref="A2:AJ2"/>
    <mergeCell ref="A3:B3"/>
    <mergeCell ref="C3:AJ3"/>
    <mergeCell ref="A4:AJ4"/>
    <mergeCell ref="A5:AJ5"/>
  </mergeCells>
  <pageMargins left="0.7" right="0.7" top="0.75" bottom="0.75" header="0.3" footer="0.3"/>
  <pageSetup paperSize="9" orientation="landscape" horizontalDpi="300" verticalDpi="3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9" t="s">
        <v>554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" x14ac:dyDescent="0.3">
      <c r="A2" s="11" t="s">
        <v>555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3">
      <c r="A3" s="12" t="s">
        <v>556</v>
      </c>
      <c r="B3" s="12"/>
      <c r="C3" s="13" t="s">
        <v>557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1" x14ac:dyDescent="0.3">
      <c r="A4" s="14" t="s">
        <v>634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3.4" x14ac:dyDescent="0.3">
      <c r="A5" s="15" t="s">
        <v>559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7" spans="1:13" ht="18" x14ac:dyDescent="0.3">
      <c r="A7" s="11" t="s">
        <v>561</v>
      </c>
      <c r="B7" s="11"/>
      <c r="C7" s="11"/>
      <c r="D7" s="11"/>
      <c r="E7" s="11"/>
      <c r="F7" s="11"/>
      <c r="G7" s="11"/>
      <c r="H7" s="11"/>
      <c r="I7" s="11"/>
      <c r="J7" s="11"/>
    </row>
    <row r="8" spans="1:13" x14ac:dyDescent="0.3">
      <c r="A8" s="18" t="s">
        <v>560</v>
      </c>
      <c r="B8" s="18" t="s">
        <v>1</v>
      </c>
      <c r="C8" s="18" t="s">
        <v>2</v>
      </c>
      <c r="D8" s="18" t="s">
        <v>425</v>
      </c>
      <c r="E8" s="18" t="s">
        <v>426</v>
      </c>
      <c r="F8" s="18" t="s">
        <v>3</v>
      </c>
      <c r="G8" s="18" t="s">
        <v>4</v>
      </c>
      <c r="H8" s="18" t="s">
        <v>5</v>
      </c>
      <c r="I8" s="18" t="s">
        <v>6</v>
      </c>
      <c r="J8" s="18" t="s">
        <v>563</v>
      </c>
      <c r="K8" s="18" t="s">
        <v>564</v>
      </c>
      <c r="L8" s="18" t="s">
        <v>565</v>
      </c>
      <c r="M8" s="18" t="s">
        <v>568</v>
      </c>
    </row>
    <row r="9" spans="1:13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ht="115.2" x14ac:dyDescent="0.3">
      <c r="A10" s="27">
        <v>1</v>
      </c>
      <c r="B10" s="28" t="s">
        <v>636</v>
      </c>
      <c r="C10" s="28" t="s">
        <v>637</v>
      </c>
      <c r="D10" s="28">
        <v>1997</v>
      </c>
      <c r="E10" s="28">
        <v>1983</v>
      </c>
      <c r="F10" s="28" t="s">
        <v>638</v>
      </c>
      <c r="G10" s="28" t="s">
        <v>51</v>
      </c>
      <c r="H10" s="28" t="s">
        <v>639</v>
      </c>
      <c r="I10" s="28" t="s">
        <v>640</v>
      </c>
      <c r="J10" s="29">
        <v>112.33000183105469</v>
      </c>
      <c r="K10" s="27">
        <v>0</v>
      </c>
      <c r="L10" s="29">
        <f>J10+K10</f>
        <v>112.33000183105469</v>
      </c>
      <c r="M10" s="29">
        <f t="shared" ref="M10:M26" si="0">IF( AND(ISNUMBER(L$10),ISNUMBER(L10)),(L10-L$10)/L$10*100,"")</f>
        <v>0</v>
      </c>
    </row>
    <row r="11" spans="1:13" ht="144" x14ac:dyDescent="0.3">
      <c r="A11" s="4">
        <v>2</v>
      </c>
      <c r="B11" s="8" t="s">
        <v>641</v>
      </c>
      <c r="C11" s="8" t="s">
        <v>642</v>
      </c>
      <c r="D11" s="8">
        <v>1994</v>
      </c>
      <c r="E11" s="8">
        <v>1989</v>
      </c>
      <c r="F11" s="8" t="s">
        <v>643</v>
      </c>
      <c r="G11" s="8" t="s">
        <v>59</v>
      </c>
      <c r="H11" s="8" t="s">
        <v>644</v>
      </c>
      <c r="I11" s="8" t="s">
        <v>61</v>
      </c>
      <c r="J11" s="30">
        <v>116.30000305175781</v>
      </c>
      <c r="K11" s="4">
        <v>4</v>
      </c>
      <c r="L11" s="30">
        <f>J11+K11</f>
        <v>120.30000305175781</v>
      </c>
      <c r="M11" s="30">
        <f t="shared" si="0"/>
        <v>7.0951669997211226</v>
      </c>
    </row>
    <row r="12" spans="1:13" ht="43.2" x14ac:dyDescent="0.3">
      <c r="A12" s="4">
        <v>3</v>
      </c>
      <c r="B12" s="8" t="s">
        <v>645</v>
      </c>
      <c r="C12" s="8" t="s">
        <v>646</v>
      </c>
      <c r="D12" s="8">
        <v>1997</v>
      </c>
      <c r="E12" s="8">
        <v>1989</v>
      </c>
      <c r="F12" s="8" t="s">
        <v>647</v>
      </c>
      <c r="G12" s="8" t="s">
        <v>21</v>
      </c>
      <c r="H12" s="8" t="s">
        <v>648</v>
      </c>
      <c r="I12" s="8" t="s">
        <v>649</v>
      </c>
      <c r="J12" s="30">
        <v>125.18000030517578</v>
      </c>
      <c r="K12" s="4">
        <v>2</v>
      </c>
      <c r="L12" s="30">
        <f>J12+K12</f>
        <v>127.18000030517578</v>
      </c>
      <c r="M12" s="30">
        <f t="shared" si="0"/>
        <v>13.219975280028592</v>
      </c>
    </row>
    <row r="13" spans="1:13" ht="187.2" x14ac:dyDescent="0.3">
      <c r="A13" s="4">
        <v>4</v>
      </c>
      <c r="B13" s="8" t="s">
        <v>650</v>
      </c>
      <c r="C13" s="8" t="s">
        <v>651</v>
      </c>
      <c r="D13" s="8">
        <v>1998</v>
      </c>
      <c r="E13" s="8">
        <v>1997</v>
      </c>
      <c r="F13" s="8" t="s">
        <v>652</v>
      </c>
      <c r="G13" s="8" t="s">
        <v>108</v>
      </c>
      <c r="H13" s="8" t="s">
        <v>653</v>
      </c>
      <c r="I13" s="8" t="s">
        <v>654</v>
      </c>
      <c r="J13" s="30">
        <v>131.08999633789063</v>
      </c>
      <c r="K13" s="4">
        <v>4</v>
      </c>
      <c r="L13" s="30">
        <f>J13+K13</f>
        <v>135.08999633789063</v>
      </c>
      <c r="M13" s="30">
        <f t="shared" si="0"/>
        <v>20.261723614201635</v>
      </c>
    </row>
    <row r="14" spans="1:13" ht="158.4" x14ac:dyDescent="0.3">
      <c r="A14" s="4">
        <v>5</v>
      </c>
      <c r="B14" s="8" t="s">
        <v>655</v>
      </c>
      <c r="C14" s="8" t="s">
        <v>656</v>
      </c>
      <c r="D14" s="8">
        <v>1999</v>
      </c>
      <c r="E14" s="8">
        <v>1998</v>
      </c>
      <c r="F14" s="8" t="s">
        <v>657</v>
      </c>
      <c r="G14" s="8" t="s">
        <v>658</v>
      </c>
      <c r="H14" s="8" t="s">
        <v>659</v>
      </c>
      <c r="I14" s="8" t="s">
        <v>660</v>
      </c>
      <c r="J14" s="30">
        <v>129.57000732421875</v>
      </c>
      <c r="K14" s="4">
        <v>10</v>
      </c>
      <c r="L14" s="30">
        <f>J14+K14</f>
        <v>139.57000732421875</v>
      </c>
      <c r="M14" s="30">
        <f t="shared" si="0"/>
        <v>24.2499822390578</v>
      </c>
    </row>
    <row r="15" spans="1:13" ht="216" x14ac:dyDescent="0.3">
      <c r="A15" s="4">
        <v>6</v>
      </c>
      <c r="B15" s="8" t="s">
        <v>661</v>
      </c>
      <c r="C15" s="8" t="s">
        <v>662</v>
      </c>
      <c r="D15" s="8">
        <v>1998</v>
      </c>
      <c r="E15" s="8">
        <v>1982</v>
      </c>
      <c r="F15" s="8" t="s">
        <v>663</v>
      </c>
      <c r="G15" s="8" t="s">
        <v>146</v>
      </c>
      <c r="H15" s="8" t="s">
        <v>664</v>
      </c>
      <c r="I15" s="8" t="s">
        <v>665</v>
      </c>
      <c r="J15" s="30">
        <v>139.67999267578125</v>
      </c>
      <c r="K15" s="4">
        <v>0</v>
      </c>
      <c r="L15" s="30">
        <f>J15+K15</f>
        <v>139.67999267578125</v>
      </c>
      <c r="M15" s="30">
        <f t="shared" si="0"/>
        <v>24.347894951396146</v>
      </c>
    </row>
    <row r="16" spans="1:13" ht="129.6" x14ac:dyDescent="0.3">
      <c r="A16" s="4">
        <v>7</v>
      </c>
      <c r="B16" s="8" t="s">
        <v>666</v>
      </c>
      <c r="C16" s="8" t="s">
        <v>667</v>
      </c>
      <c r="D16" s="8">
        <v>2000</v>
      </c>
      <c r="E16" s="8">
        <v>1976</v>
      </c>
      <c r="F16" s="8" t="s">
        <v>668</v>
      </c>
      <c r="G16" s="8" t="s">
        <v>59</v>
      </c>
      <c r="H16" s="8" t="s">
        <v>669</v>
      </c>
      <c r="I16" s="8" t="s">
        <v>670</v>
      </c>
      <c r="J16" s="30">
        <v>132.32000732421875</v>
      </c>
      <c r="K16" s="4">
        <v>10</v>
      </c>
      <c r="L16" s="30">
        <f>J16+K16</f>
        <v>142.32000732421875</v>
      </c>
      <c r="M16" s="30">
        <f t="shared" si="0"/>
        <v>26.698126060987072</v>
      </c>
    </row>
    <row r="17" spans="1:13" ht="129.6" x14ac:dyDescent="0.3">
      <c r="A17" s="4">
        <v>8</v>
      </c>
      <c r="B17" s="8" t="s">
        <v>671</v>
      </c>
      <c r="C17" s="8" t="s">
        <v>672</v>
      </c>
      <c r="D17" s="8">
        <v>2000</v>
      </c>
      <c r="E17" s="8">
        <v>1996</v>
      </c>
      <c r="F17" s="8" t="s">
        <v>673</v>
      </c>
      <c r="G17" s="8" t="s">
        <v>51</v>
      </c>
      <c r="H17" s="8" t="s">
        <v>674</v>
      </c>
      <c r="I17" s="8" t="s">
        <v>675</v>
      </c>
      <c r="J17" s="30">
        <v>137.55999755859375</v>
      </c>
      <c r="K17" s="4">
        <v>8</v>
      </c>
      <c r="L17" s="30">
        <f>J17+K17</f>
        <v>145.55999755859375</v>
      </c>
      <c r="M17" s="30">
        <f t="shared" si="0"/>
        <v>29.582475906585731</v>
      </c>
    </row>
    <row r="18" spans="1:13" ht="129.6" x14ac:dyDescent="0.3">
      <c r="A18" s="4">
        <v>9</v>
      </c>
      <c r="B18" s="8" t="s">
        <v>676</v>
      </c>
      <c r="C18" s="8" t="s">
        <v>656</v>
      </c>
      <c r="D18" s="8">
        <v>1999</v>
      </c>
      <c r="E18" s="8">
        <v>1998</v>
      </c>
      <c r="F18" s="8" t="s">
        <v>677</v>
      </c>
      <c r="G18" s="8" t="s">
        <v>117</v>
      </c>
      <c r="H18" s="8" t="s">
        <v>678</v>
      </c>
      <c r="I18" s="8" t="s">
        <v>119</v>
      </c>
      <c r="J18" s="30">
        <v>143.27999877929687</v>
      </c>
      <c r="K18" s="4">
        <v>8</v>
      </c>
      <c r="L18" s="30">
        <f>J18+K18</f>
        <v>151.27999877929687</v>
      </c>
      <c r="M18" s="30">
        <f t="shared" si="0"/>
        <v>34.674616142910182</v>
      </c>
    </row>
    <row r="19" spans="1:13" ht="86.4" x14ac:dyDescent="0.3">
      <c r="A19" s="4">
        <v>10</v>
      </c>
      <c r="B19" s="8" t="s">
        <v>679</v>
      </c>
      <c r="C19" s="8" t="s">
        <v>680</v>
      </c>
      <c r="D19" s="8">
        <v>2000</v>
      </c>
      <c r="E19" s="8">
        <v>1997</v>
      </c>
      <c r="F19" s="8" t="s">
        <v>681</v>
      </c>
      <c r="G19" s="8" t="s">
        <v>30</v>
      </c>
      <c r="H19" s="8" t="s">
        <v>31</v>
      </c>
      <c r="I19" s="8" t="s">
        <v>682</v>
      </c>
      <c r="J19" s="30">
        <v>152.72000122070312</v>
      </c>
      <c r="K19" s="4">
        <v>18</v>
      </c>
      <c r="L19" s="30">
        <f>J19+K19</f>
        <v>170.72000122070313</v>
      </c>
      <c r="M19" s="30">
        <f t="shared" si="0"/>
        <v>51.980769552080588</v>
      </c>
    </row>
    <row r="20" spans="1:13" ht="187.2" x14ac:dyDescent="0.3">
      <c r="A20" s="4">
        <v>11</v>
      </c>
      <c r="B20" s="8" t="s">
        <v>683</v>
      </c>
      <c r="C20" s="8" t="s">
        <v>684</v>
      </c>
      <c r="D20" s="8">
        <v>1998</v>
      </c>
      <c r="E20" s="8">
        <v>1992</v>
      </c>
      <c r="F20" s="8" t="s">
        <v>685</v>
      </c>
      <c r="G20" s="8" t="s">
        <v>55</v>
      </c>
      <c r="H20" s="8" t="s">
        <v>686</v>
      </c>
      <c r="I20" s="8" t="s">
        <v>687</v>
      </c>
      <c r="J20" s="30">
        <v>126.16999816894531</v>
      </c>
      <c r="K20" s="4">
        <v>58</v>
      </c>
      <c r="L20" s="30">
        <f>J20+K20</f>
        <v>184.16999816894531</v>
      </c>
      <c r="M20" s="30">
        <f t="shared" si="0"/>
        <v>63.954415709828453</v>
      </c>
    </row>
    <row r="21" spans="1:13" ht="129.6" x14ac:dyDescent="0.3">
      <c r="A21" s="4">
        <v>12</v>
      </c>
      <c r="B21" s="8" t="s">
        <v>688</v>
      </c>
      <c r="C21" s="8" t="s">
        <v>689</v>
      </c>
      <c r="D21" s="8">
        <v>2000</v>
      </c>
      <c r="E21" s="8">
        <v>1976</v>
      </c>
      <c r="F21" s="8" t="s">
        <v>681</v>
      </c>
      <c r="G21" s="8" t="s">
        <v>21</v>
      </c>
      <c r="H21" s="8" t="s">
        <v>690</v>
      </c>
      <c r="I21" s="8" t="s">
        <v>691</v>
      </c>
      <c r="J21" s="30">
        <v>173.42999267578125</v>
      </c>
      <c r="K21" s="4">
        <v>18</v>
      </c>
      <c r="L21" s="30">
        <f>J21+K21</f>
        <v>191.42999267578125</v>
      </c>
      <c r="M21" s="30">
        <f t="shared" si="0"/>
        <v>70.417510509519659</v>
      </c>
    </row>
    <row r="22" spans="1:13" ht="57.6" x14ac:dyDescent="0.3">
      <c r="A22" s="4">
        <v>13</v>
      </c>
      <c r="B22" s="8" t="s">
        <v>692</v>
      </c>
      <c r="C22" s="8" t="s">
        <v>693</v>
      </c>
      <c r="D22" s="8">
        <v>2000</v>
      </c>
      <c r="E22" s="8">
        <v>1997</v>
      </c>
      <c r="F22" s="8" t="s">
        <v>677</v>
      </c>
      <c r="G22" s="8" t="s">
        <v>25</v>
      </c>
      <c r="H22" s="8" t="s">
        <v>694</v>
      </c>
      <c r="I22" s="8" t="s">
        <v>695</v>
      </c>
      <c r="J22" s="30">
        <v>197.21000671386719</v>
      </c>
      <c r="K22" s="4">
        <v>12</v>
      </c>
      <c r="L22" s="30">
        <f>J22+K22</f>
        <v>209.21000671386719</v>
      </c>
      <c r="M22" s="30">
        <f t="shared" si="0"/>
        <v>86.245885608121753</v>
      </c>
    </row>
    <row r="23" spans="1:13" ht="72" x14ac:dyDescent="0.3">
      <c r="A23" s="4">
        <v>14</v>
      </c>
      <c r="B23" s="8" t="s">
        <v>696</v>
      </c>
      <c r="C23" s="8" t="s">
        <v>697</v>
      </c>
      <c r="D23" s="8">
        <v>2000</v>
      </c>
      <c r="E23" s="8">
        <v>1995</v>
      </c>
      <c r="F23" s="8" t="s">
        <v>681</v>
      </c>
      <c r="G23" s="8" t="s">
        <v>84</v>
      </c>
      <c r="H23" s="8" t="s">
        <v>85</v>
      </c>
      <c r="I23" s="8" t="s">
        <v>698</v>
      </c>
      <c r="J23" s="30">
        <v>159.03999328613281</v>
      </c>
      <c r="K23" s="4">
        <v>56</v>
      </c>
      <c r="L23" s="30">
        <f>J23+K23</f>
        <v>215.03999328613281</v>
      </c>
      <c r="M23" s="30">
        <f t="shared" si="0"/>
        <v>91.435938556784549</v>
      </c>
    </row>
    <row r="24" spans="1:13" ht="172.8" x14ac:dyDescent="0.3">
      <c r="A24" s="4">
        <v>15</v>
      </c>
      <c r="B24" s="8" t="s">
        <v>699</v>
      </c>
      <c r="C24" s="8" t="s">
        <v>700</v>
      </c>
      <c r="D24" s="8">
        <v>2000</v>
      </c>
      <c r="E24" s="8">
        <v>1995</v>
      </c>
      <c r="F24" s="8" t="s">
        <v>657</v>
      </c>
      <c r="G24" s="8" t="s">
        <v>59</v>
      </c>
      <c r="H24" s="8" t="s">
        <v>701</v>
      </c>
      <c r="I24" s="8" t="s">
        <v>702</v>
      </c>
      <c r="J24" s="30">
        <v>227.46000671386719</v>
      </c>
      <c r="K24" s="4">
        <v>30</v>
      </c>
      <c r="L24" s="30">
        <f>J24+K24</f>
        <v>257.46000671386719</v>
      </c>
      <c r="M24" s="30">
        <f t="shared" si="0"/>
        <v>129.19968175651709</v>
      </c>
    </row>
    <row r="25" spans="1:13" ht="115.2" x14ac:dyDescent="0.3">
      <c r="A25" s="4">
        <v>16</v>
      </c>
      <c r="B25" s="8" t="s">
        <v>703</v>
      </c>
      <c r="C25" s="8" t="s">
        <v>704</v>
      </c>
      <c r="D25" s="8">
        <v>2000</v>
      </c>
      <c r="E25" s="8">
        <v>1999</v>
      </c>
      <c r="F25" s="8" t="s">
        <v>677</v>
      </c>
      <c r="G25" s="8" t="s">
        <v>108</v>
      </c>
      <c r="H25" s="8" t="s">
        <v>705</v>
      </c>
      <c r="I25" s="8" t="s">
        <v>706</v>
      </c>
      <c r="J25" s="30">
        <v>202.22000122070312</v>
      </c>
      <c r="K25" s="4">
        <v>58</v>
      </c>
      <c r="L25" s="30">
        <f>J25+K25</f>
        <v>260.22000122070312</v>
      </c>
      <c r="M25" s="30">
        <f t="shared" si="0"/>
        <v>131.65672302941499</v>
      </c>
    </row>
    <row r="26" spans="1:13" ht="100.8" x14ac:dyDescent="0.3">
      <c r="A26" s="4">
        <v>17</v>
      </c>
      <c r="B26" s="8" t="s">
        <v>707</v>
      </c>
      <c r="C26" s="8" t="s">
        <v>708</v>
      </c>
      <c r="D26" s="8">
        <v>1998</v>
      </c>
      <c r="E26" s="8">
        <v>1991</v>
      </c>
      <c r="F26" s="8" t="s">
        <v>652</v>
      </c>
      <c r="G26" s="8" t="s">
        <v>10</v>
      </c>
      <c r="H26" s="8" t="s">
        <v>71</v>
      </c>
      <c r="I26" s="8" t="s">
        <v>709</v>
      </c>
      <c r="J26" s="30">
        <v>181.38999938964844</v>
      </c>
      <c r="K26" s="4">
        <v>176</v>
      </c>
      <c r="L26" s="30">
        <f>J26+K26</f>
        <v>357.38999938964844</v>
      </c>
      <c r="M26" s="30">
        <f t="shared" si="0"/>
        <v>218.16077055457203</v>
      </c>
    </row>
    <row r="28" spans="1:13" ht="18" x14ac:dyDescent="0.3">
      <c r="A28" s="11" t="s">
        <v>572</v>
      </c>
      <c r="B28" s="11"/>
      <c r="C28" s="11"/>
      <c r="D28" s="11"/>
      <c r="E28" s="11"/>
      <c r="F28" s="11"/>
      <c r="G28" s="11"/>
      <c r="H28" s="11"/>
      <c r="I28" s="11"/>
      <c r="J28" s="11"/>
    </row>
    <row r="29" spans="1:13" x14ac:dyDescent="0.3">
      <c r="A29" s="18" t="s">
        <v>560</v>
      </c>
      <c r="B29" s="18" t="s">
        <v>1</v>
      </c>
      <c r="C29" s="18" t="s">
        <v>2</v>
      </c>
      <c r="D29" s="18" t="s">
        <v>425</v>
      </c>
      <c r="E29" s="18" t="s">
        <v>426</v>
      </c>
      <c r="F29" s="18" t="s">
        <v>3</v>
      </c>
      <c r="G29" s="18" t="s">
        <v>4</v>
      </c>
      <c r="H29" s="18" t="s">
        <v>5</v>
      </c>
      <c r="I29" s="18" t="s">
        <v>6</v>
      </c>
      <c r="J29" s="18" t="s">
        <v>563</v>
      </c>
      <c r="K29" s="18" t="s">
        <v>564</v>
      </c>
      <c r="L29" s="18" t="s">
        <v>565</v>
      </c>
      <c r="M29" s="18" t="s">
        <v>568</v>
      </c>
    </row>
    <row r="30" spans="1:13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pans="1:13" ht="144" x14ac:dyDescent="0.3">
      <c r="A31" s="27">
        <v>1</v>
      </c>
      <c r="B31" s="28" t="s">
        <v>710</v>
      </c>
      <c r="C31" s="28" t="s">
        <v>711</v>
      </c>
      <c r="D31" s="28">
        <v>1995</v>
      </c>
      <c r="E31" s="28">
        <v>1987</v>
      </c>
      <c r="F31" s="28" t="s">
        <v>712</v>
      </c>
      <c r="G31" s="28" t="s">
        <v>51</v>
      </c>
      <c r="H31" s="28" t="s">
        <v>713</v>
      </c>
      <c r="I31" s="28" t="s">
        <v>714</v>
      </c>
      <c r="J31" s="29">
        <v>134.52000427246094</v>
      </c>
      <c r="K31" s="27">
        <v>6</v>
      </c>
      <c r="L31" s="29">
        <f>J31+K31</f>
        <v>140.52000427246094</v>
      </c>
      <c r="M31" s="29">
        <f t="shared" ref="M31:M38" si="1">IF( AND(ISNUMBER(L$31),ISNUMBER(L31)),(L31-L$31)/L$31*100,"")</f>
        <v>0</v>
      </c>
    </row>
    <row r="32" spans="1:13" ht="244.8" x14ac:dyDescent="0.3">
      <c r="A32" s="4">
        <v>2</v>
      </c>
      <c r="B32" s="8" t="s">
        <v>715</v>
      </c>
      <c r="C32" s="8" t="s">
        <v>716</v>
      </c>
      <c r="D32" s="8">
        <v>1996</v>
      </c>
      <c r="E32" s="8">
        <v>1981</v>
      </c>
      <c r="F32" s="8" t="s">
        <v>717</v>
      </c>
      <c r="G32" s="8" t="s">
        <v>718</v>
      </c>
      <c r="H32" s="8" t="s">
        <v>719</v>
      </c>
      <c r="I32" s="8" t="s">
        <v>720</v>
      </c>
      <c r="J32" s="30">
        <v>137.83000183105469</v>
      </c>
      <c r="K32" s="4">
        <v>4</v>
      </c>
      <c r="L32" s="30">
        <f>J32+K32</f>
        <v>141.83000183105469</v>
      </c>
      <c r="M32" s="30">
        <f t="shared" si="1"/>
        <v>0.9322498710245789</v>
      </c>
    </row>
    <row r="33" spans="1:13" ht="216" x14ac:dyDescent="0.3">
      <c r="A33" s="4">
        <v>3</v>
      </c>
      <c r="B33" s="8" t="s">
        <v>721</v>
      </c>
      <c r="C33" s="8" t="s">
        <v>722</v>
      </c>
      <c r="D33" s="8">
        <v>1999</v>
      </c>
      <c r="E33" s="8">
        <v>1985</v>
      </c>
      <c r="F33" s="8" t="s">
        <v>723</v>
      </c>
      <c r="G33" s="8" t="s">
        <v>724</v>
      </c>
      <c r="H33" s="8" t="s">
        <v>725</v>
      </c>
      <c r="I33" s="8" t="s">
        <v>726</v>
      </c>
      <c r="J33" s="30">
        <v>143.85000610351562</v>
      </c>
      <c r="K33" s="4">
        <v>2</v>
      </c>
      <c r="L33" s="30">
        <f>J33+K33</f>
        <v>145.85000610351562</v>
      </c>
      <c r="M33" s="30">
        <f t="shared" si="1"/>
        <v>3.7930555572145392</v>
      </c>
    </row>
    <row r="34" spans="1:13" ht="216" x14ac:dyDescent="0.3">
      <c r="A34" s="4">
        <v>4</v>
      </c>
      <c r="B34" s="8" t="s">
        <v>727</v>
      </c>
      <c r="C34" s="8" t="s">
        <v>728</v>
      </c>
      <c r="D34" s="8">
        <v>1996</v>
      </c>
      <c r="E34" s="8">
        <v>1985</v>
      </c>
      <c r="F34" s="8" t="s">
        <v>729</v>
      </c>
      <c r="G34" s="8" t="s">
        <v>21</v>
      </c>
      <c r="H34" s="8" t="s">
        <v>730</v>
      </c>
      <c r="I34" s="8" t="s">
        <v>731</v>
      </c>
      <c r="J34" s="30">
        <v>156.82000732421875</v>
      </c>
      <c r="K34" s="4">
        <v>12</v>
      </c>
      <c r="L34" s="30">
        <f>J34+K34</f>
        <v>168.82000732421875</v>
      </c>
      <c r="M34" s="30">
        <f t="shared" si="1"/>
        <v>20.139483483707835</v>
      </c>
    </row>
    <row r="35" spans="1:13" ht="144" x14ac:dyDescent="0.3">
      <c r="A35" s="4">
        <v>5</v>
      </c>
      <c r="B35" s="8" t="s">
        <v>732</v>
      </c>
      <c r="C35" s="8" t="s">
        <v>733</v>
      </c>
      <c r="D35" s="8">
        <v>2000</v>
      </c>
      <c r="E35" s="8">
        <v>1997</v>
      </c>
      <c r="F35" s="8" t="s">
        <v>734</v>
      </c>
      <c r="G35" s="8" t="s">
        <v>30</v>
      </c>
      <c r="H35" s="8" t="s">
        <v>31</v>
      </c>
      <c r="I35" s="8" t="s">
        <v>735</v>
      </c>
      <c r="J35" s="30">
        <v>165.28999328613281</v>
      </c>
      <c r="K35" s="4">
        <v>18</v>
      </c>
      <c r="L35" s="30">
        <f>J35+K35</f>
        <v>183.28999328613281</v>
      </c>
      <c r="M35" s="30">
        <f t="shared" si="1"/>
        <v>30.436939733323026</v>
      </c>
    </row>
    <row r="36" spans="1:13" ht="288" x14ac:dyDescent="0.3">
      <c r="A36" s="4">
        <v>6</v>
      </c>
      <c r="B36" s="8" t="s">
        <v>736</v>
      </c>
      <c r="C36" s="8" t="s">
        <v>737</v>
      </c>
      <c r="D36" s="8">
        <v>1999</v>
      </c>
      <c r="E36" s="8">
        <v>1992</v>
      </c>
      <c r="F36" s="8" t="s">
        <v>738</v>
      </c>
      <c r="G36" s="8" t="s">
        <v>55</v>
      </c>
      <c r="H36" s="8" t="s">
        <v>739</v>
      </c>
      <c r="I36" s="8" t="s">
        <v>740</v>
      </c>
      <c r="J36" s="30">
        <v>161.66999816894531</v>
      </c>
      <c r="K36" s="4">
        <v>24</v>
      </c>
      <c r="L36" s="30">
        <f>J36+K36</f>
        <v>185.66999816894531</v>
      </c>
      <c r="M36" s="30">
        <f t="shared" si="1"/>
        <v>32.130652237200977</v>
      </c>
    </row>
    <row r="37" spans="1:13" ht="216" x14ac:dyDescent="0.3">
      <c r="A37" s="4">
        <v>7</v>
      </c>
      <c r="B37" s="8" t="s">
        <v>741</v>
      </c>
      <c r="C37" s="8" t="s">
        <v>742</v>
      </c>
      <c r="D37" s="8">
        <v>1999</v>
      </c>
      <c r="E37" s="8">
        <v>1992</v>
      </c>
      <c r="F37" s="8" t="s">
        <v>743</v>
      </c>
      <c r="G37" s="8" t="s">
        <v>117</v>
      </c>
      <c r="H37" s="8" t="s">
        <v>744</v>
      </c>
      <c r="I37" s="8" t="s">
        <v>745</v>
      </c>
      <c r="J37" s="30">
        <v>172.61000061035156</v>
      </c>
      <c r="K37" s="4">
        <v>16</v>
      </c>
      <c r="L37" s="30">
        <f>J37+K37</f>
        <v>188.61000061035156</v>
      </c>
      <c r="M37" s="30">
        <f t="shared" si="1"/>
        <v>34.222882775214437</v>
      </c>
    </row>
    <row r="38" spans="1:13" ht="172.8" x14ac:dyDescent="0.3">
      <c r="A38" s="4">
        <v>8</v>
      </c>
      <c r="B38" s="8" t="s">
        <v>746</v>
      </c>
      <c r="C38" s="8" t="s">
        <v>747</v>
      </c>
      <c r="D38" s="8">
        <v>1998</v>
      </c>
      <c r="E38" s="8">
        <v>1992</v>
      </c>
      <c r="F38" s="8" t="s">
        <v>748</v>
      </c>
      <c r="G38" s="8" t="s">
        <v>10</v>
      </c>
      <c r="H38" s="8" t="s">
        <v>749</v>
      </c>
      <c r="I38" s="8" t="s">
        <v>750</v>
      </c>
      <c r="J38" s="30">
        <v>185.83000183105469</v>
      </c>
      <c r="K38" s="4">
        <v>20</v>
      </c>
      <c r="L38" s="30">
        <f>J38+K38</f>
        <v>205.83000183105469</v>
      </c>
      <c r="M38" s="30">
        <f t="shared" si="1"/>
        <v>46.477366618891558</v>
      </c>
    </row>
    <row r="40" spans="1:13" ht="18" x14ac:dyDescent="0.3">
      <c r="A40" s="11" t="s">
        <v>624</v>
      </c>
      <c r="B40" s="11"/>
      <c r="C40" s="11"/>
      <c r="D40" s="11"/>
      <c r="E40" s="11"/>
      <c r="F40" s="11"/>
      <c r="G40" s="11"/>
      <c r="H40" s="11"/>
      <c r="I40" s="11"/>
      <c r="J40" s="11"/>
    </row>
    <row r="41" spans="1:13" x14ac:dyDescent="0.3">
      <c r="A41" s="18" t="s">
        <v>560</v>
      </c>
      <c r="B41" s="18" t="s">
        <v>1</v>
      </c>
      <c r="C41" s="18" t="s">
        <v>2</v>
      </c>
      <c r="D41" s="18" t="s">
        <v>425</v>
      </c>
      <c r="E41" s="18" t="s">
        <v>426</v>
      </c>
      <c r="F41" s="18" t="s">
        <v>3</v>
      </c>
      <c r="G41" s="18" t="s">
        <v>4</v>
      </c>
      <c r="H41" s="18" t="s">
        <v>5</v>
      </c>
      <c r="I41" s="18" t="s">
        <v>6</v>
      </c>
      <c r="J41" s="18" t="s">
        <v>563</v>
      </c>
      <c r="K41" s="18" t="s">
        <v>564</v>
      </c>
      <c r="L41" s="18" t="s">
        <v>565</v>
      </c>
      <c r="M41" s="18" t="s">
        <v>568</v>
      </c>
    </row>
    <row r="42" spans="1:13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1:13" ht="144" x14ac:dyDescent="0.3">
      <c r="A43" s="27">
        <v>1</v>
      </c>
      <c r="B43" s="28" t="s">
        <v>751</v>
      </c>
      <c r="C43" s="28" t="s">
        <v>752</v>
      </c>
      <c r="D43" s="28">
        <v>1997</v>
      </c>
      <c r="E43" s="28">
        <v>1982</v>
      </c>
      <c r="F43" s="28" t="s">
        <v>753</v>
      </c>
      <c r="G43" s="28" t="s">
        <v>51</v>
      </c>
      <c r="H43" s="28" t="s">
        <v>754</v>
      </c>
      <c r="I43" s="28" t="s">
        <v>755</v>
      </c>
      <c r="J43" s="29">
        <v>132.77999877929687</v>
      </c>
      <c r="K43" s="27">
        <v>4</v>
      </c>
      <c r="L43" s="29">
        <f>J43+K43</f>
        <v>136.77999877929687</v>
      </c>
      <c r="M43" s="29">
        <f t="shared" ref="M43:M51" si="2">IF( AND(ISNUMBER(L$43),ISNUMBER(L43)),(L43-L$43)/L$43*100,"")</f>
        <v>0</v>
      </c>
    </row>
    <row r="44" spans="1:13" ht="158.4" x14ac:dyDescent="0.3">
      <c r="A44" s="4">
        <v>2</v>
      </c>
      <c r="B44" s="8" t="s">
        <v>756</v>
      </c>
      <c r="C44" s="8" t="s">
        <v>757</v>
      </c>
      <c r="D44" s="8">
        <v>1998</v>
      </c>
      <c r="E44" s="8">
        <v>1991</v>
      </c>
      <c r="F44" s="8" t="s">
        <v>643</v>
      </c>
      <c r="G44" s="8" t="s">
        <v>117</v>
      </c>
      <c r="H44" s="8" t="s">
        <v>758</v>
      </c>
      <c r="I44" s="8" t="s">
        <v>759</v>
      </c>
      <c r="J44" s="30">
        <v>135.69999694824219</v>
      </c>
      <c r="K44" s="4">
        <v>2</v>
      </c>
      <c r="L44" s="30">
        <f>J44+K44</f>
        <v>137.69999694824219</v>
      </c>
      <c r="M44" s="30">
        <f t="shared" si="2"/>
        <v>0.67261162242718497</v>
      </c>
    </row>
    <row r="45" spans="1:13" ht="216" x14ac:dyDescent="0.3">
      <c r="A45" s="4">
        <v>3</v>
      </c>
      <c r="B45" s="8" t="s">
        <v>760</v>
      </c>
      <c r="C45" s="8" t="s">
        <v>761</v>
      </c>
      <c r="D45" s="8">
        <v>1995</v>
      </c>
      <c r="E45" s="8">
        <v>1984</v>
      </c>
      <c r="F45" s="8" t="s">
        <v>762</v>
      </c>
      <c r="G45" s="8" t="s">
        <v>21</v>
      </c>
      <c r="H45" s="8" t="s">
        <v>763</v>
      </c>
      <c r="I45" s="8" t="s">
        <v>764</v>
      </c>
      <c r="J45" s="30">
        <v>135.83999633789062</v>
      </c>
      <c r="K45" s="4">
        <v>4</v>
      </c>
      <c r="L45" s="30">
        <f>J45+K45</f>
        <v>139.83999633789062</v>
      </c>
      <c r="M45" s="30">
        <f t="shared" si="2"/>
        <v>2.2371674118313511</v>
      </c>
    </row>
    <row r="46" spans="1:13" ht="144" x14ac:dyDescent="0.3">
      <c r="A46" s="4">
        <v>4</v>
      </c>
      <c r="B46" s="8" t="s">
        <v>765</v>
      </c>
      <c r="C46" s="8" t="s">
        <v>766</v>
      </c>
      <c r="D46" s="8">
        <v>2000</v>
      </c>
      <c r="E46" s="8">
        <v>1998</v>
      </c>
      <c r="F46" s="8" t="s">
        <v>767</v>
      </c>
      <c r="G46" s="8" t="s">
        <v>768</v>
      </c>
      <c r="H46" s="8" t="s">
        <v>769</v>
      </c>
      <c r="I46" s="8" t="s">
        <v>770</v>
      </c>
      <c r="J46" s="30">
        <v>162.88999938964844</v>
      </c>
      <c r="K46" s="4">
        <v>10</v>
      </c>
      <c r="L46" s="30">
        <f>J46+K46</f>
        <v>172.88999938964844</v>
      </c>
      <c r="M46" s="30">
        <f t="shared" si="2"/>
        <v>26.400059169920976</v>
      </c>
    </row>
    <row r="47" spans="1:13" ht="187.2" x14ac:dyDescent="0.3">
      <c r="A47" s="4">
        <v>5</v>
      </c>
      <c r="B47" s="8" t="s">
        <v>771</v>
      </c>
      <c r="C47" s="8" t="s">
        <v>772</v>
      </c>
      <c r="D47" s="8">
        <v>1999</v>
      </c>
      <c r="E47" s="8">
        <v>1992</v>
      </c>
      <c r="F47" s="8" t="s">
        <v>657</v>
      </c>
      <c r="G47" s="8" t="s">
        <v>773</v>
      </c>
      <c r="H47" s="8" t="s">
        <v>774</v>
      </c>
      <c r="I47" s="8" t="s">
        <v>775</v>
      </c>
      <c r="J47" s="30">
        <v>168.02999877929687</v>
      </c>
      <c r="K47" s="4">
        <v>8</v>
      </c>
      <c r="L47" s="30">
        <f>J47+K47</f>
        <v>176.02999877929687</v>
      </c>
      <c r="M47" s="30">
        <f t="shared" si="2"/>
        <v>28.695716004013384</v>
      </c>
    </row>
    <row r="48" spans="1:13" ht="129.6" x14ac:dyDescent="0.3">
      <c r="A48" s="4">
        <v>6</v>
      </c>
      <c r="B48" s="8" t="s">
        <v>776</v>
      </c>
      <c r="C48" s="8" t="s">
        <v>777</v>
      </c>
      <c r="D48" s="8">
        <v>2000</v>
      </c>
      <c r="E48" s="8">
        <v>1998</v>
      </c>
      <c r="F48" s="8" t="s">
        <v>652</v>
      </c>
      <c r="G48" s="8" t="s">
        <v>10</v>
      </c>
      <c r="H48" s="8" t="s">
        <v>778</v>
      </c>
      <c r="I48" s="8" t="s">
        <v>779</v>
      </c>
      <c r="J48" s="30">
        <v>205.97999572753906</v>
      </c>
      <c r="K48" s="4">
        <v>12</v>
      </c>
      <c r="L48" s="30">
        <f>J48+K48</f>
        <v>217.97999572753906</v>
      </c>
      <c r="M48" s="30">
        <f t="shared" si="2"/>
        <v>59.365402597541681</v>
      </c>
    </row>
    <row r="49" spans="1:13" ht="100.8" x14ac:dyDescent="0.3">
      <c r="A49" s="4">
        <v>7</v>
      </c>
      <c r="B49" s="8" t="s">
        <v>780</v>
      </c>
      <c r="C49" s="8" t="s">
        <v>781</v>
      </c>
      <c r="D49" s="8">
        <v>1994</v>
      </c>
      <c r="E49" s="8">
        <v>1971</v>
      </c>
      <c r="F49" s="8" t="s">
        <v>685</v>
      </c>
      <c r="G49" s="8" t="s">
        <v>21</v>
      </c>
      <c r="H49" s="8" t="s">
        <v>782</v>
      </c>
      <c r="I49" s="8" t="s">
        <v>783</v>
      </c>
      <c r="J49" s="30">
        <v>208.41999816894531</v>
      </c>
      <c r="K49" s="4">
        <v>12</v>
      </c>
      <c r="L49" s="30">
        <f>J49+K49</f>
        <v>220.41999816894531</v>
      </c>
      <c r="M49" s="30">
        <f t="shared" si="2"/>
        <v>61.149290931495649</v>
      </c>
    </row>
    <row r="50" spans="1:13" ht="100.8" x14ac:dyDescent="0.3">
      <c r="A50" s="4">
        <v>8</v>
      </c>
      <c r="B50" s="8" t="s">
        <v>784</v>
      </c>
      <c r="C50" s="8" t="s">
        <v>785</v>
      </c>
      <c r="D50" s="8">
        <v>1999</v>
      </c>
      <c r="E50" s="8">
        <v>1978</v>
      </c>
      <c r="F50" s="8" t="s">
        <v>786</v>
      </c>
      <c r="G50" s="8" t="s">
        <v>21</v>
      </c>
      <c r="H50" s="8" t="s">
        <v>787</v>
      </c>
      <c r="I50" s="8" t="s">
        <v>788</v>
      </c>
      <c r="J50" s="30">
        <v>230.66999816894531</v>
      </c>
      <c r="K50" s="4">
        <v>24</v>
      </c>
      <c r="L50" s="30">
        <f>J50+K50</f>
        <v>254.66999816894531</v>
      </c>
      <c r="M50" s="30">
        <f t="shared" si="2"/>
        <v>86.189501712067823</v>
      </c>
    </row>
    <row r="51" spans="1:13" ht="86.4" x14ac:dyDescent="0.3">
      <c r="A51" s="4">
        <v>9</v>
      </c>
      <c r="B51" s="8" t="s">
        <v>789</v>
      </c>
      <c r="C51" s="8" t="s">
        <v>790</v>
      </c>
      <c r="D51" s="8">
        <v>1997</v>
      </c>
      <c r="E51" s="8">
        <v>1985</v>
      </c>
      <c r="F51" s="8" t="s">
        <v>685</v>
      </c>
      <c r="G51" s="8" t="s">
        <v>51</v>
      </c>
      <c r="H51" s="8" t="s">
        <v>791</v>
      </c>
      <c r="I51" s="8" t="s">
        <v>792</v>
      </c>
      <c r="J51" s="30">
        <v>190.6300048828125</v>
      </c>
      <c r="K51" s="4">
        <v>78</v>
      </c>
      <c r="L51" s="30">
        <f>J51+K51</f>
        <v>268.6300048828125</v>
      </c>
      <c r="M51" s="30">
        <f t="shared" si="2"/>
        <v>96.395677204430967</v>
      </c>
    </row>
    <row r="53" spans="1:13" ht="18" x14ac:dyDescent="0.3">
      <c r="A53" s="11" t="s">
        <v>625</v>
      </c>
      <c r="B53" s="11"/>
      <c r="C53" s="11"/>
      <c r="D53" s="11"/>
      <c r="E53" s="11"/>
      <c r="F53" s="11"/>
      <c r="G53" s="11"/>
      <c r="H53" s="11"/>
      <c r="I53" s="11"/>
      <c r="J53" s="11"/>
    </row>
    <row r="54" spans="1:13" x14ac:dyDescent="0.3">
      <c r="A54" s="18" t="s">
        <v>560</v>
      </c>
      <c r="B54" s="18" t="s">
        <v>1</v>
      </c>
      <c r="C54" s="18" t="s">
        <v>2</v>
      </c>
      <c r="D54" s="18" t="s">
        <v>425</v>
      </c>
      <c r="E54" s="18" t="s">
        <v>426</v>
      </c>
      <c r="F54" s="18" t="s">
        <v>3</v>
      </c>
      <c r="G54" s="18" t="s">
        <v>4</v>
      </c>
      <c r="H54" s="18" t="s">
        <v>5</v>
      </c>
      <c r="I54" s="18" t="s">
        <v>6</v>
      </c>
      <c r="J54" s="18" t="s">
        <v>563</v>
      </c>
      <c r="K54" s="18" t="s">
        <v>564</v>
      </c>
      <c r="L54" s="18" t="s">
        <v>565</v>
      </c>
      <c r="M54" s="18" t="s">
        <v>568</v>
      </c>
    </row>
    <row r="55" spans="1:13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1:13" ht="158.4" x14ac:dyDescent="0.3">
      <c r="A56" s="27">
        <v>1</v>
      </c>
      <c r="B56" s="28" t="s">
        <v>793</v>
      </c>
      <c r="C56" s="28" t="s">
        <v>794</v>
      </c>
      <c r="D56" s="28">
        <v>1996</v>
      </c>
      <c r="E56" s="28">
        <v>1981</v>
      </c>
      <c r="F56" s="28" t="s">
        <v>795</v>
      </c>
      <c r="G56" s="28" t="s">
        <v>796</v>
      </c>
      <c r="H56" s="28" t="s">
        <v>797</v>
      </c>
      <c r="I56" s="28" t="s">
        <v>798</v>
      </c>
      <c r="J56" s="29">
        <v>116.80999755859375</v>
      </c>
      <c r="K56" s="27">
        <v>2</v>
      </c>
      <c r="L56" s="29">
        <f>J56+K56</f>
        <v>118.80999755859375</v>
      </c>
      <c r="M56" s="29">
        <f t="shared" ref="M56:M72" si="3">IF( AND(ISNUMBER(L$56),ISNUMBER(L56)),(L56-L$56)/L$56*100,"")</f>
        <v>0</v>
      </c>
    </row>
    <row r="57" spans="1:13" ht="172.8" x14ac:dyDescent="0.3">
      <c r="A57" s="4">
        <v>2</v>
      </c>
      <c r="B57" s="8" t="s">
        <v>799</v>
      </c>
      <c r="C57" s="8" t="s">
        <v>800</v>
      </c>
      <c r="D57" s="8">
        <v>1995</v>
      </c>
      <c r="E57" s="8">
        <v>1985</v>
      </c>
      <c r="F57" s="8" t="s">
        <v>762</v>
      </c>
      <c r="G57" s="8" t="s">
        <v>21</v>
      </c>
      <c r="H57" s="8" t="s">
        <v>801</v>
      </c>
      <c r="I57" s="8" t="s">
        <v>802</v>
      </c>
      <c r="J57" s="30">
        <v>119.04000091552734</v>
      </c>
      <c r="K57" s="4">
        <v>2</v>
      </c>
      <c r="L57" s="30">
        <f>J57+K57</f>
        <v>121.04000091552734</v>
      </c>
      <c r="M57" s="30">
        <f t="shared" si="3"/>
        <v>1.8769492490173807</v>
      </c>
    </row>
    <row r="58" spans="1:13" ht="43.2" x14ac:dyDescent="0.3">
      <c r="A58" s="4">
        <v>3</v>
      </c>
      <c r="B58" s="8" t="s">
        <v>803</v>
      </c>
      <c r="C58" s="8" t="s">
        <v>804</v>
      </c>
      <c r="D58" s="8">
        <v>1995</v>
      </c>
      <c r="E58" s="8">
        <v>1994</v>
      </c>
      <c r="F58" s="8" t="s">
        <v>762</v>
      </c>
      <c r="G58" s="8" t="s">
        <v>10</v>
      </c>
      <c r="H58" s="8" t="s">
        <v>11</v>
      </c>
      <c r="I58" s="8" t="s">
        <v>12</v>
      </c>
      <c r="J58" s="30">
        <v>120.5</v>
      </c>
      <c r="K58" s="4">
        <v>2</v>
      </c>
      <c r="L58" s="30">
        <f>J58+K58</f>
        <v>122.5</v>
      </c>
      <c r="M58" s="30">
        <f t="shared" si="3"/>
        <v>3.1058012938569792</v>
      </c>
    </row>
    <row r="59" spans="1:13" ht="72" x14ac:dyDescent="0.3">
      <c r="A59" s="4">
        <v>4</v>
      </c>
      <c r="B59" s="8" t="s">
        <v>805</v>
      </c>
      <c r="C59" s="8" t="s">
        <v>806</v>
      </c>
      <c r="D59" s="8">
        <v>1991</v>
      </c>
      <c r="E59" s="8">
        <v>1987</v>
      </c>
      <c r="F59" s="8" t="s">
        <v>795</v>
      </c>
      <c r="G59" s="8" t="s">
        <v>51</v>
      </c>
      <c r="H59" s="8" t="s">
        <v>807</v>
      </c>
      <c r="I59" s="8" t="s">
        <v>808</v>
      </c>
      <c r="J59" s="30">
        <v>122.33999633789062</v>
      </c>
      <c r="K59" s="4">
        <v>2</v>
      </c>
      <c r="L59" s="30">
        <f>J59+K59</f>
        <v>124.33999633789062</v>
      </c>
      <c r="M59" s="30">
        <f t="shared" si="3"/>
        <v>4.6544894309669811</v>
      </c>
    </row>
    <row r="60" spans="1:13" ht="172.8" x14ac:dyDescent="0.3">
      <c r="A60" s="4">
        <v>5</v>
      </c>
      <c r="B60" s="8" t="s">
        <v>809</v>
      </c>
      <c r="C60" s="8" t="s">
        <v>810</v>
      </c>
      <c r="D60" s="8">
        <v>1996</v>
      </c>
      <c r="E60" s="8">
        <v>1995</v>
      </c>
      <c r="F60" s="8" t="s">
        <v>762</v>
      </c>
      <c r="G60" s="8" t="s">
        <v>811</v>
      </c>
      <c r="H60" s="8" t="s">
        <v>812</v>
      </c>
      <c r="I60" s="8" t="s">
        <v>813</v>
      </c>
      <c r="J60" s="30">
        <v>128.83000183105469</v>
      </c>
      <c r="K60" s="4">
        <v>2</v>
      </c>
      <c r="L60" s="30">
        <f>J60+K60</f>
        <v>130.83000183105469</v>
      </c>
      <c r="M60" s="30">
        <f t="shared" si="3"/>
        <v>10.116997323001382</v>
      </c>
    </row>
    <row r="61" spans="1:13" ht="216" x14ac:dyDescent="0.3">
      <c r="A61" s="4">
        <v>6</v>
      </c>
      <c r="B61" s="8" t="s">
        <v>814</v>
      </c>
      <c r="C61" s="8" t="s">
        <v>815</v>
      </c>
      <c r="D61" s="8">
        <v>1997</v>
      </c>
      <c r="E61" s="8">
        <v>1993</v>
      </c>
      <c r="F61" s="8" t="s">
        <v>668</v>
      </c>
      <c r="G61" s="8" t="s">
        <v>55</v>
      </c>
      <c r="H61" s="8" t="s">
        <v>816</v>
      </c>
      <c r="I61" s="8" t="s">
        <v>817</v>
      </c>
      <c r="J61" s="30">
        <v>122.05000305175781</v>
      </c>
      <c r="K61" s="4">
        <v>10</v>
      </c>
      <c r="L61" s="30">
        <f>J61+K61</f>
        <v>132.05000305175781</v>
      </c>
      <c r="M61" s="30">
        <f t="shared" si="3"/>
        <v>11.143847963328561</v>
      </c>
    </row>
    <row r="62" spans="1:13" ht="172.8" x14ac:dyDescent="0.3">
      <c r="A62" s="4">
        <v>7</v>
      </c>
      <c r="B62" s="8" t="s">
        <v>818</v>
      </c>
      <c r="C62" s="8" t="s">
        <v>819</v>
      </c>
      <c r="D62" s="8">
        <v>1999</v>
      </c>
      <c r="E62" s="8">
        <v>1995</v>
      </c>
      <c r="F62" s="8" t="s">
        <v>643</v>
      </c>
      <c r="G62" s="8" t="s">
        <v>59</v>
      </c>
      <c r="H62" s="8" t="s">
        <v>820</v>
      </c>
      <c r="I62" s="8" t="s">
        <v>821</v>
      </c>
      <c r="J62" s="30">
        <v>128.03999328613281</v>
      </c>
      <c r="K62" s="4">
        <v>6</v>
      </c>
      <c r="L62" s="30">
        <f>J62+K62</f>
        <v>134.03999328613281</v>
      </c>
      <c r="M62" s="30">
        <f t="shared" si="3"/>
        <v>12.818782964815783</v>
      </c>
    </row>
    <row r="63" spans="1:13" ht="144" x14ac:dyDescent="0.3">
      <c r="A63" s="4">
        <v>8</v>
      </c>
      <c r="B63" s="8" t="s">
        <v>822</v>
      </c>
      <c r="C63" s="8" t="s">
        <v>823</v>
      </c>
      <c r="D63" s="8">
        <v>1999</v>
      </c>
      <c r="E63" s="8">
        <v>1993</v>
      </c>
      <c r="F63" s="8" t="s">
        <v>824</v>
      </c>
      <c r="G63" s="8" t="s">
        <v>825</v>
      </c>
      <c r="H63" s="8" t="s">
        <v>826</v>
      </c>
      <c r="I63" s="8" t="s">
        <v>827</v>
      </c>
      <c r="J63" s="30">
        <v>134.39999389648437</v>
      </c>
      <c r="K63" s="4">
        <v>2</v>
      </c>
      <c r="L63" s="30">
        <f>J63+K63</f>
        <v>136.39999389648437</v>
      </c>
      <c r="M63" s="30">
        <f t="shared" si="3"/>
        <v>14.805148303463042</v>
      </c>
    </row>
    <row r="64" spans="1:13" ht="201.6" x14ac:dyDescent="0.3">
      <c r="A64" s="4">
        <v>9</v>
      </c>
      <c r="B64" s="8" t="s">
        <v>828</v>
      </c>
      <c r="C64" s="8" t="s">
        <v>829</v>
      </c>
      <c r="D64" s="8">
        <v>2000</v>
      </c>
      <c r="E64" s="8">
        <v>1997</v>
      </c>
      <c r="F64" s="8" t="s">
        <v>652</v>
      </c>
      <c r="G64" s="8" t="s">
        <v>59</v>
      </c>
      <c r="H64" s="8" t="s">
        <v>830</v>
      </c>
      <c r="I64" s="8" t="s">
        <v>831</v>
      </c>
      <c r="J64" s="30">
        <v>147.05000305175781</v>
      </c>
      <c r="K64" s="4">
        <v>4</v>
      </c>
      <c r="L64" s="30">
        <f>J64+K64</f>
        <v>151.05000305175781</v>
      </c>
      <c r="M64" s="30">
        <f t="shared" si="3"/>
        <v>27.135768164008418</v>
      </c>
    </row>
    <row r="65" spans="1:13" ht="216" x14ac:dyDescent="0.3">
      <c r="A65" s="4">
        <v>10</v>
      </c>
      <c r="B65" s="8" t="s">
        <v>832</v>
      </c>
      <c r="C65" s="8" t="s">
        <v>833</v>
      </c>
      <c r="D65" s="8">
        <v>1998</v>
      </c>
      <c r="E65" s="8">
        <v>1996</v>
      </c>
      <c r="F65" s="8" t="s">
        <v>668</v>
      </c>
      <c r="G65" s="8" t="s">
        <v>146</v>
      </c>
      <c r="H65" s="8" t="s">
        <v>834</v>
      </c>
      <c r="I65" s="8" t="s">
        <v>835</v>
      </c>
      <c r="J65" s="30">
        <v>145.80000305175781</v>
      </c>
      <c r="K65" s="4">
        <v>10</v>
      </c>
      <c r="L65" s="30">
        <f>J65+K65</f>
        <v>155.80000305175781</v>
      </c>
      <c r="M65" s="30">
        <f t="shared" si="3"/>
        <v>31.133748214178386</v>
      </c>
    </row>
    <row r="66" spans="1:13" ht="216" x14ac:dyDescent="0.3">
      <c r="A66" s="4">
        <v>11</v>
      </c>
      <c r="B66" s="8" t="s">
        <v>836</v>
      </c>
      <c r="C66" s="8" t="s">
        <v>837</v>
      </c>
      <c r="D66" s="8">
        <v>1998</v>
      </c>
      <c r="E66" s="8">
        <v>1990</v>
      </c>
      <c r="F66" s="8" t="s">
        <v>838</v>
      </c>
      <c r="G66" s="8" t="s">
        <v>117</v>
      </c>
      <c r="H66" s="8" t="s">
        <v>839</v>
      </c>
      <c r="I66" s="8" t="s">
        <v>840</v>
      </c>
      <c r="J66" s="30">
        <v>148.91999816894531</v>
      </c>
      <c r="K66" s="4">
        <v>8</v>
      </c>
      <c r="L66" s="30">
        <f>J66+K66</f>
        <v>156.91999816894531</v>
      </c>
      <c r="M66" s="30">
        <f t="shared" si="3"/>
        <v>32.076425716242255</v>
      </c>
    </row>
    <row r="67" spans="1:13" ht="86.4" x14ac:dyDescent="0.3">
      <c r="A67" s="4" t="s">
        <v>569</v>
      </c>
      <c r="B67" s="8" t="s">
        <v>841</v>
      </c>
      <c r="C67" s="8" t="s">
        <v>842</v>
      </c>
      <c r="D67" s="8">
        <v>1998</v>
      </c>
      <c r="E67" s="8">
        <v>1996</v>
      </c>
      <c r="F67" s="8" t="s">
        <v>643</v>
      </c>
      <c r="G67" s="8" t="s">
        <v>157</v>
      </c>
      <c r="H67" s="8" t="s">
        <v>843</v>
      </c>
      <c r="I67" s="8" t="s">
        <v>844</v>
      </c>
      <c r="J67" s="30">
        <v>145.27000427246094</v>
      </c>
      <c r="K67" s="4">
        <v>12</v>
      </c>
      <c r="L67" s="30">
        <f>J67+K67</f>
        <v>157.27000427246094</v>
      </c>
      <c r="M67" s="30">
        <f t="shared" si="3"/>
        <v>32.37101885714609</v>
      </c>
    </row>
    <row r="68" spans="1:13" ht="86.4" x14ac:dyDescent="0.3">
      <c r="A68" s="4">
        <v>12</v>
      </c>
      <c r="B68" s="8" t="s">
        <v>845</v>
      </c>
      <c r="C68" s="8" t="s">
        <v>846</v>
      </c>
      <c r="D68" s="8">
        <v>1999</v>
      </c>
      <c r="E68" s="8">
        <v>1998</v>
      </c>
      <c r="F68" s="8" t="s">
        <v>677</v>
      </c>
      <c r="G68" s="8" t="s">
        <v>55</v>
      </c>
      <c r="H68" s="8" t="s">
        <v>847</v>
      </c>
      <c r="I68" s="8" t="s">
        <v>57</v>
      </c>
      <c r="J68" s="30">
        <v>152.63999938964844</v>
      </c>
      <c r="K68" s="4">
        <v>6</v>
      </c>
      <c r="L68" s="30">
        <f>J68+K68</f>
        <v>158.63999938964844</v>
      </c>
      <c r="M68" s="30">
        <f t="shared" si="3"/>
        <v>33.524116361850481</v>
      </c>
    </row>
    <row r="69" spans="1:13" ht="86.4" x14ac:dyDescent="0.3">
      <c r="A69" s="4">
        <v>13</v>
      </c>
      <c r="B69" s="8" t="s">
        <v>848</v>
      </c>
      <c r="C69" s="8" t="s">
        <v>849</v>
      </c>
      <c r="D69" s="8">
        <v>1998</v>
      </c>
      <c r="E69" s="8">
        <v>1997</v>
      </c>
      <c r="F69" s="8" t="s">
        <v>652</v>
      </c>
      <c r="G69" s="8" t="s">
        <v>30</v>
      </c>
      <c r="H69" s="8" t="s">
        <v>31</v>
      </c>
      <c r="I69" s="8" t="s">
        <v>850</v>
      </c>
      <c r="J69" s="30">
        <v>144.41000366210937</v>
      </c>
      <c r="K69" s="4">
        <v>60</v>
      </c>
      <c r="L69" s="30">
        <f>J69+K69</f>
        <v>204.41000366210937</v>
      </c>
      <c r="M69" s="30">
        <f t="shared" si="3"/>
        <v>72.047814041322667</v>
      </c>
    </row>
    <row r="70" spans="1:13" ht="158.4" x14ac:dyDescent="0.3">
      <c r="A70" s="4">
        <v>14</v>
      </c>
      <c r="B70" s="8" t="s">
        <v>851</v>
      </c>
      <c r="C70" s="8" t="s">
        <v>656</v>
      </c>
      <c r="D70" s="8">
        <v>1999</v>
      </c>
      <c r="E70" s="8">
        <v>1998</v>
      </c>
      <c r="F70" s="8" t="s">
        <v>657</v>
      </c>
      <c r="G70" s="8" t="s">
        <v>108</v>
      </c>
      <c r="H70" s="8" t="s">
        <v>852</v>
      </c>
      <c r="I70" s="8" t="s">
        <v>853</v>
      </c>
      <c r="J70" s="30">
        <v>187.6199951171875</v>
      </c>
      <c r="K70" s="4">
        <v>76</v>
      </c>
      <c r="L70" s="30">
        <f>J70+K70</f>
        <v>263.6199951171875</v>
      </c>
      <c r="M70" s="30">
        <f t="shared" si="3"/>
        <v>121.88368027461453</v>
      </c>
    </row>
    <row r="71" spans="1:13" ht="86.4" x14ac:dyDescent="0.3">
      <c r="A71" s="4">
        <v>15</v>
      </c>
      <c r="B71" s="8" t="s">
        <v>854</v>
      </c>
      <c r="C71" s="8" t="s">
        <v>855</v>
      </c>
      <c r="D71" s="8">
        <v>2000</v>
      </c>
      <c r="E71" s="8">
        <v>1998</v>
      </c>
      <c r="F71" s="8" t="s">
        <v>677</v>
      </c>
      <c r="G71" s="8" t="s">
        <v>84</v>
      </c>
      <c r="H71" s="8" t="s">
        <v>85</v>
      </c>
      <c r="I71" s="8" t="s">
        <v>856</v>
      </c>
      <c r="J71" s="30">
        <v>223.83999633789062</v>
      </c>
      <c r="K71" s="4">
        <v>160</v>
      </c>
      <c r="L71" s="30">
        <f>J71+K71</f>
        <v>383.83999633789062</v>
      </c>
      <c r="M71" s="30">
        <f t="shared" si="3"/>
        <v>223.07045217183136</v>
      </c>
    </row>
    <row r="72" spans="1:13" ht="86.4" x14ac:dyDescent="0.3">
      <c r="A72" s="4"/>
      <c r="B72" s="8" t="s">
        <v>857</v>
      </c>
      <c r="C72" s="8" t="s">
        <v>858</v>
      </c>
      <c r="D72" s="8">
        <v>2000</v>
      </c>
      <c r="E72" s="8">
        <v>2000</v>
      </c>
      <c r="F72" s="8" t="s">
        <v>677</v>
      </c>
      <c r="G72" s="8" t="s">
        <v>30</v>
      </c>
      <c r="H72" s="8" t="s">
        <v>31</v>
      </c>
      <c r="I72" s="8" t="s">
        <v>682</v>
      </c>
      <c r="J72" s="30"/>
      <c r="K72" s="4"/>
      <c r="L72" s="30" t="s">
        <v>571</v>
      </c>
      <c r="M72" s="30" t="str">
        <f t="shared" si="3"/>
        <v/>
      </c>
    </row>
    <row r="74" spans="1:13" ht="18" x14ac:dyDescent="0.3">
      <c r="A74" s="11" t="s">
        <v>627</v>
      </c>
      <c r="B74" s="11"/>
      <c r="C74" s="11"/>
      <c r="D74" s="11"/>
      <c r="E74" s="11"/>
      <c r="F74" s="11"/>
      <c r="G74" s="11"/>
      <c r="H74" s="11"/>
      <c r="I74" s="11"/>
      <c r="J74" s="11"/>
    </row>
    <row r="75" spans="1:13" x14ac:dyDescent="0.3">
      <c r="A75" s="18" t="s">
        <v>560</v>
      </c>
      <c r="B75" s="18" t="s">
        <v>1</v>
      </c>
      <c r="C75" s="18" t="s">
        <v>2</v>
      </c>
      <c r="D75" s="18" t="s">
        <v>425</v>
      </c>
      <c r="E75" s="18" t="s">
        <v>426</v>
      </c>
      <c r="F75" s="18" t="s">
        <v>3</v>
      </c>
      <c r="G75" s="18" t="s">
        <v>4</v>
      </c>
      <c r="H75" s="18" t="s">
        <v>5</v>
      </c>
      <c r="I75" s="18" t="s">
        <v>6</v>
      </c>
      <c r="J75" s="18" t="s">
        <v>563</v>
      </c>
      <c r="K75" s="18" t="s">
        <v>564</v>
      </c>
      <c r="L75" s="18" t="s">
        <v>565</v>
      </c>
      <c r="M75" s="18" t="s">
        <v>568</v>
      </c>
    </row>
    <row r="76" spans="1:13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1:13" ht="144" x14ac:dyDescent="0.3">
      <c r="A77" s="27">
        <v>1</v>
      </c>
      <c r="B77" s="28" t="s">
        <v>765</v>
      </c>
      <c r="C77" s="28" t="s">
        <v>766</v>
      </c>
      <c r="D77" s="28">
        <v>2000</v>
      </c>
      <c r="E77" s="28">
        <v>1998</v>
      </c>
      <c r="F77" s="28" t="s">
        <v>767</v>
      </c>
      <c r="G77" s="28" t="s">
        <v>768</v>
      </c>
      <c r="H77" s="28" t="s">
        <v>769</v>
      </c>
      <c r="I77" s="28" t="s">
        <v>770</v>
      </c>
      <c r="J77" s="29">
        <v>175.38999938964844</v>
      </c>
      <c r="K77" s="27">
        <v>6</v>
      </c>
      <c r="L77" s="29">
        <f>J77+K77</f>
        <v>181.38999938964844</v>
      </c>
      <c r="M77" s="29">
        <f t="shared" ref="M77:M82" si="4">IF( AND(ISNUMBER(L$77),ISNUMBER(L77)),(L77-L$77)/L$77*100,"")</f>
        <v>0</v>
      </c>
    </row>
    <row r="78" spans="1:13" ht="144" x14ac:dyDescent="0.3">
      <c r="A78" s="4">
        <v>2</v>
      </c>
      <c r="B78" s="8" t="s">
        <v>859</v>
      </c>
      <c r="C78" s="8" t="s">
        <v>860</v>
      </c>
      <c r="D78" s="8">
        <v>1998</v>
      </c>
      <c r="E78" s="8">
        <v>1991</v>
      </c>
      <c r="F78" s="8" t="s">
        <v>668</v>
      </c>
      <c r="G78" s="8" t="s">
        <v>117</v>
      </c>
      <c r="H78" s="8" t="s">
        <v>861</v>
      </c>
      <c r="I78" s="8" t="s">
        <v>862</v>
      </c>
      <c r="J78" s="30">
        <v>174</v>
      </c>
      <c r="K78" s="4">
        <v>14</v>
      </c>
      <c r="L78" s="30">
        <f>J78+K78</f>
        <v>188</v>
      </c>
      <c r="M78" s="30">
        <f t="shared" si="4"/>
        <v>3.6440821614164371</v>
      </c>
    </row>
    <row r="79" spans="1:13" ht="201.6" x14ac:dyDescent="0.3">
      <c r="A79" s="4">
        <v>3</v>
      </c>
      <c r="B79" s="8" t="s">
        <v>863</v>
      </c>
      <c r="C79" s="8" t="s">
        <v>864</v>
      </c>
      <c r="D79" s="8">
        <v>1999</v>
      </c>
      <c r="E79" s="8">
        <v>1994</v>
      </c>
      <c r="F79" s="8" t="s">
        <v>865</v>
      </c>
      <c r="G79" s="8" t="s">
        <v>21</v>
      </c>
      <c r="H79" s="8" t="s">
        <v>866</v>
      </c>
      <c r="I79" s="8" t="s">
        <v>867</v>
      </c>
      <c r="J79" s="30">
        <v>195.77000427246094</v>
      </c>
      <c r="K79" s="4">
        <v>14</v>
      </c>
      <c r="L79" s="30">
        <f>J79+K79</f>
        <v>209.77000427246094</v>
      </c>
      <c r="M79" s="30">
        <f t="shared" si="4"/>
        <v>15.645848711785204</v>
      </c>
    </row>
    <row r="80" spans="1:13" ht="129.6" x14ac:dyDescent="0.3">
      <c r="A80" s="4">
        <v>4</v>
      </c>
      <c r="B80" s="8" t="s">
        <v>776</v>
      </c>
      <c r="C80" s="8" t="s">
        <v>777</v>
      </c>
      <c r="D80" s="8">
        <v>2000</v>
      </c>
      <c r="E80" s="8">
        <v>1998</v>
      </c>
      <c r="F80" s="8" t="s">
        <v>652</v>
      </c>
      <c r="G80" s="8" t="s">
        <v>10</v>
      </c>
      <c r="H80" s="8" t="s">
        <v>778</v>
      </c>
      <c r="I80" s="8" t="s">
        <v>779</v>
      </c>
      <c r="J80" s="30">
        <v>257.1300048828125</v>
      </c>
      <c r="K80" s="4">
        <v>18</v>
      </c>
      <c r="L80" s="30">
        <f>J80+K80</f>
        <v>275.1300048828125</v>
      </c>
      <c r="M80" s="30">
        <f t="shared" si="4"/>
        <v>51.678706548644286</v>
      </c>
    </row>
    <row r="81" spans="1:13" ht="115.2" x14ac:dyDescent="0.3">
      <c r="A81" s="4"/>
      <c r="B81" s="8" t="s">
        <v>868</v>
      </c>
      <c r="C81" s="8" t="s">
        <v>869</v>
      </c>
      <c r="D81" s="8">
        <v>1997</v>
      </c>
      <c r="E81" s="8">
        <v>1994</v>
      </c>
      <c r="F81" s="8" t="s">
        <v>685</v>
      </c>
      <c r="G81" s="8" t="s">
        <v>51</v>
      </c>
      <c r="H81" s="8" t="s">
        <v>870</v>
      </c>
      <c r="I81" s="8" t="s">
        <v>871</v>
      </c>
      <c r="J81" s="30"/>
      <c r="K81" s="4"/>
      <c r="L81" s="30" t="s">
        <v>570</v>
      </c>
      <c r="M81" s="30" t="str">
        <f t="shared" si="4"/>
        <v/>
      </c>
    </row>
    <row r="82" spans="1:13" ht="86.4" x14ac:dyDescent="0.3">
      <c r="A82" s="4"/>
      <c r="B82" s="8" t="s">
        <v>872</v>
      </c>
      <c r="C82" s="8" t="s">
        <v>873</v>
      </c>
      <c r="D82" s="8">
        <v>2000</v>
      </c>
      <c r="E82" s="8">
        <v>1993</v>
      </c>
      <c r="F82" s="8" t="s">
        <v>668</v>
      </c>
      <c r="G82" s="8" t="s">
        <v>30</v>
      </c>
      <c r="H82" s="8" t="s">
        <v>874</v>
      </c>
      <c r="I82" s="8" t="s">
        <v>875</v>
      </c>
      <c r="J82" s="30"/>
      <c r="K82" s="4"/>
      <c r="L82" s="30" t="s">
        <v>571</v>
      </c>
      <c r="M82" s="30" t="str">
        <f t="shared" si="4"/>
        <v/>
      </c>
    </row>
  </sheetData>
  <mergeCells count="76">
    <mergeCell ref="L75:L76"/>
    <mergeCell ref="M75:M76"/>
    <mergeCell ref="G75:G76"/>
    <mergeCell ref="H75:H76"/>
    <mergeCell ref="I75:I76"/>
    <mergeCell ref="A74:J74"/>
    <mergeCell ref="J75:J76"/>
    <mergeCell ref="K75:K76"/>
    <mergeCell ref="A75:A76"/>
    <mergeCell ref="B75:B76"/>
    <mergeCell ref="C75:C76"/>
    <mergeCell ref="D75:D76"/>
    <mergeCell ref="E75:E76"/>
    <mergeCell ref="F75:F76"/>
    <mergeCell ref="I54:I55"/>
    <mergeCell ref="A53:J53"/>
    <mergeCell ref="J54:J55"/>
    <mergeCell ref="K54:K55"/>
    <mergeCell ref="L54:L55"/>
    <mergeCell ref="M54:M55"/>
    <mergeCell ref="L41:L42"/>
    <mergeCell ref="M41:M42"/>
    <mergeCell ref="A54:A55"/>
    <mergeCell ref="B54:B55"/>
    <mergeCell ref="C54:C55"/>
    <mergeCell ref="D54:D55"/>
    <mergeCell ref="E54:E55"/>
    <mergeCell ref="F54:F55"/>
    <mergeCell ref="G54:G55"/>
    <mergeCell ref="H54:H55"/>
    <mergeCell ref="G41:G42"/>
    <mergeCell ref="H41:H42"/>
    <mergeCell ref="I41:I42"/>
    <mergeCell ref="A40:J40"/>
    <mergeCell ref="J41:J42"/>
    <mergeCell ref="K41:K42"/>
    <mergeCell ref="A41:A42"/>
    <mergeCell ref="B41:B42"/>
    <mergeCell ref="C41:C42"/>
    <mergeCell ref="D41:D42"/>
    <mergeCell ref="E41:E42"/>
    <mergeCell ref="F41:F42"/>
    <mergeCell ref="I29:I30"/>
    <mergeCell ref="A28:J28"/>
    <mergeCell ref="J29:J30"/>
    <mergeCell ref="K29:K30"/>
    <mergeCell ref="L29:L30"/>
    <mergeCell ref="M29:M30"/>
    <mergeCell ref="L8:L9"/>
    <mergeCell ref="M8:M9"/>
    <mergeCell ref="A29:A30"/>
    <mergeCell ref="B29:B30"/>
    <mergeCell ref="C29:C30"/>
    <mergeCell ref="D29:D30"/>
    <mergeCell ref="E29:E30"/>
    <mergeCell ref="F29:F30"/>
    <mergeCell ref="G29:G30"/>
    <mergeCell ref="H29:H30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7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4" width="3.109375" style="1" customWidth="1"/>
    <col min="35" max="35" width="7.109375" style="1" customWidth="1"/>
    <col min="36" max="36" width="4.88671875" style="1" customWidth="1"/>
    <col min="37" max="37" width="7.109375" style="1" customWidth="1"/>
    <col min="38" max="16384" width="8.88671875" style="1"/>
  </cols>
  <sheetData>
    <row r="1" spans="1:38" ht="15.6" x14ac:dyDescent="0.3">
      <c r="A1" s="9" t="s">
        <v>554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8" ht="18" x14ac:dyDescent="0.3">
      <c r="A2" s="11" t="s">
        <v>555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x14ac:dyDescent="0.3">
      <c r="A3" s="12" t="s">
        <v>556</v>
      </c>
      <c r="B3" s="12"/>
      <c r="C3" s="13" t="s">
        <v>557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</row>
    <row r="4" spans="1:38" ht="21" x14ac:dyDescent="0.3">
      <c r="A4" s="14" t="s">
        <v>633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</row>
    <row r="5" spans="1:38" ht="23.4" x14ac:dyDescent="0.3">
      <c r="A5" s="15" t="s">
        <v>629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</row>
    <row r="7" spans="1:38" ht="18" x14ac:dyDescent="0.3">
      <c r="A7" s="11" t="s">
        <v>561</v>
      </c>
      <c r="B7" s="11"/>
      <c r="C7" s="11"/>
      <c r="D7" s="11"/>
      <c r="E7" s="11"/>
      <c r="F7" s="11"/>
      <c r="G7" s="11"/>
      <c r="H7" s="11"/>
      <c r="I7" s="11"/>
      <c r="J7" s="11"/>
    </row>
    <row r="8" spans="1:38" x14ac:dyDescent="0.3">
      <c r="A8" s="18" t="s">
        <v>560</v>
      </c>
      <c r="B8" s="18" t="s">
        <v>1</v>
      </c>
      <c r="C8" s="18" t="s">
        <v>2</v>
      </c>
      <c r="D8" s="18" t="s">
        <v>425</v>
      </c>
      <c r="E8" s="18" t="s">
        <v>426</v>
      </c>
      <c r="F8" s="18" t="s">
        <v>3</v>
      </c>
      <c r="G8" s="18" t="s">
        <v>4</v>
      </c>
      <c r="H8" s="18" t="s">
        <v>5</v>
      </c>
      <c r="I8" s="18" t="s">
        <v>6</v>
      </c>
      <c r="J8" s="18">
        <v>1</v>
      </c>
      <c r="K8" s="18">
        <v>2</v>
      </c>
      <c r="L8" s="18">
        <v>3</v>
      </c>
      <c r="M8" s="18">
        <v>4</v>
      </c>
      <c r="N8" s="18">
        <v>5</v>
      </c>
      <c r="O8" s="18">
        <v>6</v>
      </c>
      <c r="P8" s="18">
        <v>7</v>
      </c>
      <c r="Q8" s="18">
        <v>8</v>
      </c>
      <c r="R8" s="18">
        <v>9</v>
      </c>
      <c r="S8" s="18">
        <v>10</v>
      </c>
      <c r="T8" s="18">
        <v>11</v>
      </c>
      <c r="U8" s="18">
        <v>12</v>
      </c>
      <c r="V8" s="18">
        <v>13</v>
      </c>
      <c r="W8" s="18">
        <v>14</v>
      </c>
      <c r="X8" s="18">
        <v>15</v>
      </c>
      <c r="Y8" s="18">
        <v>16</v>
      </c>
      <c r="Z8" s="18">
        <v>17</v>
      </c>
      <c r="AA8" s="18">
        <v>18</v>
      </c>
      <c r="AB8" s="18">
        <v>19</v>
      </c>
      <c r="AC8" s="18">
        <v>20</v>
      </c>
      <c r="AD8" s="18">
        <v>21</v>
      </c>
      <c r="AE8" s="18">
        <v>22</v>
      </c>
      <c r="AF8" s="18">
        <v>23</v>
      </c>
      <c r="AG8" s="18">
        <v>24</v>
      </c>
      <c r="AH8" s="18">
        <v>25</v>
      </c>
      <c r="AI8" s="18" t="s">
        <v>563</v>
      </c>
      <c r="AJ8" s="18" t="s">
        <v>564</v>
      </c>
      <c r="AK8" s="18" t="s">
        <v>565</v>
      </c>
      <c r="AL8" s="18" t="s">
        <v>568</v>
      </c>
    </row>
    <row r="9" spans="1:38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</row>
    <row r="10" spans="1:38" ht="28.8" x14ac:dyDescent="0.3">
      <c r="A10" s="27">
        <v>1</v>
      </c>
      <c r="B10" s="28" t="s">
        <v>422</v>
      </c>
      <c r="C10" s="28">
        <v>1990</v>
      </c>
      <c r="D10" s="28">
        <v>1990</v>
      </c>
      <c r="E10" s="28">
        <v>1990</v>
      </c>
      <c r="F10" s="28" t="s">
        <v>257</v>
      </c>
      <c r="G10" s="28" t="s">
        <v>51</v>
      </c>
      <c r="H10" s="28" t="s">
        <v>314</v>
      </c>
      <c r="I10" s="28" t="s">
        <v>401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/>
      <c r="AG10" s="27"/>
      <c r="AH10" s="27"/>
      <c r="AI10" s="29">
        <v>94.470001220703125</v>
      </c>
      <c r="AJ10" s="27">
        <f t="shared" ref="AJ10:AJ19" si="0">SUM(J10:AH10)</f>
        <v>0</v>
      </c>
      <c r="AK10" s="29">
        <f t="shared" ref="AK10:AK19" si="1">AI10+AJ10</f>
        <v>94.470001220703125</v>
      </c>
      <c r="AL10" s="29">
        <f t="shared" ref="AL10:AL19" si="2">IF( AND(ISNUMBER(AK$10),ISNUMBER(AK10)),(AK10-AK$10)/AK$10*100,"")</f>
        <v>0</v>
      </c>
    </row>
    <row r="11" spans="1:38" ht="28.8" x14ac:dyDescent="0.3">
      <c r="A11" s="4">
        <v>2</v>
      </c>
      <c r="B11" s="8" t="s">
        <v>413</v>
      </c>
      <c r="C11" s="8">
        <v>1994</v>
      </c>
      <c r="D11" s="8">
        <v>1994</v>
      </c>
      <c r="E11" s="8">
        <v>1994</v>
      </c>
      <c r="F11" s="8" t="s">
        <v>29</v>
      </c>
      <c r="G11" s="8" t="s">
        <v>51</v>
      </c>
      <c r="H11" s="8" t="s">
        <v>314</v>
      </c>
      <c r="I11" s="8" t="s">
        <v>69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/>
      <c r="AG11" s="4"/>
      <c r="AH11" s="4"/>
      <c r="AI11" s="30">
        <v>101.51000213623047</v>
      </c>
      <c r="AJ11" s="4">
        <f t="shared" si="0"/>
        <v>0</v>
      </c>
      <c r="AK11" s="30">
        <f t="shared" si="1"/>
        <v>101.51000213623047</v>
      </c>
      <c r="AL11" s="30">
        <f t="shared" si="2"/>
        <v>7.4521020689735371</v>
      </c>
    </row>
    <row r="12" spans="1:38" x14ac:dyDescent="0.3">
      <c r="A12" s="4">
        <v>3</v>
      </c>
      <c r="B12" s="8" t="s">
        <v>266</v>
      </c>
      <c r="C12" s="8">
        <v>1997</v>
      </c>
      <c r="D12" s="8">
        <v>1997</v>
      </c>
      <c r="E12" s="8">
        <v>1997</v>
      </c>
      <c r="F12" s="8" t="s">
        <v>29</v>
      </c>
      <c r="G12" s="8" t="s">
        <v>21</v>
      </c>
      <c r="H12" s="8" t="s">
        <v>175</v>
      </c>
      <c r="I12" s="8" t="s">
        <v>49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/>
      <c r="AG12" s="4"/>
      <c r="AH12" s="4"/>
      <c r="AI12" s="30">
        <v>102.84999847412109</v>
      </c>
      <c r="AJ12" s="4">
        <f t="shared" si="0"/>
        <v>0</v>
      </c>
      <c r="AK12" s="30">
        <f t="shared" si="1"/>
        <v>102.84999847412109</v>
      </c>
      <c r="AL12" s="30">
        <f t="shared" si="2"/>
        <v>8.8705378904784968</v>
      </c>
    </row>
    <row r="13" spans="1:38" ht="43.2" x14ac:dyDescent="0.3">
      <c r="A13" s="4">
        <v>4</v>
      </c>
      <c r="B13" s="8" t="s">
        <v>137</v>
      </c>
      <c r="C13" s="8">
        <v>1994</v>
      </c>
      <c r="D13" s="8">
        <v>1994</v>
      </c>
      <c r="E13" s="8">
        <v>1994</v>
      </c>
      <c r="F13" s="8" t="s">
        <v>9</v>
      </c>
      <c r="G13" s="8" t="s">
        <v>59</v>
      </c>
      <c r="H13" s="8" t="s">
        <v>138</v>
      </c>
      <c r="I13" s="8" t="s">
        <v>61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/>
      <c r="AG13" s="4"/>
      <c r="AH13" s="4"/>
      <c r="AI13" s="30">
        <v>103.76000213623047</v>
      </c>
      <c r="AJ13" s="4">
        <f t="shared" si="0"/>
        <v>0</v>
      </c>
      <c r="AK13" s="30">
        <f t="shared" si="1"/>
        <v>103.76000213623047</v>
      </c>
      <c r="AL13" s="30">
        <f t="shared" si="2"/>
        <v>9.8338105170802486</v>
      </c>
    </row>
    <row r="14" spans="1:38" ht="43.2" x14ac:dyDescent="0.3">
      <c r="A14" s="4">
        <v>5</v>
      </c>
      <c r="B14" s="8" t="s">
        <v>340</v>
      </c>
      <c r="C14" s="8">
        <v>1992</v>
      </c>
      <c r="D14" s="8">
        <v>1992</v>
      </c>
      <c r="E14" s="8">
        <v>1992</v>
      </c>
      <c r="F14" s="8" t="s">
        <v>9</v>
      </c>
      <c r="G14" s="8" t="s">
        <v>55</v>
      </c>
      <c r="H14" s="8" t="s">
        <v>232</v>
      </c>
      <c r="I14" s="8" t="s">
        <v>341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2</v>
      </c>
      <c r="AA14" s="4">
        <v>2</v>
      </c>
      <c r="AB14" s="4">
        <v>0</v>
      </c>
      <c r="AC14" s="4">
        <v>0</v>
      </c>
      <c r="AD14" s="4">
        <v>0</v>
      </c>
      <c r="AE14" s="4">
        <v>0</v>
      </c>
      <c r="AF14" s="4"/>
      <c r="AG14" s="4"/>
      <c r="AH14" s="4"/>
      <c r="AI14" s="30">
        <v>100.81999969482422</v>
      </c>
      <c r="AJ14" s="4">
        <f t="shared" si="0"/>
        <v>4</v>
      </c>
      <c r="AK14" s="30">
        <f t="shared" si="1"/>
        <v>104.81999969482422</v>
      </c>
      <c r="AL14" s="30">
        <f t="shared" si="2"/>
        <v>10.955857246091458</v>
      </c>
    </row>
    <row r="15" spans="1:38" ht="43.2" x14ac:dyDescent="0.3">
      <c r="A15" s="4">
        <v>6</v>
      </c>
      <c r="B15" s="8" t="s">
        <v>149</v>
      </c>
      <c r="C15" s="8">
        <v>1989</v>
      </c>
      <c r="D15" s="8">
        <v>1989</v>
      </c>
      <c r="E15" s="8">
        <v>1989</v>
      </c>
      <c r="F15" s="8" t="s">
        <v>9</v>
      </c>
      <c r="G15" s="8" t="s">
        <v>59</v>
      </c>
      <c r="H15" s="8" t="s">
        <v>138</v>
      </c>
      <c r="I15" s="8" t="s">
        <v>61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2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2</v>
      </c>
      <c r="AF15" s="4"/>
      <c r="AG15" s="4"/>
      <c r="AH15" s="4"/>
      <c r="AI15" s="30">
        <v>102.68000030517578</v>
      </c>
      <c r="AJ15" s="4">
        <f t="shared" si="0"/>
        <v>4</v>
      </c>
      <c r="AK15" s="30">
        <f t="shared" si="1"/>
        <v>106.68000030517578</v>
      </c>
      <c r="AL15" s="30">
        <f t="shared" si="2"/>
        <v>12.924736875939441</v>
      </c>
    </row>
    <row r="16" spans="1:38" ht="28.8" x14ac:dyDescent="0.3">
      <c r="A16" s="4">
        <v>7</v>
      </c>
      <c r="B16" s="8" t="s">
        <v>411</v>
      </c>
      <c r="C16" s="8">
        <v>1983</v>
      </c>
      <c r="D16" s="8">
        <v>1983</v>
      </c>
      <c r="E16" s="8">
        <v>1983</v>
      </c>
      <c r="F16" s="8" t="s">
        <v>9</v>
      </c>
      <c r="G16" s="8" t="s">
        <v>51</v>
      </c>
      <c r="H16" s="8" t="s">
        <v>412</v>
      </c>
      <c r="I16" s="8" t="s">
        <v>265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/>
      <c r="AG16" s="4"/>
      <c r="AH16" s="4"/>
      <c r="AI16" s="30">
        <v>107.65000152587891</v>
      </c>
      <c r="AJ16" s="4">
        <f t="shared" si="0"/>
        <v>0</v>
      </c>
      <c r="AK16" s="30">
        <f t="shared" si="1"/>
        <v>107.65000152587891</v>
      </c>
      <c r="AL16" s="30">
        <f t="shared" si="2"/>
        <v>13.951519143504976</v>
      </c>
    </row>
    <row r="17" spans="1:38" ht="57.6" x14ac:dyDescent="0.3">
      <c r="A17" s="4">
        <v>8</v>
      </c>
      <c r="B17" s="8" t="s">
        <v>192</v>
      </c>
      <c r="C17" s="8">
        <v>1997</v>
      </c>
      <c r="D17" s="8">
        <v>1997</v>
      </c>
      <c r="E17" s="8">
        <v>1997</v>
      </c>
      <c r="F17" s="8" t="s">
        <v>29</v>
      </c>
      <c r="G17" s="8" t="s">
        <v>51</v>
      </c>
      <c r="H17" s="8" t="s">
        <v>193</v>
      </c>
      <c r="I17" s="8" t="s">
        <v>194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2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2</v>
      </c>
      <c r="AB17" s="4">
        <v>0</v>
      </c>
      <c r="AC17" s="4">
        <v>0</v>
      </c>
      <c r="AD17" s="4">
        <v>0</v>
      </c>
      <c r="AE17" s="4">
        <v>0</v>
      </c>
      <c r="AF17" s="4"/>
      <c r="AG17" s="4"/>
      <c r="AH17" s="4"/>
      <c r="AI17" s="30">
        <v>106.54000091552734</v>
      </c>
      <c r="AJ17" s="4">
        <f t="shared" si="0"/>
        <v>4</v>
      </c>
      <c r="AK17" s="30">
        <f t="shared" si="1"/>
        <v>110.54000091552734</v>
      </c>
      <c r="AL17" s="30">
        <f t="shared" si="2"/>
        <v>17.010690681882277</v>
      </c>
    </row>
    <row r="18" spans="1:38" ht="57.6" x14ac:dyDescent="0.3">
      <c r="A18" s="4">
        <v>9</v>
      </c>
      <c r="B18" s="8" t="s">
        <v>203</v>
      </c>
      <c r="C18" s="8">
        <v>1994</v>
      </c>
      <c r="D18" s="8">
        <v>1994</v>
      </c>
      <c r="E18" s="8">
        <v>1994</v>
      </c>
      <c r="F18" s="8" t="s">
        <v>29</v>
      </c>
      <c r="G18" s="8" t="s">
        <v>59</v>
      </c>
      <c r="H18" s="8" t="s">
        <v>204</v>
      </c>
      <c r="I18" s="8" t="s">
        <v>61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2</v>
      </c>
      <c r="AF18" s="4"/>
      <c r="AG18" s="4"/>
      <c r="AH18" s="4"/>
      <c r="AI18" s="30">
        <v>111.30000305175781</v>
      </c>
      <c r="AJ18" s="4">
        <f t="shared" si="0"/>
        <v>2</v>
      </c>
      <c r="AK18" s="30">
        <f t="shared" si="1"/>
        <v>113.30000305175781</v>
      </c>
      <c r="AL18" s="30">
        <f t="shared" si="2"/>
        <v>19.932255306172355</v>
      </c>
    </row>
    <row r="19" spans="1:38" ht="43.2" x14ac:dyDescent="0.3">
      <c r="A19" s="4">
        <v>10</v>
      </c>
      <c r="B19" s="8" t="s">
        <v>113</v>
      </c>
      <c r="C19" s="8">
        <v>1996</v>
      </c>
      <c r="D19" s="8">
        <v>1996</v>
      </c>
      <c r="E19" s="8">
        <v>1996</v>
      </c>
      <c r="F19" s="8" t="s">
        <v>29</v>
      </c>
      <c r="G19" s="8" t="s">
        <v>59</v>
      </c>
      <c r="H19" s="8" t="s">
        <v>114</v>
      </c>
      <c r="I19" s="8" t="s">
        <v>101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2</v>
      </c>
      <c r="R19" s="4">
        <v>0</v>
      </c>
      <c r="S19" s="4">
        <v>2</v>
      </c>
      <c r="T19" s="4">
        <v>2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2</v>
      </c>
      <c r="AA19" s="4">
        <v>0</v>
      </c>
      <c r="AB19" s="4">
        <v>0</v>
      </c>
      <c r="AC19" s="4">
        <v>0</v>
      </c>
      <c r="AD19" s="4">
        <v>0</v>
      </c>
      <c r="AE19" s="4">
        <v>2</v>
      </c>
      <c r="AF19" s="4"/>
      <c r="AG19" s="4"/>
      <c r="AH19" s="4"/>
      <c r="AI19" s="30">
        <v>107.44000244140625</v>
      </c>
      <c r="AJ19" s="4">
        <f t="shared" si="0"/>
        <v>10</v>
      </c>
      <c r="AK19" s="30">
        <f t="shared" si="1"/>
        <v>117.44000244140625</v>
      </c>
      <c r="AL19" s="30">
        <f t="shared" si="2"/>
        <v>24.314598204608938</v>
      </c>
    </row>
    <row r="21" spans="1:38" ht="18" x14ac:dyDescent="0.3">
      <c r="A21" s="11" t="s">
        <v>572</v>
      </c>
      <c r="B21" s="11"/>
      <c r="C21" s="11"/>
      <c r="D21" s="11"/>
      <c r="E21" s="11"/>
      <c r="F21" s="11"/>
      <c r="G21" s="11"/>
      <c r="H21" s="11"/>
      <c r="I21" s="11"/>
      <c r="J21" s="11"/>
    </row>
    <row r="22" spans="1:38" x14ac:dyDescent="0.3">
      <c r="A22" s="18" t="s">
        <v>560</v>
      </c>
      <c r="B22" s="18" t="s">
        <v>1</v>
      </c>
      <c r="C22" s="18" t="s">
        <v>2</v>
      </c>
      <c r="D22" s="18" t="s">
        <v>425</v>
      </c>
      <c r="E22" s="18" t="s">
        <v>426</v>
      </c>
      <c r="F22" s="18" t="s">
        <v>3</v>
      </c>
      <c r="G22" s="18" t="s">
        <v>4</v>
      </c>
      <c r="H22" s="18" t="s">
        <v>5</v>
      </c>
      <c r="I22" s="18" t="s">
        <v>6</v>
      </c>
      <c r="J22" s="18">
        <v>1</v>
      </c>
      <c r="K22" s="18">
        <v>2</v>
      </c>
      <c r="L22" s="18">
        <v>3</v>
      </c>
      <c r="M22" s="18">
        <v>4</v>
      </c>
      <c r="N22" s="18">
        <v>5</v>
      </c>
      <c r="O22" s="18">
        <v>6</v>
      </c>
      <c r="P22" s="18">
        <v>7</v>
      </c>
      <c r="Q22" s="18">
        <v>8</v>
      </c>
      <c r="R22" s="18">
        <v>9</v>
      </c>
      <c r="S22" s="18">
        <v>10</v>
      </c>
      <c r="T22" s="18">
        <v>11</v>
      </c>
      <c r="U22" s="18">
        <v>12</v>
      </c>
      <c r="V22" s="18">
        <v>13</v>
      </c>
      <c r="W22" s="18">
        <v>14</v>
      </c>
      <c r="X22" s="18">
        <v>15</v>
      </c>
      <c r="Y22" s="18">
        <v>16</v>
      </c>
      <c r="Z22" s="18">
        <v>17</v>
      </c>
      <c r="AA22" s="18">
        <v>18</v>
      </c>
      <c r="AB22" s="18">
        <v>19</v>
      </c>
      <c r="AC22" s="18">
        <v>20</v>
      </c>
      <c r="AD22" s="18">
        <v>21</v>
      </c>
      <c r="AE22" s="18">
        <v>22</v>
      </c>
      <c r="AF22" s="18">
        <v>23</v>
      </c>
      <c r="AG22" s="18">
        <v>24</v>
      </c>
      <c r="AH22" s="18">
        <v>25</v>
      </c>
      <c r="AI22" s="18" t="s">
        <v>563</v>
      </c>
      <c r="AJ22" s="18" t="s">
        <v>564</v>
      </c>
      <c r="AK22" s="18" t="s">
        <v>565</v>
      </c>
      <c r="AL22" s="18" t="s">
        <v>568</v>
      </c>
    </row>
    <row r="23" spans="1:38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</row>
    <row r="24" spans="1:38" ht="57.6" x14ac:dyDescent="0.3">
      <c r="A24" s="27">
        <v>1</v>
      </c>
      <c r="B24" s="28" t="s">
        <v>585</v>
      </c>
      <c r="C24" s="28" t="s">
        <v>586</v>
      </c>
      <c r="D24" s="28">
        <v>1995</v>
      </c>
      <c r="E24" s="28">
        <v>1995</v>
      </c>
      <c r="F24" s="28" t="s">
        <v>575</v>
      </c>
      <c r="G24" s="28" t="s">
        <v>94</v>
      </c>
      <c r="H24" s="28" t="s">
        <v>95</v>
      </c>
      <c r="I24" s="28" t="s">
        <v>96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/>
      <c r="AG24" s="27"/>
      <c r="AH24" s="27"/>
      <c r="AI24" s="29">
        <v>112.63999938964844</v>
      </c>
      <c r="AJ24" s="27">
        <f t="shared" ref="AJ24:AJ33" si="3">SUM(J24:AH24)</f>
        <v>0</v>
      </c>
      <c r="AK24" s="29">
        <f t="shared" ref="AK24:AK33" si="4">AI24+AJ24</f>
        <v>112.63999938964844</v>
      </c>
      <c r="AL24" s="29">
        <f t="shared" ref="AL24:AL33" si="5">IF( AND(ISNUMBER(AK$24),ISNUMBER(AK24)),(AK24-AK$24)/AK$24*100,"")</f>
        <v>0</v>
      </c>
    </row>
    <row r="25" spans="1:38" ht="28.8" x14ac:dyDescent="0.3">
      <c r="A25" s="4">
        <v>2</v>
      </c>
      <c r="B25" s="8" t="s">
        <v>573</v>
      </c>
      <c r="C25" s="8" t="s">
        <v>574</v>
      </c>
      <c r="D25" s="8">
        <v>1990</v>
      </c>
      <c r="E25" s="8">
        <v>1990</v>
      </c>
      <c r="F25" s="8" t="s">
        <v>575</v>
      </c>
      <c r="G25" s="8" t="s">
        <v>51</v>
      </c>
      <c r="H25" s="8" t="s">
        <v>400</v>
      </c>
      <c r="I25" s="8" t="s">
        <v>534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/>
      <c r="AG25" s="4"/>
      <c r="AH25" s="4"/>
      <c r="AI25" s="30">
        <v>113.76000213623047</v>
      </c>
      <c r="AJ25" s="4">
        <f t="shared" si="3"/>
        <v>0</v>
      </c>
      <c r="AK25" s="30">
        <f t="shared" si="4"/>
        <v>113.76000213623047</v>
      </c>
      <c r="AL25" s="30">
        <f t="shared" si="5"/>
        <v>0.99432062557784329</v>
      </c>
    </row>
    <row r="26" spans="1:38" ht="72" x14ac:dyDescent="0.3">
      <c r="A26" s="4">
        <v>3</v>
      </c>
      <c r="B26" s="8" t="s">
        <v>582</v>
      </c>
      <c r="C26" s="8" t="s">
        <v>583</v>
      </c>
      <c r="D26" s="8">
        <v>1985</v>
      </c>
      <c r="E26" s="8">
        <v>1985</v>
      </c>
      <c r="F26" s="8" t="s">
        <v>584</v>
      </c>
      <c r="G26" s="8" t="s">
        <v>245</v>
      </c>
      <c r="H26" s="8" t="s">
        <v>246</v>
      </c>
      <c r="I26" s="8" t="s">
        <v>207</v>
      </c>
      <c r="J26" s="4">
        <v>0</v>
      </c>
      <c r="K26" s="4">
        <v>2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2</v>
      </c>
      <c r="V26" s="4">
        <v>0</v>
      </c>
      <c r="W26" s="4">
        <v>2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/>
      <c r="AG26" s="4"/>
      <c r="AH26" s="4"/>
      <c r="AI26" s="30">
        <v>110.36000061035156</v>
      </c>
      <c r="AJ26" s="4">
        <f t="shared" si="3"/>
        <v>6</v>
      </c>
      <c r="AK26" s="30">
        <f t="shared" si="4"/>
        <v>116.36000061035156</v>
      </c>
      <c r="AL26" s="30">
        <f t="shared" si="5"/>
        <v>3.302557919797886</v>
      </c>
    </row>
    <row r="27" spans="1:38" ht="43.2" x14ac:dyDescent="0.3">
      <c r="A27" s="4">
        <v>4</v>
      </c>
      <c r="B27" s="8" t="s">
        <v>576</v>
      </c>
      <c r="C27" s="8" t="s">
        <v>577</v>
      </c>
      <c r="D27" s="8">
        <v>1991</v>
      </c>
      <c r="E27" s="8">
        <v>1987</v>
      </c>
      <c r="F27" s="8" t="s">
        <v>575</v>
      </c>
      <c r="G27" s="8" t="s">
        <v>51</v>
      </c>
      <c r="H27" s="8" t="s">
        <v>513</v>
      </c>
      <c r="I27" s="8" t="s">
        <v>514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2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/>
      <c r="AG27" s="4"/>
      <c r="AH27" s="4"/>
      <c r="AI27" s="30">
        <v>114.48000335693359</v>
      </c>
      <c r="AJ27" s="4">
        <f t="shared" si="3"/>
        <v>2</v>
      </c>
      <c r="AK27" s="30">
        <f t="shared" si="4"/>
        <v>116.48000335693359</v>
      </c>
      <c r="AL27" s="30">
        <f t="shared" si="5"/>
        <v>3.409094449656088</v>
      </c>
    </row>
    <row r="28" spans="1:38" ht="43.2" x14ac:dyDescent="0.3">
      <c r="A28" s="4">
        <v>5</v>
      </c>
      <c r="B28" s="8" t="s">
        <v>580</v>
      </c>
      <c r="C28" s="8" t="s">
        <v>581</v>
      </c>
      <c r="D28" s="8">
        <v>1995</v>
      </c>
      <c r="E28" s="8">
        <v>1994</v>
      </c>
      <c r="F28" s="8" t="s">
        <v>575</v>
      </c>
      <c r="G28" s="8" t="s">
        <v>10</v>
      </c>
      <c r="H28" s="8" t="s">
        <v>11</v>
      </c>
      <c r="I28" s="8" t="s">
        <v>12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2</v>
      </c>
      <c r="AC28" s="4">
        <v>0</v>
      </c>
      <c r="AD28" s="4">
        <v>0</v>
      </c>
      <c r="AE28" s="4">
        <v>0</v>
      </c>
      <c r="AF28" s="4"/>
      <c r="AG28" s="4"/>
      <c r="AH28" s="4"/>
      <c r="AI28" s="30">
        <v>116.62000274658203</v>
      </c>
      <c r="AJ28" s="4">
        <f t="shared" si="3"/>
        <v>2</v>
      </c>
      <c r="AK28" s="30">
        <f t="shared" si="4"/>
        <v>118.62000274658203</v>
      </c>
      <c r="AL28" s="30">
        <f t="shared" si="5"/>
        <v>5.3089518726357108</v>
      </c>
    </row>
    <row r="29" spans="1:38" ht="57.6" x14ac:dyDescent="0.3">
      <c r="A29" s="4">
        <v>6</v>
      </c>
      <c r="B29" s="8" t="s">
        <v>578</v>
      </c>
      <c r="C29" s="8" t="s">
        <v>579</v>
      </c>
      <c r="D29" s="8">
        <v>1996</v>
      </c>
      <c r="E29" s="8">
        <v>1996</v>
      </c>
      <c r="F29" s="8" t="s">
        <v>575</v>
      </c>
      <c r="G29" s="8" t="s">
        <v>16</v>
      </c>
      <c r="H29" s="8" t="s">
        <v>286</v>
      </c>
      <c r="I29" s="8" t="s">
        <v>121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2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/>
      <c r="AG29" s="4"/>
      <c r="AH29" s="4"/>
      <c r="AI29" s="30">
        <v>117.55000305175781</v>
      </c>
      <c r="AJ29" s="4">
        <f t="shared" si="3"/>
        <v>2</v>
      </c>
      <c r="AK29" s="30">
        <f t="shared" si="4"/>
        <v>119.55000305175781</v>
      </c>
      <c r="AL29" s="30">
        <f t="shared" si="5"/>
        <v>6.1345913525851818</v>
      </c>
    </row>
    <row r="30" spans="1:38" ht="28.8" x14ac:dyDescent="0.3">
      <c r="A30" s="4">
        <v>7</v>
      </c>
      <c r="B30" s="8" t="s">
        <v>587</v>
      </c>
      <c r="C30" s="8" t="s">
        <v>588</v>
      </c>
      <c r="D30" s="8">
        <v>1989</v>
      </c>
      <c r="E30" s="8">
        <v>1988</v>
      </c>
      <c r="F30" s="8" t="s">
        <v>575</v>
      </c>
      <c r="G30" s="8" t="s">
        <v>21</v>
      </c>
      <c r="H30" s="8" t="s">
        <v>22</v>
      </c>
      <c r="I30" s="8" t="s">
        <v>23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2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/>
      <c r="AG30" s="4"/>
      <c r="AH30" s="4"/>
      <c r="AI30" s="30">
        <v>129.22000122070312</v>
      </c>
      <c r="AJ30" s="4">
        <f t="shared" si="3"/>
        <v>2</v>
      </c>
      <c r="AK30" s="30">
        <f t="shared" si="4"/>
        <v>131.22000122070312</v>
      </c>
      <c r="AL30" s="30">
        <f t="shared" si="5"/>
        <v>16.495030124052168</v>
      </c>
    </row>
    <row r="31" spans="1:38" ht="57.6" x14ac:dyDescent="0.3">
      <c r="A31" s="4">
        <v>8</v>
      </c>
      <c r="B31" s="8" t="s">
        <v>589</v>
      </c>
      <c r="C31" s="8" t="s">
        <v>586</v>
      </c>
      <c r="D31" s="8">
        <v>1995</v>
      </c>
      <c r="E31" s="8">
        <v>1995</v>
      </c>
      <c r="F31" s="8" t="s">
        <v>575</v>
      </c>
      <c r="G31" s="8" t="s">
        <v>59</v>
      </c>
      <c r="H31" s="8" t="s">
        <v>255</v>
      </c>
      <c r="I31" s="8" t="s">
        <v>101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2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2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/>
      <c r="AG31" s="4"/>
      <c r="AH31" s="4"/>
      <c r="AI31" s="30">
        <v>140.13999938964844</v>
      </c>
      <c r="AJ31" s="4">
        <f t="shared" si="3"/>
        <v>4</v>
      </c>
      <c r="AK31" s="30">
        <f t="shared" si="4"/>
        <v>144.13999938964844</v>
      </c>
      <c r="AL31" s="30">
        <f t="shared" si="5"/>
        <v>27.965199015168707</v>
      </c>
    </row>
    <row r="32" spans="1:38" ht="43.2" x14ac:dyDescent="0.3">
      <c r="A32" s="4">
        <v>9</v>
      </c>
      <c r="B32" s="8" t="s">
        <v>598</v>
      </c>
      <c r="C32" s="8" t="s">
        <v>591</v>
      </c>
      <c r="D32" s="8">
        <v>1998</v>
      </c>
      <c r="E32" s="8">
        <v>1998</v>
      </c>
      <c r="F32" s="8" t="s">
        <v>599</v>
      </c>
      <c r="G32" s="8" t="s">
        <v>117</v>
      </c>
      <c r="H32" s="8" t="s">
        <v>123</v>
      </c>
      <c r="I32" s="8" t="s">
        <v>119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2</v>
      </c>
      <c r="R32" s="4">
        <v>0</v>
      </c>
      <c r="S32" s="4">
        <v>0</v>
      </c>
      <c r="T32" s="4">
        <v>2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2</v>
      </c>
      <c r="AF32" s="4"/>
      <c r="AG32" s="4"/>
      <c r="AH32" s="4"/>
      <c r="AI32" s="30">
        <v>140.1300048828125</v>
      </c>
      <c r="AJ32" s="4">
        <f t="shared" si="3"/>
        <v>6</v>
      </c>
      <c r="AK32" s="30">
        <f t="shared" si="4"/>
        <v>146.1300048828125</v>
      </c>
      <c r="AL32" s="30">
        <f t="shared" si="5"/>
        <v>29.731894242394478</v>
      </c>
    </row>
    <row r="33" spans="1:38" ht="72" x14ac:dyDescent="0.3">
      <c r="A33" s="4">
        <v>10</v>
      </c>
      <c r="B33" s="8" t="s">
        <v>590</v>
      </c>
      <c r="C33" s="8" t="s">
        <v>591</v>
      </c>
      <c r="D33" s="8">
        <v>1998</v>
      </c>
      <c r="E33" s="8">
        <v>1998</v>
      </c>
      <c r="F33" s="8" t="s">
        <v>592</v>
      </c>
      <c r="G33" s="8" t="s">
        <v>146</v>
      </c>
      <c r="H33" s="8" t="s">
        <v>223</v>
      </c>
      <c r="I33" s="8" t="s">
        <v>224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50</v>
      </c>
      <c r="AD33" s="4">
        <v>0</v>
      </c>
      <c r="AE33" s="4">
        <v>0</v>
      </c>
      <c r="AF33" s="4"/>
      <c r="AG33" s="4"/>
      <c r="AH33" s="4"/>
      <c r="AI33" s="30">
        <v>127.97000122070313</v>
      </c>
      <c r="AJ33" s="4">
        <f t="shared" si="3"/>
        <v>50</v>
      </c>
      <c r="AK33" s="30">
        <f t="shared" si="4"/>
        <v>177.97000122070312</v>
      </c>
      <c r="AL33" s="30">
        <f t="shared" si="5"/>
        <v>57.998936598945406</v>
      </c>
    </row>
    <row r="35" spans="1:38" ht="18" x14ac:dyDescent="0.3">
      <c r="A35" s="11" t="s">
        <v>624</v>
      </c>
      <c r="B35" s="11"/>
      <c r="C35" s="11"/>
      <c r="D35" s="11"/>
      <c r="E35" s="11"/>
      <c r="F35" s="11"/>
      <c r="G35" s="11"/>
      <c r="H35" s="11"/>
      <c r="I35" s="11"/>
      <c r="J35" s="11"/>
    </row>
    <row r="36" spans="1:38" x14ac:dyDescent="0.3">
      <c r="A36" s="18" t="s">
        <v>560</v>
      </c>
      <c r="B36" s="18" t="s">
        <v>1</v>
      </c>
      <c r="C36" s="18" t="s">
        <v>2</v>
      </c>
      <c r="D36" s="18" t="s">
        <v>425</v>
      </c>
      <c r="E36" s="18" t="s">
        <v>426</v>
      </c>
      <c r="F36" s="18" t="s">
        <v>3</v>
      </c>
      <c r="G36" s="18" t="s">
        <v>4</v>
      </c>
      <c r="H36" s="18" t="s">
        <v>5</v>
      </c>
      <c r="I36" s="18" t="s">
        <v>6</v>
      </c>
      <c r="J36" s="18">
        <v>1</v>
      </c>
      <c r="K36" s="18">
        <v>2</v>
      </c>
      <c r="L36" s="18">
        <v>3</v>
      </c>
      <c r="M36" s="18">
        <v>4</v>
      </c>
      <c r="N36" s="18">
        <v>5</v>
      </c>
      <c r="O36" s="18">
        <v>6</v>
      </c>
      <c r="P36" s="18">
        <v>7</v>
      </c>
      <c r="Q36" s="18">
        <v>8</v>
      </c>
      <c r="R36" s="18">
        <v>9</v>
      </c>
      <c r="S36" s="18">
        <v>10</v>
      </c>
      <c r="T36" s="18">
        <v>11</v>
      </c>
      <c r="U36" s="18">
        <v>12</v>
      </c>
      <c r="V36" s="18">
        <v>13</v>
      </c>
      <c r="W36" s="18">
        <v>14</v>
      </c>
      <c r="X36" s="18">
        <v>15</v>
      </c>
      <c r="Y36" s="18">
        <v>16</v>
      </c>
      <c r="Z36" s="18">
        <v>17</v>
      </c>
      <c r="AA36" s="18">
        <v>18</v>
      </c>
      <c r="AB36" s="18">
        <v>19</v>
      </c>
      <c r="AC36" s="18">
        <v>20</v>
      </c>
      <c r="AD36" s="18">
        <v>21</v>
      </c>
      <c r="AE36" s="18">
        <v>22</v>
      </c>
      <c r="AF36" s="18">
        <v>23</v>
      </c>
      <c r="AG36" s="18">
        <v>24</v>
      </c>
      <c r="AH36" s="18">
        <v>25</v>
      </c>
      <c r="AI36" s="18" t="s">
        <v>563</v>
      </c>
      <c r="AJ36" s="18" t="s">
        <v>564</v>
      </c>
      <c r="AK36" s="18" t="s">
        <v>565</v>
      </c>
      <c r="AL36" s="18" t="s">
        <v>568</v>
      </c>
    </row>
    <row r="37" spans="1:38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38" ht="86.4" x14ac:dyDescent="0.3">
      <c r="A38" s="27">
        <v>1</v>
      </c>
      <c r="B38" s="28" t="s">
        <v>405</v>
      </c>
      <c r="C38" s="28">
        <v>1984</v>
      </c>
      <c r="D38" s="28">
        <v>1984</v>
      </c>
      <c r="E38" s="28">
        <v>1984</v>
      </c>
      <c r="F38" s="28" t="s">
        <v>9</v>
      </c>
      <c r="G38" s="28" t="s">
        <v>21</v>
      </c>
      <c r="H38" s="28" t="s">
        <v>406</v>
      </c>
      <c r="I38" s="28" t="s">
        <v>129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2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/>
      <c r="AG38" s="27"/>
      <c r="AH38" s="27"/>
      <c r="AI38" s="29">
        <v>110.16000366210937</v>
      </c>
      <c r="AJ38" s="27">
        <f t="shared" ref="AJ38:AJ48" si="6">SUM(J38:AH38)</f>
        <v>2</v>
      </c>
      <c r="AK38" s="29">
        <f t="shared" ref="AK38:AK48" si="7">AI38+AJ38</f>
        <v>112.16000366210937</v>
      </c>
      <c r="AL38" s="29">
        <f t="shared" ref="AL38:AL48" si="8">IF( AND(ISNUMBER(AK$38),ISNUMBER(AK38)),(AK38-AK$38)/AK$38*100,"")</f>
        <v>0</v>
      </c>
    </row>
    <row r="39" spans="1:38" ht="57.6" x14ac:dyDescent="0.3">
      <c r="A39" s="4">
        <v>2</v>
      </c>
      <c r="B39" s="8" t="s">
        <v>235</v>
      </c>
      <c r="C39" s="8">
        <v>1997</v>
      </c>
      <c r="D39" s="8">
        <v>1997</v>
      </c>
      <c r="E39" s="8">
        <v>1997</v>
      </c>
      <c r="F39" s="8" t="s">
        <v>9</v>
      </c>
      <c r="G39" s="8" t="s">
        <v>51</v>
      </c>
      <c r="H39" s="8" t="s">
        <v>236</v>
      </c>
      <c r="I39" s="8" t="s">
        <v>194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/>
      <c r="AG39" s="4"/>
      <c r="AH39" s="4"/>
      <c r="AI39" s="30">
        <v>117.59999847412109</v>
      </c>
      <c r="AJ39" s="4">
        <f t="shared" si="6"/>
        <v>0</v>
      </c>
      <c r="AK39" s="30">
        <f t="shared" si="7"/>
        <v>117.59999847412109</v>
      </c>
      <c r="AL39" s="30">
        <f t="shared" si="8"/>
        <v>4.850209196141007</v>
      </c>
    </row>
    <row r="40" spans="1:38" ht="43.2" x14ac:dyDescent="0.3">
      <c r="A40" s="4">
        <v>3</v>
      </c>
      <c r="B40" s="8" t="s">
        <v>323</v>
      </c>
      <c r="C40" s="8">
        <v>1982</v>
      </c>
      <c r="D40" s="8">
        <v>1982</v>
      </c>
      <c r="E40" s="8">
        <v>1982</v>
      </c>
      <c r="F40" s="8" t="s">
        <v>257</v>
      </c>
      <c r="G40" s="8" t="s">
        <v>51</v>
      </c>
      <c r="H40" s="8" t="s">
        <v>264</v>
      </c>
      <c r="I40" s="8" t="s">
        <v>69</v>
      </c>
      <c r="J40" s="4">
        <v>0</v>
      </c>
      <c r="K40" s="4">
        <v>0</v>
      </c>
      <c r="L40" s="4">
        <v>2</v>
      </c>
      <c r="M40" s="4">
        <v>0</v>
      </c>
      <c r="N40" s="4">
        <v>2</v>
      </c>
      <c r="O40" s="4">
        <v>0</v>
      </c>
      <c r="P40" s="4">
        <v>0</v>
      </c>
      <c r="Q40" s="4">
        <v>2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/>
      <c r="AG40" s="4"/>
      <c r="AH40" s="4"/>
      <c r="AI40" s="30">
        <v>112.37999725341797</v>
      </c>
      <c r="AJ40" s="4">
        <f t="shared" si="6"/>
        <v>6</v>
      </c>
      <c r="AK40" s="30">
        <f t="shared" si="7"/>
        <v>118.37999725341797</v>
      </c>
      <c r="AL40" s="30">
        <f t="shared" si="8"/>
        <v>5.5456431778005308</v>
      </c>
    </row>
    <row r="41" spans="1:38" ht="57.6" x14ac:dyDescent="0.3">
      <c r="A41" s="4">
        <v>4</v>
      </c>
      <c r="B41" s="8" t="s">
        <v>376</v>
      </c>
      <c r="C41" s="8">
        <v>1995</v>
      </c>
      <c r="D41" s="8">
        <v>1995</v>
      </c>
      <c r="E41" s="8">
        <v>1995</v>
      </c>
      <c r="F41" s="8" t="s">
        <v>9</v>
      </c>
      <c r="G41" s="8" t="s">
        <v>21</v>
      </c>
      <c r="H41" s="8" t="s">
        <v>34</v>
      </c>
      <c r="I41" s="8" t="s">
        <v>35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2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/>
      <c r="AG41" s="4"/>
      <c r="AH41" s="4"/>
      <c r="AI41" s="30">
        <v>119.91000366210937</v>
      </c>
      <c r="AJ41" s="4">
        <f t="shared" si="6"/>
        <v>2</v>
      </c>
      <c r="AK41" s="30">
        <f t="shared" si="7"/>
        <v>121.91000366210937</v>
      </c>
      <c r="AL41" s="30">
        <f t="shared" si="8"/>
        <v>8.692938375227433</v>
      </c>
    </row>
    <row r="42" spans="1:38" ht="57.6" x14ac:dyDescent="0.3">
      <c r="A42" s="4">
        <v>5</v>
      </c>
      <c r="B42" s="8" t="s">
        <v>298</v>
      </c>
      <c r="C42" s="8">
        <v>1991</v>
      </c>
      <c r="D42" s="8">
        <v>1991</v>
      </c>
      <c r="E42" s="8">
        <v>1991</v>
      </c>
      <c r="F42" s="8" t="s">
        <v>9</v>
      </c>
      <c r="G42" s="8" t="s">
        <v>117</v>
      </c>
      <c r="H42" s="8" t="s">
        <v>299</v>
      </c>
      <c r="I42" s="8" t="s">
        <v>119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2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/>
      <c r="AG42" s="4"/>
      <c r="AH42" s="4"/>
      <c r="AI42" s="30">
        <v>120.80000305175781</v>
      </c>
      <c r="AJ42" s="4">
        <f t="shared" si="6"/>
        <v>2</v>
      </c>
      <c r="AK42" s="30">
        <f t="shared" si="7"/>
        <v>122.80000305175781</v>
      </c>
      <c r="AL42" s="30">
        <f t="shared" si="8"/>
        <v>9.4864470776073198</v>
      </c>
    </row>
    <row r="43" spans="1:38" ht="57.6" x14ac:dyDescent="0.3">
      <c r="A43" s="4">
        <v>6</v>
      </c>
      <c r="B43" s="8" t="s">
        <v>378</v>
      </c>
      <c r="C43" s="8">
        <v>1992</v>
      </c>
      <c r="D43" s="8">
        <v>1992</v>
      </c>
      <c r="E43" s="8">
        <v>1992</v>
      </c>
      <c r="F43" s="8" t="s">
        <v>9</v>
      </c>
      <c r="G43" s="8" t="s">
        <v>117</v>
      </c>
      <c r="H43" s="8" t="s">
        <v>299</v>
      </c>
      <c r="I43" s="8" t="s">
        <v>297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/>
      <c r="AG43" s="4"/>
      <c r="AH43" s="4"/>
      <c r="AI43" s="30">
        <v>123.80999755859375</v>
      </c>
      <c r="AJ43" s="4">
        <f t="shared" si="6"/>
        <v>0</v>
      </c>
      <c r="AK43" s="30">
        <f t="shared" si="7"/>
        <v>123.80999755859375</v>
      </c>
      <c r="AL43" s="30">
        <f t="shared" si="8"/>
        <v>10.386941437324552</v>
      </c>
    </row>
    <row r="44" spans="1:38" ht="28.8" x14ac:dyDescent="0.3">
      <c r="A44" s="4" t="s">
        <v>569</v>
      </c>
      <c r="B44" s="8" t="s">
        <v>195</v>
      </c>
      <c r="C44" s="8">
        <v>1986</v>
      </c>
      <c r="D44" s="8">
        <v>1986</v>
      </c>
      <c r="E44" s="8">
        <v>1986</v>
      </c>
      <c r="F44" s="8" t="s">
        <v>9</v>
      </c>
      <c r="G44" s="8" t="s">
        <v>104</v>
      </c>
      <c r="H44" s="8" t="s">
        <v>196</v>
      </c>
      <c r="I44" s="8" t="s">
        <v>106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2</v>
      </c>
      <c r="S44" s="4">
        <v>2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/>
      <c r="AG44" s="4"/>
      <c r="AH44" s="4"/>
      <c r="AI44" s="30">
        <v>119.84999847412109</v>
      </c>
      <c r="AJ44" s="4">
        <f t="shared" si="6"/>
        <v>4</v>
      </c>
      <c r="AK44" s="30">
        <f t="shared" si="7"/>
        <v>123.84999847412109</v>
      </c>
      <c r="AL44" s="30">
        <f t="shared" si="8"/>
        <v>10.422605590517566</v>
      </c>
    </row>
    <row r="45" spans="1:38" ht="72" x14ac:dyDescent="0.3">
      <c r="A45" s="4">
        <v>7</v>
      </c>
      <c r="B45" s="8" t="s">
        <v>127</v>
      </c>
      <c r="C45" s="8">
        <v>1995</v>
      </c>
      <c r="D45" s="8">
        <v>1995</v>
      </c>
      <c r="E45" s="8">
        <v>1995</v>
      </c>
      <c r="F45" s="8" t="s">
        <v>9</v>
      </c>
      <c r="G45" s="8" t="s">
        <v>21</v>
      </c>
      <c r="H45" s="8" t="s">
        <v>128</v>
      </c>
      <c r="I45" s="8" t="s">
        <v>129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2</v>
      </c>
      <c r="Q45" s="4">
        <v>0</v>
      </c>
      <c r="R45" s="4">
        <v>0</v>
      </c>
      <c r="S45" s="4">
        <v>2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/>
      <c r="AG45" s="4"/>
      <c r="AH45" s="4"/>
      <c r="AI45" s="30">
        <v>120.62999725341797</v>
      </c>
      <c r="AJ45" s="4">
        <f t="shared" si="6"/>
        <v>4</v>
      </c>
      <c r="AK45" s="30">
        <f t="shared" si="7"/>
        <v>124.62999725341797</v>
      </c>
      <c r="AL45" s="30">
        <f t="shared" si="8"/>
        <v>11.118039572177089</v>
      </c>
    </row>
    <row r="46" spans="1:38" ht="57.6" x14ac:dyDescent="0.3">
      <c r="A46" s="4">
        <v>8</v>
      </c>
      <c r="B46" s="8" t="s">
        <v>414</v>
      </c>
      <c r="C46" s="8">
        <v>2000</v>
      </c>
      <c r="D46" s="8">
        <v>2000</v>
      </c>
      <c r="E46" s="8">
        <v>2000</v>
      </c>
      <c r="F46" s="8" t="s">
        <v>29</v>
      </c>
      <c r="G46" s="8" t="s">
        <v>282</v>
      </c>
      <c r="H46" s="8" t="s">
        <v>415</v>
      </c>
      <c r="I46" s="8" t="s">
        <v>284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2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/>
      <c r="AG46" s="4"/>
      <c r="AH46" s="4"/>
      <c r="AI46" s="30">
        <v>124.08999633789063</v>
      </c>
      <c r="AJ46" s="4">
        <f t="shared" si="6"/>
        <v>2</v>
      </c>
      <c r="AK46" s="30">
        <f t="shared" si="7"/>
        <v>126.08999633789062</v>
      </c>
      <c r="AL46" s="30">
        <f t="shared" si="8"/>
        <v>12.419750553634451</v>
      </c>
    </row>
    <row r="47" spans="1:38" ht="72" x14ac:dyDescent="0.3">
      <c r="A47" s="4">
        <v>9</v>
      </c>
      <c r="B47" s="8" t="s">
        <v>281</v>
      </c>
      <c r="C47" s="8">
        <v>1998</v>
      </c>
      <c r="D47" s="8">
        <v>1998</v>
      </c>
      <c r="E47" s="8">
        <v>1998</v>
      </c>
      <c r="F47" s="8" t="s">
        <v>9</v>
      </c>
      <c r="G47" s="8" t="s">
        <v>282</v>
      </c>
      <c r="H47" s="8" t="s">
        <v>283</v>
      </c>
      <c r="I47" s="8" t="s">
        <v>284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2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/>
      <c r="AG47" s="4"/>
      <c r="AH47" s="4"/>
      <c r="AI47" s="30">
        <v>128.32000732421875</v>
      </c>
      <c r="AJ47" s="4">
        <f t="shared" si="6"/>
        <v>2</v>
      </c>
      <c r="AK47" s="30">
        <f t="shared" si="7"/>
        <v>130.32000732421875</v>
      </c>
      <c r="AL47" s="30">
        <f t="shared" si="8"/>
        <v>16.191158228576544</v>
      </c>
    </row>
    <row r="48" spans="1:38" ht="43.2" x14ac:dyDescent="0.3">
      <c r="A48" s="4">
        <v>10</v>
      </c>
      <c r="B48" s="8" t="s">
        <v>324</v>
      </c>
      <c r="C48" s="8">
        <v>1985</v>
      </c>
      <c r="D48" s="8">
        <v>1985</v>
      </c>
      <c r="E48" s="8">
        <v>1985</v>
      </c>
      <c r="F48" s="8" t="s">
        <v>257</v>
      </c>
      <c r="G48" s="8" t="s">
        <v>51</v>
      </c>
      <c r="H48" s="8" t="s">
        <v>264</v>
      </c>
      <c r="I48" s="8" t="s">
        <v>69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2</v>
      </c>
      <c r="AF48" s="4"/>
      <c r="AG48" s="4"/>
      <c r="AH48" s="4"/>
      <c r="AI48" s="30">
        <v>128.44000244140625</v>
      </c>
      <c r="AJ48" s="4">
        <f t="shared" si="6"/>
        <v>2</v>
      </c>
      <c r="AK48" s="30">
        <f t="shared" si="7"/>
        <v>130.44000244140625</v>
      </c>
      <c r="AL48" s="30">
        <f t="shared" si="8"/>
        <v>16.298143885913891</v>
      </c>
    </row>
    <row r="50" spans="1:38" ht="18" x14ac:dyDescent="0.3">
      <c r="A50" s="11" t="s">
        <v>625</v>
      </c>
      <c r="B50" s="11"/>
      <c r="C50" s="11"/>
      <c r="D50" s="11"/>
      <c r="E50" s="11"/>
      <c r="F50" s="11"/>
      <c r="G50" s="11"/>
      <c r="H50" s="11"/>
      <c r="I50" s="11"/>
      <c r="J50" s="11"/>
    </row>
    <row r="51" spans="1:38" x14ac:dyDescent="0.3">
      <c r="A51" s="18" t="s">
        <v>560</v>
      </c>
      <c r="B51" s="18" t="s">
        <v>1</v>
      </c>
      <c r="C51" s="18" t="s">
        <v>2</v>
      </c>
      <c r="D51" s="18" t="s">
        <v>425</v>
      </c>
      <c r="E51" s="18" t="s">
        <v>426</v>
      </c>
      <c r="F51" s="18" t="s">
        <v>3</v>
      </c>
      <c r="G51" s="18" t="s">
        <v>4</v>
      </c>
      <c r="H51" s="18" t="s">
        <v>5</v>
      </c>
      <c r="I51" s="18" t="s">
        <v>6</v>
      </c>
      <c r="J51" s="18">
        <v>1</v>
      </c>
      <c r="K51" s="18">
        <v>2</v>
      </c>
      <c r="L51" s="18">
        <v>3</v>
      </c>
      <c r="M51" s="18">
        <v>4</v>
      </c>
      <c r="N51" s="18">
        <v>5</v>
      </c>
      <c r="O51" s="18">
        <v>6</v>
      </c>
      <c r="P51" s="18">
        <v>7</v>
      </c>
      <c r="Q51" s="18">
        <v>8</v>
      </c>
      <c r="R51" s="18">
        <v>9</v>
      </c>
      <c r="S51" s="18">
        <v>10</v>
      </c>
      <c r="T51" s="18">
        <v>11</v>
      </c>
      <c r="U51" s="18">
        <v>12</v>
      </c>
      <c r="V51" s="18">
        <v>13</v>
      </c>
      <c r="W51" s="18">
        <v>14</v>
      </c>
      <c r="X51" s="18">
        <v>15</v>
      </c>
      <c r="Y51" s="18">
        <v>16</v>
      </c>
      <c r="Z51" s="18">
        <v>17</v>
      </c>
      <c r="AA51" s="18">
        <v>18</v>
      </c>
      <c r="AB51" s="18">
        <v>19</v>
      </c>
      <c r="AC51" s="18">
        <v>20</v>
      </c>
      <c r="AD51" s="18">
        <v>21</v>
      </c>
      <c r="AE51" s="18">
        <v>22</v>
      </c>
      <c r="AF51" s="18">
        <v>23</v>
      </c>
      <c r="AG51" s="18">
        <v>24</v>
      </c>
      <c r="AH51" s="18">
        <v>25</v>
      </c>
      <c r="AI51" s="18" t="s">
        <v>563</v>
      </c>
      <c r="AJ51" s="18" t="s">
        <v>564</v>
      </c>
      <c r="AK51" s="18" t="s">
        <v>565</v>
      </c>
      <c r="AL51" s="18" t="s">
        <v>568</v>
      </c>
    </row>
    <row r="52" spans="1:38" x14ac:dyDescent="0.3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ht="43.2" x14ac:dyDescent="0.3">
      <c r="A53" s="27">
        <v>1</v>
      </c>
      <c r="B53" s="28" t="s">
        <v>256</v>
      </c>
      <c r="C53" s="28">
        <v>1981</v>
      </c>
      <c r="D53" s="28">
        <v>1981</v>
      </c>
      <c r="E53" s="28">
        <v>1981</v>
      </c>
      <c r="F53" s="28" t="s">
        <v>257</v>
      </c>
      <c r="G53" s="28" t="s">
        <v>258</v>
      </c>
      <c r="H53" s="28" t="s">
        <v>259</v>
      </c>
      <c r="I53" s="28" t="s">
        <v>260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27">
        <v>0</v>
      </c>
      <c r="AE53" s="27">
        <v>0</v>
      </c>
      <c r="AF53" s="27"/>
      <c r="AG53" s="27"/>
      <c r="AH53" s="27"/>
      <c r="AI53" s="29">
        <v>103.33999633789062</v>
      </c>
      <c r="AJ53" s="27">
        <f t="shared" ref="AJ53:AJ63" si="9">SUM(J53:AH53)</f>
        <v>0</v>
      </c>
      <c r="AK53" s="29">
        <f t="shared" ref="AK53:AK63" si="10">AI53+AJ53</f>
        <v>103.33999633789062</v>
      </c>
      <c r="AL53" s="29">
        <f t="shared" ref="AL53:AL63" si="11">IF( AND(ISNUMBER(AK$53),ISNUMBER(AK53)),(AK53-AK$53)/AK$53*100,"")</f>
        <v>0</v>
      </c>
    </row>
    <row r="54" spans="1:38" ht="28.8" x14ac:dyDescent="0.3">
      <c r="A54" s="4" t="s">
        <v>569</v>
      </c>
      <c r="B54" s="8" t="s">
        <v>390</v>
      </c>
      <c r="C54" s="8">
        <v>1987</v>
      </c>
      <c r="D54" s="8">
        <v>1987</v>
      </c>
      <c r="E54" s="8">
        <v>1987</v>
      </c>
      <c r="F54" s="8" t="s">
        <v>9</v>
      </c>
      <c r="G54" s="8" t="s">
        <v>104</v>
      </c>
      <c r="H54" s="8" t="s">
        <v>391</v>
      </c>
      <c r="I54" s="8" t="s">
        <v>106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/>
      <c r="AG54" s="4"/>
      <c r="AH54" s="4"/>
      <c r="AI54" s="30">
        <v>104.83000183105469</v>
      </c>
      <c r="AJ54" s="4">
        <f t="shared" si="9"/>
        <v>0</v>
      </c>
      <c r="AK54" s="30">
        <f t="shared" si="10"/>
        <v>104.83000183105469</v>
      </c>
      <c r="AL54" s="30">
        <f t="shared" si="11"/>
        <v>1.4418478284943941</v>
      </c>
    </row>
    <row r="55" spans="1:38" ht="72" x14ac:dyDescent="0.3">
      <c r="A55" s="4">
        <v>2</v>
      </c>
      <c r="B55" s="8" t="s">
        <v>371</v>
      </c>
      <c r="C55" s="8">
        <v>1993</v>
      </c>
      <c r="D55" s="8">
        <v>1993</v>
      </c>
      <c r="E55" s="8">
        <v>1993</v>
      </c>
      <c r="F55" s="8" t="s">
        <v>9</v>
      </c>
      <c r="G55" s="8" t="s">
        <v>55</v>
      </c>
      <c r="H55" s="8" t="s">
        <v>232</v>
      </c>
      <c r="I55" s="8" t="s">
        <v>233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/>
      <c r="AG55" s="4"/>
      <c r="AH55" s="4"/>
      <c r="AI55" s="30">
        <v>106.88999938964844</v>
      </c>
      <c r="AJ55" s="4">
        <f t="shared" si="9"/>
        <v>0</v>
      </c>
      <c r="AK55" s="30">
        <f t="shared" si="10"/>
        <v>106.88999938964844</v>
      </c>
      <c r="AL55" s="30">
        <f t="shared" si="11"/>
        <v>3.4352653160063729</v>
      </c>
    </row>
    <row r="56" spans="1:38" x14ac:dyDescent="0.3">
      <c r="A56" s="4">
        <v>3</v>
      </c>
      <c r="B56" s="8" t="s">
        <v>384</v>
      </c>
      <c r="C56" s="8">
        <v>1991</v>
      </c>
      <c r="D56" s="8">
        <v>1991</v>
      </c>
      <c r="E56" s="8">
        <v>1991</v>
      </c>
      <c r="F56" s="8" t="s">
        <v>9</v>
      </c>
      <c r="G56" s="8" t="s">
        <v>51</v>
      </c>
      <c r="H56" s="8" t="s">
        <v>52</v>
      </c>
      <c r="I56" s="8" t="s">
        <v>53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/>
      <c r="AG56" s="4"/>
      <c r="AH56" s="4"/>
      <c r="AI56" s="30">
        <v>108.05999755859375</v>
      </c>
      <c r="AJ56" s="4">
        <f t="shared" si="9"/>
        <v>0</v>
      </c>
      <c r="AK56" s="30">
        <f t="shared" si="10"/>
        <v>108.05999755859375</v>
      </c>
      <c r="AL56" s="30">
        <f t="shared" si="11"/>
        <v>4.567448604575274</v>
      </c>
    </row>
    <row r="57" spans="1:38" ht="43.2" x14ac:dyDescent="0.3">
      <c r="A57" s="4">
        <v>4</v>
      </c>
      <c r="B57" s="8" t="s">
        <v>315</v>
      </c>
      <c r="C57" s="8">
        <v>1994</v>
      </c>
      <c r="D57" s="8">
        <v>1994</v>
      </c>
      <c r="E57" s="8">
        <v>1994</v>
      </c>
      <c r="F57" s="8" t="s">
        <v>9</v>
      </c>
      <c r="G57" s="8" t="s">
        <v>10</v>
      </c>
      <c r="H57" s="8" t="s">
        <v>11</v>
      </c>
      <c r="I57" s="8" t="s">
        <v>12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2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/>
      <c r="AG57" s="4"/>
      <c r="AH57" s="4"/>
      <c r="AI57" s="30">
        <v>106.33999633789063</v>
      </c>
      <c r="AJ57" s="4">
        <f t="shared" si="9"/>
        <v>2</v>
      </c>
      <c r="AK57" s="30">
        <f t="shared" si="10"/>
        <v>108.33999633789063</v>
      </c>
      <c r="AL57" s="30">
        <f t="shared" si="11"/>
        <v>4.8383976942010989</v>
      </c>
    </row>
    <row r="58" spans="1:38" ht="57.6" x14ac:dyDescent="0.3">
      <c r="A58" s="4">
        <v>5</v>
      </c>
      <c r="B58" s="8" t="s">
        <v>270</v>
      </c>
      <c r="C58" s="8">
        <v>1995</v>
      </c>
      <c r="D58" s="8">
        <v>1995</v>
      </c>
      <c r="E58" s="8">
        <v>1995</v>
      </c>
      <c r="F58" s="8" t="s">
        <v>9</v>
      </c>
      <c r="G58" s="8" t="s">
        <v>59</v>
      </c>
      <c r="H58" s="8" t="s">
        <v>255</v>
      </c>
      <c r="I58" s="8" t="s">
        <v>101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/>
      <c r="AG58" s="4"/>
      <c r="AH58" s="4"/>
      <c r="AI58" s="30">
        <v>109.26000213623047</v>
      </c>
      <c r="AJ58" s="4">
        <f t="shared" si="9"/>
        <v>0</v>
      </c>
      <c r="AK58" s="30">
        <f t="shared" si="10"/>
        <v>109.26000213623047</v>
      </c>
      <c r="AL58" s="30">
        <f t="shared" si="11"/>
        <v>5.7286684808689277</v>
      </c>
    </row>
    <row r="59" spans="1:38" ht="57.6" x14ac:dyDescent="0.3">
      <c r="A59" s="4">
        <v>6</v>
      </c>
      <c r="B59" s="8" t="s">
        <v>388</v>
      </c>
      <c r="C59" s="8">
        <v>1985</v>
      </c>
      <c r="D59" s="8">
        <v>1985</v>
      </c>
      <c r="E59" s="8">
        <v>1985</v>
      </c>
      <c r="F59" s="8" t="s">
        <v>9</v>
      </c>
      <c r="G59" s="8" t="s">
        <v>21</v>
      </c>
      <c r="H59" s="8" t="s">
        <v>45</v>
      </c>
      <c r="I59" s="8" t="s">
        <v>173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2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2</v>
      </c>
      <c r="AF59" s="4"/>
      <c r="AG59" s="4"/>
      <c r="AH59" s="4"/>
      <c r="AI59" s="30">
        <v>106.79000091552734</v>
      </c>
      <c r="AJ59" s="4">
        <f t="shared" si="9"/>
        <v>4</v>
      </c>
      <c r="AK59" s="30">
        <f t="shared" si="10"/>
        <v>110.79000091552734</v>
      </c>
      <c r="AL59" s="30">
        <f t="shared" si="11"/>
        <v>7.2092169940450255</v>
      </c>
    </row>
    <row r="60" spans="1:38" ht="100.8" x14ac:dyDescent="0.3">
      <c r="A60" s="4">
        <v>7</v>
      </c>
      <c r="B60" s="8" t="s">
        <v>271</v>
      </c>
      <c r="C60" s="8">
        <v>1996</v>
      </c>
      <c r="D60" s="8">
        <v>1996</v>
      </c>
      <c r="E60" s="8">
        <v>1996</v>
      </c>
      <c r="F60" s="8" t="s">
        <v>29</v>
      </c>
      <c r="G60" s="8" t="s">
        <v>117</v>
      </c>
      <c r="H60" s="8" t="s">
        <v>272</v>
      </c>
      <c r="I60" s="8" t="s">
        <v>132</v>
      </c>
      <c r="J60" s="4">
        <v>0</v>
      </c>
      <c r="K60" s="4">
        <v>0</v>
      </c>
      <c r="L60" s="4">
        <v>0</v>
      </c>
      <c r="M60" s="4">
        <v>2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2</v>
      </c>
      <c r="U60" s="4">
        <v>0</v>
      </c>
      <c r="V60" s="4">
        <v>2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/>
      <c r="AG60" s="4"/>
      <c r="AH60" s="4"/>
      <c r="AI60" s="30">
        <v>107.16000366210937</v>
      </c>
      <c r="AJ60" s="4">
        <f t="shared" si="9"/>
        <v>6</v>
      </c>
      <c r="AK60" s="30">
        <f t="shared" si="10"/>
        <v>113.16000366210937</v>
      </c>
      <c r="AL60" s="30">
        <f t="shared" si="11"/>
        <v>9.5026201589075807</v>
      </c>
    </row>
    <row r="61" spans="1:38" ht="72" x14ac:dyDescent="0.3">
      <c r="A61" s="4">
        <v>8</v>
      </c>
      <c r="B61" s="8" t="s">
        <v>228</v>
      </c>
      <c r="C61" s="8">
        <v>1998</v>
      </c>
      <c r="D61" s="8">
        <v>1998</v>
      </c>
      <c r="E61" s="8">
        <v>1998</v>
      </c>
      <c r="F61" s="8" t="s">
        <v>29</v>
      </c>
      <c r="G61" s="8" t="s">
        <v>146</v>
      </c>
      <c r="H61" s="8" t="s">
        <v>223</v>
      </c>
      <c r="I61" s="8" t="s">
        <v>224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2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/>
      <c r="AG61" s="4"/>
      <c r="AH61" s="4"/>
      <c r="AI61" s="30">
        <v>112.55999755859375</v>
      </c>
      <c r="AJ61" s="4">
        <f t="shared" si="9"/>
        <v>2</v>
      </c>
      <c r="AK61" s="30">
        <f t="shared" si="10"/>
        <v>114.55999755859375</v>
      </c>
      <c r="AL61" s="30">
        <f t="shared" si="11"/>
        <v>10.857365607036702</v>
      </c>
    </row>
    <row r="62" spans="1:38" ht="57.6" x14ac:dyDescent="0.3">
      <c r="A62" s="4">
        <v>9</v>
      </c>
      <c r="B62" s="8" t="s">
        <v>421</v>
      </c>
      <c r="C62" s="8">
        <v>1996</v>
      </c>
      <c r="D62" s="8">
        <v>1996</v>
      </c>
      <c r="E62" s="8">
        <v>1996</v>
      </c>
      <c r="F62" s="8" t="s">
        <v>9</v>
      </c>
      <c r="G62" s="8" t="s">
        <v>16</v>
      </c>
      <c r="H62" s="8" t="s">
        <v>286</v>
      </c>
      <c r="I62" s="8" t="s">
        <v>121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2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2</v>
      </c>
      <c r="AF62" s="4"/>
      <c r="AG62" s="4"/>
      <c r="AH62" s="4"/>
      <c r="AI62" s="30">
        <v>110.77999877929687</v>
      </c>
      <c r="AJ62" s="4">
        <f t="shared" si="9"/>
        <v>4</v>
      </c>
      <c r="AK62" s="30">
        <f t="shared" si="10"/>
        <v>114.77999877929687</v>
      </c>
      <c r="AL62" s="30">
        <f t="shared" si="11"/>
        <v>11.070256286830988</v>
      </c>
    </row>
    <row r="63" spans="1:38" ht="57.6" x14ac:dyDescent="0.3">
      <c r="A63" s="4">
        <v>10</v>
      </c>
      <c r="B63" s="8" t="s">
        <v>171</v>
      </c>
      <c r="C63" s="8">
        <v>1985</v>
      </c>
      <c r="D63" s="8">
        <v>1985</v>
      </c>
      <c r="E63" s="8">
        <v>1985</v>
      </c>
      <c r="F63" s="8" t="s">
        <v>9</v>
      </c>
      <c r="G63" s="8" t="s">
        <v>21</v>
      </c>
      <c r="H63" s="8" t="s">
        <v>172</v>
      </c>
      <c r="I63" s="8" t="s">
        <v>173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2</v>
      </c>
      <c r="V63" s="4">
        <v>0</v>
      </c>
      <c r="W63" s="4">
        <v>0</v>
      </c>
      <c r="X63" s="4">
        <v>50</v>
      </c>
      <c r="Y63" s="4">
        <v>2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2</v>
      </c>
      <c r="AF63" s="4"/>
      <c r="AG63" s="4"/>
      <c r="AH63" s="4"/>
      <c r="AI63" s="30">
        <v>111.81999969482422</v>
      </c>
      <c r="AJ63" s="4">
        <f t="shared" si="9"/>
        <v>56</v>
      </c>
      <c r="AK63" s="30">
        <f t="shared" si="10"/>
        <v>167.81999969482422</v>
      </c>
      <c r="AL63" s="30">
        <f t="shared" si="11"/>
        <v>62.395979912853328</v>
      </c>
    </row>
    <row r="65" spans="1:38" ht="18" x14ac:dyDescent="0.3">
      <c r="A65" s="11" t="s">
        <v>627</v>
      </c>
      <c r="B65" s="11"/>
      <c r="C65" s="11"/>
      <c r="D65" s="11"/>
      <c r="E65" s="11"/>
      <c r="F65" s="11"/>
      <c r="G65" s="11"/>
      <c r="H65" s="11"/>
      <c r="I65" s="11"/>
      <c r="J65" s="11"/>
    </row>
    <row r="66" spans="1:38" x14ac:dyDescent="0.3">
      <c r="A66" s="18" t="s">
        <v>560</v>
      </c>
      <c r="B66" s="18" t="s">
        <v>1</v>
      </c>
      <c r="C66" s="18" t="s">
        <v>2</v>
      </c>
      <c r="D66" s="18" t="s">
        <v>425</v>
      </c>
      <c r="E66" s="18" t="s">
        <v>426</v>
      </c>
      <c r="F66" s="18" t="s">
        <v>3</v>
      </c>
      <c r="G66" s="18" t="s">
        <v>4</v>
      </c>
      <c r="H66" s="18" t="s">
        <v>5</v>
      </c>
      <c r="I66" s="18" t="s">
        <v>6</v>
      </c>
      <c r="J66" s="18">
        <v>1</v>
      </c>
      <c r="K66" s="18">
        <v>2</v>
      </c>
      <c r="L66" s="18">
        <v>3</v>
      </c>
      <c r="M66" s="18">
        <v>4</v>
      </c>
      <c r="N66" s="18">
        <v>5</v>
      </c>
      <c r="O66" s="18">
        <v>6</v>
      </c>
      <c r="P66" s="18">
        <v>7</v>
      </c>
      <c r="Q66" s="18">
        <v>8</v>
      </c>
      <c r="R66" s="18">
        <v>9</v>
      </c>
      <c r="S66" s="18">
        <v>10</v>
      </c>
      <c r="T66" s="18">
        <v>11</v>
      </c>
      <c r="U66" s="18">
        <v>12</v>
      </c>
      <c r="V66" s="18">
        <v>13</v>
      </c>
      <c r="W66" s="18">
        <v>14</v>
      </c>
      <c r="X66" s="18">
        <v>15</v>
      </c>
      <c r="Y66" s="18">
        <v>16</v>
      </c>
      <c r="Z66" s="18">
        <v>17</v>
      </c>
      <c r="AA66" s="18">
        <v>18</v>
      </c>
      <c r="AB66" s="18">
        <v>19</v>
      </c>
      <c r="AC66" s="18">
        <v>20</v>
      </c>
      <c r="AD66" s="18">
        <v>21</v>
      </c>
      <c r="AE66" s="18">
        <v>22</v>
      </c>
      <c r="AF66" s="18">
        <v>23</v>
      </c>
      <c r="AG66" s="18">
        <v>24</v>
      </c>
      <c r="AH66" s="18">
        <v>25</v>
      </c>
      <c r="AI66" s="18" t="s">
        <v>563</v>
      </c>
      <c r="AJ66" s="18" t="s">
        <v>564</v>
      </c>
      <c r="AK66" s="18" t="s">
        <v>565</v>
      </c>
      <c r="AL66" s="18" t="s">
        <v>568</v>
      </c>
    </row>
    <row r="67" spans="1:38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ht="57.6" x14ac:dyDescent="0.3">
      <c r="A68" s="27">
        <v>1</v>
      </c>
      <c r="B68" s="28" t="s">
        <v>298</v>
      </c>
      <c r="C68" s="28">
        <v>1991</v>
      </c>
      <c r="D68" s="28">
        <v>1991</v>
      </c>
      <c r="E68" s="28">
        <v>1991</v>
      </c>
      <c r="F68" s="28" t="s">
        <v>9</v>
      </c>
      <c r="G68" s="28" t="s">
        <v>117</v>
      </c>
      <c r="H68" s="28" t="s">
        <v>299</v>
      </c>
      <c r="I68" s="28" t="s">
        <v>119</v>
      </c>
      <c r="J68" s="27">
        <v>0</v>
      </c>
      <c r="K68" s="27">
        <v>0</v>
      </c>
      <c r="L68" s="27">
        <v>0</v>
      </c>
      <c r="M68" s="27">
        <v>2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27">
        <v>0</v>
      </c>
      <c r="AA68" s="27">
        <v>0</v>
      </c>
      <c r="AB68" s="27">
        <v>0</v>
      </c>
      <c r="AC68" s="27">
        <v>0</v>
      </c>
      <c r="AD68" s="27">
        <v>0</v>
      </c>
      <c r="AE68" s="27">
        <v>0</v>
      </c>
      <c r="AF68" s="27"/>
      <c r="AG68" s="27"/>
      <c r="AH68" s="27"/>
      <c r="AI68" s="29">
        <v>124.98000335693359</v>
      </c>
      <c r="AJ68" s="27">
        <f t="shared" ref="AJ68:AJ77" si="12">SUM(J68:AH68)</f>
        <v>2</v>
      </c>
      <c r="AK68" s="29">
        <f t="shared" ref="AK68:AK77" si="13">AI68+AJ68</f>
        <v>126.98000335693359</v>
      </c>
      <c r="AL68" s="29">
        <f t="shared" ref="AL68:AL77" si="14">IF( AND(ISNUMBER(AK$68),ISNUMBER(AK68)),(AK68-AK$68)/AK$68*100,"")</f>
        <v>0</v>
      </c>
    </row>
    <row r="69" spans="1:38" ht="28.8" x14ac:dyDescent="0.3">
      <c r="A69" s="4">
        <v>2</v>
      </c>
      <c r="B69" s="8" t="s">
        <v>331</v>
      </c>
      <c r="C69" s="8">
        <v>1991</v>
      </c>
      <c r="D69" s="8">
        <v>1991</v>
      </c>
      <c r="E69" s="8">
        <v>1991</v>
      </c>
      <c r="F69" s="8">
        <v>1</v>
      </c>
      <c r="G69" s="8" t="s">
        <v>151</v>
      </c>
      <c r="H69" s="8" t="s">
        <v>152</v>
      </c>
      <c r="I69" s="8" t="s">
        <v>153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/>
      <c r="AG69" s="4"/>
      <c r="AH69" s="4"/>
      <c r="AI69" s="30">
        <v>127.06999969482422</v>
      </c>
      <c r="AJ69" s="4">
        <f t="shared" si="12"/>
        <v>0</v>
      </c>
      <c r="AK69" s="30">
        <f t="shared" si="13"/>
        <v>127.06999969482422</v>
      </c>
      <c r="AL69" s="30">
        <f t="shared" si="14"/>
        <v>7.0874417633814663E-2</v>
      </c>
    </row>
    <row r="70" spans="1:38" ht="28.8" x14ac:dyDescent="0.3">
      <c r="A70" s="4">
        <v>3</v>
      </c>
      <c r="B70" s="8" t="s">
        <v>357</v>
      </c>
      <c r="C70" s="8">
        <v>1993</v>
      </c>
      <c r="D70" s="8">
        <v>1993</v>
      </c>
      <c r="E70" s="8">
        <v>1993</v>
      </c>
      <c r="F70" s="8" t="s">
        <v>9</v>
      </c>
      <c r="G70" s="8" t="s">
        <v>30</v>
      </c>
      <c r="H70" s="8" t="s">
        <v>358</v>
      </c>
      <c r="I70" s="8" t="s">
        <v>359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2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/>
      <c r="AG70" s="4"/>
      <c r="AH70" s="4"/>
      <c r="AI70" s="30">
        <v>127.27999877929688</v>
      </c>
      <c r="AJ70" s="4">
        <f t="shared" si="12"/>
        <v>2</v>
      </c>
      <c r="AK70" s="30">
        <f t="shared" si="13"/>
        <v>129.27999877929687</v>
      </c>
      <c r="AL70" s="30">
        <f t="shared" si="14"/>
        <v>1.8113052146471635</v>
      </c>
    </row>
    <row r="71" spans="1:38" ht="72" x14ac:dyDescent="0.3">
      <c r="A71" s="4">
        <v>4</v>
      </c>
      <c r="B71" s="8" t="s">
        <v>394</v>
      </c>
      <c r="C71" s="8">
        <v>1994</v>
      </c>
      <c r="D71" s="8">
        <v>1994</v>
      </c>
      <c r="E71" s="8">
        <v>1994</v>
      </c>
      <c r="F71" s="8" t="s">
        <v>9</v>
      </c>
      <c r="G71" s="8" t="s">
        <v>21</v>
      </c>
      <c r="H71" s="8" t="s">
        <v>395</v>
      </c>
      <c r="I71" s="8" t="s">
        <v>396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/>
      <c r="AG71" s="4"/>
      <c r="AH71" s="4"/>
      <c r="AI71" s="30">
        <v>131.69000244140625</v>
      </c>
      <c r="AJ71" s="4">
        <f t="shared" si="12"/>
        <v>0</v>
      </c>
      <c r="AK71" s="30">
        <f t="shared" si="13"/>
        <v>131.69000244140625</v>
      </c>
      <c r="AL71" s="30">
        <f t="shared" si="14"/>
        <v>3.7092447314189432</v>
      </c>
    </row>
    <row r="72" spans="1:38" ht="57.6" x14ac:dyDescent="0.3">
      <c r="A72" s="4">
        <v>5</v>
      </c>
      <c r="B72" s="8" t="s">
        <v>414</v>
      </c>
      <c r="C72" s="8">
        <v>2000</v>
      </c>
      <c r="D72" s="8">
        <v>2000</v>
      </c>
      <c r="E72" s="8">
        <v>2000</v>
      </c>
      <c r="F72" s="8" t="s">
        <v>29</v>
      </c>
      <c r="G72" s="8" t="s">
        <v>282</v>
      </c>
      <c r="H72" s="8" t="s">
        <v>415</v>
      </c>
      <c r="I72" s="8" t="s">
        <v>284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2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/>
      <c r="AG72" s="4"/>
      <c r="AH72" s="4"/>
      <c r="AI72" s="30">
        <v>134.14999389648437</v>
      </c>
      <c r="AJ72" s="4">
        <f t="shared" si="12"/>
        <v>2</v>
      </c>
      <c r="AK72" s="30">
        <f t="shared" si="13"/>
        <v>136.14999389648437</v>
      </c>
      <c r="AL72" s="30">
        <f t="shared" si="14"/>
        <v>7.2216020610540204</v>
      </c>
    </row>
    <row r="73" spans="1:38" ht="72" x14ac:dyDescent="0.3">
      <c r="A73" s="4">
        <v>6</v>
      </c>
      <c r="B73" s="8" t="s">
        <v>281</v>
      </c>
      <c r="C73" s="8">
        <v>1998</v>
      </c>
      <c r="D73" s="8">
        <v>1998</v>
      </c>
      <c r="E73" s="8">
        <v>1998</v>
      </c>
      <c r="F73" s="8" t="s">
        <v>9</v>
      </c>
      <c r="G73" s="8" t="s">
        <v>282</v>
      </c>
      <c r="H73" s="8" t="s">
        <v>283</v>
      </c>
      <c r="I73" s="8" t="s">
        <v>284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2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/>
      <c r="AG73" s="4"/>
      <c r="AH73" s="4"/>
      <c r="AI73" s="30">
        <v>140.07000732421875</v>
      </c>
      <c r="AJ73" s="4">
        <f t="shared" si="12"/>
        <v>2</v>
      </c>
      <c r="AK73" s="30">
        <f t="shared" si="13"/>
        <v>142.07000732421875</v>
      </c>
      <c r="AL73" s="30">
        <f t="shared" si="14"/>
        <v>11.883764032410687</v>
      </c>
    </row>
    <row r="74" spans="1:38" ht="43.2" x14ac:dyDescent="0.3">
      <c r="A74" s="4">
        <v>7</v>
      </c>
      <c r="B74" s="8" t="s">
        <v>145</v>
      </c>
      <c r="C74" s="8">
        <v>1996</v>
      </c>
      <c r="D74" s="8">
        <v>1996</v>
      </c>
      <c r="E74" s="8">
        <v>1996</v>
      </c>
      <c r="F74" s="8" t="s">
        <v>9</v>
      </c>
      <c r="G74" s="8" t="s">
        <v>146</v>
      </c>
      <c r="H74" s="8" t="s">
        <v>147</v>
      </c>
      <c r="I74" s="8" t="s">
        <v>148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2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/>
      <c r="AG74" s="4"/>
      <c r="AH74" s="4"/>
      <c r="AI74" s="30">
        <v>153.30000305175781</v>
      </c>
      <c r="AJ74" s="4">
        <f t="shared" si="12"/>
        <v>2</v>
      </c>
      <c r="AK74" s="30">
        <f t="shared" si="13"/>
        <v>155.30000305175781</v>
      </c>
      <c r="AL74" s="30">
        <f t="shared" si="14"/>
        <v>22.302724008612842</v>
      </c>
    </row>
    <row r="75" spans="1:38" ht="43.2" x14ac:dyDescent="0.3">
      <c r="A75" s="4">
        <v>8</v>
      </c>
      <c r="B75" s="8" t="s">
        <v>219</v>
      </c>
      <c r="C75" s="8">
        <v>1998</v>
      </c>
      <c r="D75" s="8">
        <v>1998</v>
      </c>
      <c r="E75" s="8">
        <v>1998</v>
      </c>
      <c r="F75" s="8" t="s">
        <v>29</v>
      </c>
      <c r="G75" s="8" t="s">
        <v>117</v>
      </c>
      <c r="H75" s="8" t="s">
        <v>118</v>
      </c>
      <c r="I75" s="8" t="s">
        <v>119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2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/>
      <c r="AG75" s="4"/>
      <c r="AH75" s="4"/>
      <c r="AI75" s="30">
        <v>161.63999938964844</v>
      </c>
      <c r="AJ75" s="4">
        <f t="shared" si="12"/>
        <v>2</v>
      </c>
      <c r="AK75" s="30">
        <f t="shared" si="13"/>
        <v>163.63999938964844</v>
      </c>
      <c r="AL75" s="30">
        <f t="shared" si="14"/>
        <v>28.870684409785113</v>
      </c>
    </row>
    <row r="76" spans="1:38" ht="43.2" x14ac:dyDescent="0.3">
      <c r="A76" s="4">
        <v>9</v>
      </c>
      <c r="B76" s="8" t="s">
        <v>325</v>
      </c>
      <c r="C76" s="8">
        <v>1998</v>
      </c>
      <c r="D76" s="8">
        <v>1998</v>
      </c>
      <c r="E76" s="8">
        <v>1998</v>
      </c>
      <c r="F76" s="8" t="s">
        <v>29</v>
      </c>
      <c r="G76" s="8" t="s">
        <v>10</v>
      </c>
      <c r="H76" s="8" t="s">
        <v>11</v>
      </c>
      <c r="I76" s="8" t="s">
        <v>12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/>
      <c r="AG76" s="4"/>
      <c r="AH76" s="4"/>
      <c r="AI76" s="30">
        <v>171.55000305175781</v>
      </c>
      <c r="AJ76" s="4">
        <f t="shared" si="12"/>
        <v>0</v>
      </c>
      <c r="AK76" s="30">
        <f t="shared" si="13"/>
        <v>171.55000305175781</v>
      </c>
      <c r="AL76" s="30">
        <f t="shared" si="14"/>
        <v>35.100014582249202</v>
      </c>
    </row>
    <row r="77" spans="1:38" ht="28.8" x14ac:dyDescent="0.3">
      <c r="A77" s="4">
        <v>10</v>
      </c>
      <c r="B77" s="8" t="s">
        <v>416</v>
      </c>
      <c r="C77" s="8">
        <v>1994</v>
      </c>
      <c r="D77" s="8">
        <v>1994</v>
      </c>
      <c r="E77" s="8">
        <v>1994</v>
      </c>
      <c r="F77" s="8" t="s">
        <v>29</v>
      </c>
      <c r="G77" s="8" t="s">
        <v>25</v>
      </c>
      <c r="H77" s="8" t="s">
        <v>26</v>
      </c>
      <c r="I77" s="8" t="s">
        <v>27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2</v>
      </c>
      <c r="Q77" s="4">
        <v>0</v>
      </c>
      <c r="R77" s="4">
        <v>0</v>
      </c>
      <c r="S77" s="4">
        <v>0</v>
      </c>
      <c r="T77" s="4">
        <v>0</v>
      </c>
      <c r="U77" s="4">
        <v>50</v>
      </c>
      <c r="V77" s="4">
        <v>0</v>
      </c>
      <c r="W77" s="4">
        <v>0</v>
      </c>
      <c r="X77" s="4">
        <v>0</v>
      </c>
      <c r="Y77" s="4">
        <v>0</v>
      </c>
      <c r="Z77" s="4">
        <v>2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/>
      <c r="AG77" s="4"/>
      <c r="AH77" s="4"/>
      <c r="AI77" s="30">
        <v>164.19999694824219</v>
      </c>
      <c r="AJ77" s="4">
        <f t="shared" si="12"/>
        <v>54</v>
      </c>
      <c r="AK77" s="30">
        <f t="shared" si="13"/>
        <v>218.19999694824219</v>
      </c>
      <c r="AL77" s="30">
        <f t="shared" si="14"/>
        <v>71.838077791582947</v>
      </c>
    </row>
  </sheetData>
  <mergeCells count="201">
    <mergeCell ref="AJ66:AJ67"/>
    <mergeCell ref="AK66:AK67"/>
    <mergeCell ref="AL66:AL67"/>
    <mergeCell ref="AD66:AD67"/>
    <mergeCell ref="AE66:AE67"/>
    <mergeCell ref="AF66:AF67"/>
    <mergeCell ref="AG66:AG67"/>
    <mergeCell ref="AH66:AH67"/>
    <mergeCell ref="AI66:AI67"/>
    <mergeCell ref="X66:X67"/>
    <mergeCell ref="Y66:Y67"/>
    <mergeCell ref="Z66:Z67"/>
    <mergeCell ref="AA66:AA67"/>
    <mergeCell ref="AB66:AB67"/>
    <mergeCell ref="AC66:AC67"/>
    <mergeCell ref="R66:R67"/>
    <mergeCell ref="S66:S67"/>
    <mergeCell ref="T66:T67"/>
    <mergeCell ref="U66:U67"/>
    <mergeCell ref="V66:V67"/>
    <mergeCell ref="W66:W67"/>
    <mergeCell ref="L66:L67"/>
    <mergeCell ref="M66:M67"/>
    <mergeCell ref="N66:N67"/>
    <mergeCell ref="O66:O67"/>
    <mergeCell ref="P66:P67"/>
    <mergeCell ref="Q66:Q67"/>
    <mergeCell ref="G66:G67"/>
    <mergeCell ref="H66:H67"/>
    <mergeCell ref="I66:I67"/>
    <mergeCell ref="A65:J65"/>
    <mergeCell ref="J66:J67"/>
    <mergeCell ref="K66:K67"/>
    <mergeCell ref="A66:A67"/>
    <mergeCell ref="B66:B67"/>
    <mergeCell ref="C66:C67"/>
    <mergeCell ref="D66:D67"/>
    <mergeCell ref="E66:E67"/>
    <mergeCell ref="F66:F67"/>
    <mergeCell ref="AG51:AG52"/>
    <mergeCell ref="AH51:AH52"/>
    <mergeCell ref="AI51:AI52"/>
    <mergeCell ref="AJ51:AJ52"/>
    <mergeCell ref="AK51:AK52"/>
    <mergeCell ref="AL51:AL52"/>
    <mergeCell ref="AA51:AA52"/>
    <mergeCell ref="AB51:AB52"/>
    <mergeCell ref="AC51:AC52"/>
    <mergeCell ref="AD51:AD52"/>
    <mergeCell ref="AE51:AE52"/>
    <mergeCell ref="AF51:AF52"/>
    <mergeCell ref="U51:U52"/>
    <mergeCell ref="V51:V52"/>
    <mergeCell ref="W51:W52"/>
    <mergeCell ref="X51:X52"/>
    <mergeCell ref="Y51:Y52"/>
    <mergeCell ref="Z51:Z52"/>
    <mergeCell ref="O51:O52"/>
    <mergeCell ref="P51:P52"/>
    <mergeCell ref="Q51:Q52"/>
    <mergeCell ref="R51:R52"/>
    <mergeCell ref="S51:S52"/>
    <mergeCell ref="T51:T52"/>
    <mergeCell ref="A50:J50"/>
    <mergeCell ref="J51:J52"/>
    <mergeCell ref="K51:K52"/>
    <mergeCell ref="L51:L52"/>
    <mergeCell ref="M51:M52"/>
    <mergeCell ref="N51:N52"/>
    <mergeCell ref="AL36:AL37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AF36:AF37"/>
    <mergeCell ref="AG36:AG37"/>
    <mergeCell ref="AH36:AH37"/>
    <mergeCell ref="AI36:AI37"/>
    <mergeCell ref="AJ36:AJ37"/>
    <mergeCell ref="AK36:AK37"/>
    <mergeCell ref="Z36:Z37"/>
    <mergeCell ref="AA36:AA37"/>
    <mergeCell ref="AB36:AB37"/>
    <mergeCell ref="AC36:AC37"/>
    <mergeCell ref="AD36:AD37"/>
    <mergeCell ref="AE36:AE37"/>
    <mergeCell ref="T36:T37"/>
    <mergeCell ref="U36:U37"/>
    <mergeCell ref="V36:V37"/>
    <mergeCell ref="W36:W37"/>
    <mergeCell ref="X36:X37"/>
    <mergeCell ref="Y36:Y37"/>
    <mergeCell ref="N36:N37"/>
    <mergeCell ref="O36:O37"/>
    <mergeCell ref="P36:P37"/>
    <mergeCell ref="Q36:Q37"/>
    <mergeCell ref="R36:R37"/>
    <mergeCell ref="S36:S37"/>
    <mergeCell ref="I36:I37"/>
    <mergeCell ref="A35:J35"/>
    <mergeCell ref="J36:J37"/>
    <mergeCell ref="K36:K37"/>
    <mergeCell ref="L36:L37"/>
    <mergeCell ref="M36:M37"/>
    <mergeCell ref="AK22:AK23"/>
    <mergeCell ref="AL22:AL23"/>
    <mergeCell ref="A36:A37"/>
    <mergeCell ref="B36:B37"/>
    <mergeCell ref="C36:C37"/>
    <mergeCell ref="D36:D37"/>
    <mergeCell ref="E36:E37"/>
    <mergeCell ref="F36:F37"/>
    <mergeCell ref="G36:G37"/>
    <mergeCell ref="H36:H37"/>
    <mergeCell ref="AE22:AE23"/>
    <mergeCell ref="AF22:AF23"/>
    <mergeCell ref="AG22:AG23"/>
    <mergeCell ref="AH22:AH23"/>
    <mergeCell ref="AI22:AI23"/>
    <mergeCell ref="AJ22:AJ23"/>
    <mergeCell ref="Y22:Y23"/>
    <mergeCell ref="Z22:Z23"/>
    <mergeCell ref="AA22:AA23"/>
    <mergeCell ref="AB22:AB23"/>
    <mergeCell ref="AC22:AC23"/>
    <mergeCell ref="AD22:AD23"/>
    <mergeCell ref="S22:S23"/>
    <mergeCell ref="T22:T23"/>
    <mergeCell ref="U22:U23"/>
    <mergeCell ref="V22:V23"/>
    <mergeCell ref="W22:W23"/>
    <mergeCell ref="X22:X23"/>
    <mergeCell ref="M22:M23"/>
    <mergeCell ref="N22:N23"/>
    <mergeCell ref="O22:O23"/>
    <mergeCell ref="P22:P23"/>
    <mergeCell ref="Q22:Q23"/>
    <mergeCell ref="R22:R23"/>
    <mergeCell ref="H22:H23"/>
    <mergeCell ref="I22:I23"/>
    <mergeCell ref="A21:J21"/>
    <mergeCell ref="J22:J23"/>
    <mergeCell ref="K22:K23"/>
    <mergeCell ref="L22:L23"/>
    <mergeCell ref="AJ8:AJ9"/>
    <mergeCell ref="AK8:AK9"/>
    <mergeCell ref="AL8:AL9"/>
    <mergeCell ref="A22:A23"/>
    <mergeCell ref="B22:B23"/>
    <mergeCell ref="C22:C23"/>
    <mergeCell ref="D22:D23"/>
    <mergeCell ref="E22:E23"/>
    <mergeCell ref="F22:F23"/>
    <mergeCell ref="G22:G23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L1"/>
    <mergeCell ref="A2:AL2"/>
    <mergeCell ref="A3:B3"/>
    <mergeCell ref="C3:AL3"/>
    <mergeCell ref="A4:AL4"/>
    <mergeCell ref="A5:AL5"/>
  </mergeCells>
  <pageMargins left="0.7" right="0.7" top="0.75" bottom="0.75" header="0.3" footer="0.3"/>
  <pageSetup paperSize="9" orientation="landscape" horizontalDpi="300" verticalDpi="3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9" t="s">
        <v>554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" x14ac:dyDescent="0.3">
      <c r="A2" s="11" t="s">
        <v>555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3">
      <c r="A3" s="12" t="s">
        <v>556</v>
      </c>
      <c r="B3" s="12"/>
      <c r="C3" s="13" t="s">
        <v>557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1" x14ac:dyDescent="0.3">
      <c r="A4" s="14" t="s">
        <v>632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3.4" x14ac:dyDescent="0.3">
      <c r="A5" s="15" t="s">
        <v>559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7" spans="1:13" ht="18" x14ac:dyDescent="0.3">
      <c r="A7" s="11" t="s">
        <v>561</v>
      </c>
      <c r="B7" s="11"/>
      <c r="C7" s="11"/>
      <c r="D7" s="11"/>
      <c r="E7" s="11"/>
      <c r="F7" s="11"/>
      <c r="G7" s="11"/>
      <c r="H7" s="11"/>
      <c r="I7" s="11"/>
      <c r="J7" s="11"/>
    </row>
    <row r="8" spans="1:13" x14ac:dyDescent="0.3">
      <c r="A8" s="18" t="s">
        <v>560</v>
      </c>
      <c r="B8" s="18" t="s">
        <v>1</v>
      </c>
      <c r="C8" s="18" t="s">
        <v>2</v>
      </c>
      <c r="D8" s="18" t="s">
        <v>425</v>
      </c>
      <c r="E8" s="18" t="s">
        <v>426</v>
      </c>
      <c r="F8" s="18" t="s">
        <v>3</v>
      </c>
      <c r="G8" s="18" t="s">
        <v>4</v>
      </c>
      <c r="H8" s="18" t="s">
        <v>5</v>
      </c>
      <c r="I8" s="18" t="s">
        <v>6</v>
      </c>
      <c r="J8" s="18" t="s">
        <v>563</v>
      </c>
      <c r="K8" s="18" t="s">
        <v>564</v>
      </c>
      <c r="L8" s="18" t="s">
        <v>565</v>
      </c>
      <c r="M8" s="18" t="s">
        <v>568</v>
      </c>
    </row>
    <row r="9" spans="1:13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ht="28.8" x14ac:dyDescent="0.3">
      <c r="A10" s="27">
        <v>1</v>
      </c>
      <c r="B10" s="28" t="s">
        <v>422</v>
      </c>
      <c r="C10" s="28">
        <v>1990</v>
      </c>
      <c r="D10" s="28">
        <v>1990</v>
      </c>
      <c r="E10" s="28">
        <v>1990</v>
      </c>
      <c r="F10" s="28" t="s">
        <v>257</v>
      </c>
      <c r="G10" s="28" t="s">
        <v>51</v>
      </c>
      <c r="H10" s="28" t="s">
        <v>314</v>
      </c>
      <c r="I10" s="28" t="s">
        <v>401</v>
      </c>
      <c r="J10" s="29">
        <v>94.470001220703125</v>
      </c>
      <c r="K10" s="27">
        <v>0</v>
      </c>
      <c r="L10" s="29">
        <f t="shared" ref="L10:L19" si="0">J10+K10</f>
        <v>94.470001220703125</v>
      </c>
      <c r="M10" s="29">
        <f t="shared" ref="M10:M19" si="1">IF( AND(ISNUMBER(L$10),ISNUMBER(L10)),(L10-L$10)/L$10*100,"")</f>
        <v>0</v>
      </c>
    </row>
    <row r="11" spans="1:13" ht="28.8" x14ac:dyDescent="0.3">
      <c r="A11" s="4">
        <v>2</v>
      </c>
      <c r="B11" s="8" t="s">
        <v>413</v>
      </c>
      <c r="C11" s="8">
        <v>1994</v>
      </c>
      <c r="D11" s="8">
        <v>1994</v>
      </c>
      <c r="E11" s="8">
        <v>1994</v>
      </c>
      <c r="F11" s="8" t="s">
        <v>29</v>
      </c>
      <c r="G11" s="8" t="s">
        <v>51</v>
      </c>
      <c r="H11" s="8" t="s">
        <v>314</v>
      </c>
      <c r="I11" s="8" t="s">
        <v>69</v>
      </c>
      <c r="J11" s="30">
        <v>101.51000213623047</v>
      </c>
      <c r="K11" s="4">
        <v>0</v>
      </c>
      <c r="L11" s="30">
        <f t="shared" si="0"/>
        <v>101.51000213623047</v>
      </c>
      <c r="M11" s="30">
        <f t="shared" si="1"/>
        <v>7.4521020689735371</v>
      </c>
    </row>
    <row r="12" spans="1:13" x14ac:dyDescent="0.3">
      <c r="A12" s="4">
        <v>3</v>
      </c>
      <c r="B12" s="8" t="s">
        <v>266</v>
      </c>
      <c r="C12" s="8">
        <v>1997</v>
      </c>
      <c r="D12" s="8">
        <v>1997</v>
      </c>
      <c r="E12" s="8">
        <v>1997</v>
      </c>
      <c r="F12" s="8" t="s">
        <v>29</v>
      </c>
      <c r="G12" s="8" t="s">
        <v>21</v>
      </c>
      <c r="H12" s="8" t="s">
        <v>175</v>
      </c>
      <c r="I12" s="8" t="s">
        <v>49</v>
      </c>
      <c r="J12" s="30">
        <v>102.84999847412109</v>
      </c>
      <c r="K12" s="4">
        <v>0</v>
      </c>
      <c r="L12" s="30">
        <f t="shared" si="0"/>
        <v>102.84999847412109</v>
      </c>
      <c r="M12" s="30">
        <f t="shared" si="1"/>
        <v>8.8705378904784968</v>
      </c>
    </row>
    <row r="13" spans="1:13" ht="43.2" x14ac:dyDescent="0.3">
      <c r="A13" s="4">
        <v>4</v>
      </c>
      <c r="B13" s="8" t="s">
        <v>137</v>
      </c>
      <c r="C13" s="8">
        <v>1994</v>
      </c>
      <c r="D13" s="8">
        <v>1994</v>
      </c>
      <c r="E13" s="8">
        <v>1994</v>
      </c>
      <c r="F13" s="8" t="s">
        <v>9</v>
      </c>
      <c r="G13" s="8" t="s">
        <v>59</v>
      </c>
      <c r="H13" s="8" t="s">
        <v>138</v>
      </c>
      <c r="I13" s="8" t="s">
        <v>61</v>
      </c>
      <c r="J13" s="30">
        <v>103.76000213623047</v>
      </c>
      <c r="K13" s="4">
        <v>0</v>
      </c>
      <c r="L13" s="30">
        <f t="shared" si="0"/>
        <v>103.76000213623047</v>
      </c>
      <c r="M13" s="30">
        <f t="shared" si="1"/>
        <v>9.8338105170802486</v>
      </c>
    </row>
    <row r="14" spans="1:13" ht="43.2" x14ac:dyDescent="0.3">
      <c r="A14" s="4">
        <v>5</v>
      </c>
      <c r="B14" s="8" t="s">
        <v>340</v>
      </c>
      <c r="C14" s="8">
        <v>1992</v>
      </c>
      <c r="D14" s="8">
        <v>1992</v>
      </c>
      <c r="E14" s="8">
        <v>1992</v>
      </c>
      <c r="F14" s="8" t="s">
        <v>9</v>
      </c>
      <c r="G14" s="8" t="s">
        <v>55</v>
      </c>
      <c r="H14" s="8" t="s">
        <v>232</v>
      </c>
      <c r="I14" s="8" t="s">
        <v>341</v>
      </c>
      <c r="J14" s="30">
        <v>100.81999969482422</v>
      </c>
      <c r="K14" s="4">
        <v>4</v>
      </c>
      <c r="L14" s="30">
        <f t="shared" si="0"/>
        <v>104.81999969482422</v>
      </c>
      <c r="M14" s="30">
        <f t="shared" si="1"/>
        <v>10.955857246091458</v>
      </c>
    </row>
    <row r="15" spans="1:13" ht="43.2" x14ac:dyDescent="0.3">
      <c r="A15" s="4">
        <v>6</v>
      </c>
      <c r="B15" s="8" t="s">
        <v>149</v>
      </c>
      <c r="C15" s="8">
        <v>1989</v>
      </c>
      <c r="D15" s="8">
        <v>1989</v>
      </c>
      <c r="E15" s="8">
        <v>1989</v>
      </c>
      <c r="F15" s="8" t="s">
        <v>9</v>
      </c>
      <c r="G15" s="8" t="s">
        <v>59</v>
      </c>
      <c r="H15" s="8" t="s">
        <v>138</v>
      </c>
      <c r="I15" s="8" t="s">
        <v>61</v>
      </c>
      <c r="J15" s="30">
        <v>102.68000030517578</v>
      </c>
      <c r="K15" s="4">
        <v>4</v>
      </c>
      <c r="L15" s="30">
        <f t="shared" si="0"/>
        <v>106.68000030517578</v>
      </c>
      <c r="M15" s="30">
        <f t="shared" si="1"/>
        <v>12.924736875939441</v>
      </c>
    </row>
    <row r="16" spans="1:13" ht="28.8" x14ac:dyDescent="0.3">
      <c r="A16" s="4">
        <v>7</v>
      </c>
      <c r="B16" s="8" t="s">
        <v>411</v>
      </c>
      <c r="C16" s="8">
        <v>1983</v>
      </c>
      <c r="D16" s="8">
        <v>1983</v>
      </c>
      <c r="E16" s="8">
        <v>1983</v>
      </c>
      <c r="F16" s="8" t="s">
        <v>9</v>
      </c>
      <c r="G16" s="8" t="s">
        <v>51</v>
      </c>
      <c r="H16" s="8" t="s">
        <v>412</v>
      </c>
      <c r="I16" s="8" t="s">
        <v>265</v>
      </c>
      <c r="J16" s="30">
        <v>107.65000152587891</v>
      </c>
      <c r="K16" s="4">
        <v>0</v>
      </c>
      <c r="L16" s="30">
        <f t="shared" si="0"/>
        <v>107.65000152587891</v>
      </c>
      <c r="M16" s="30">
        <f t="shared" si="1"/>
        <v>13.951519143504976</v>
      </c>
    </row>
    <row r="17" spans="1:13" ht="57.6" x14ac:dyDescent="0.3">
      <c r="A17" s="4">
        <v>8</v>
      </c>
      <c r="B17" s="8" t="s">
        <v>192</v>
      </c>
      <c r="C17" s="8">
        <v>1997</v>
      </c>
      <c r="D17" s="8">
        <v>1997</v>
      </c>
      <c r="E17" s="8">
        <v>1997</v>
      </c>
      <c r="F17" s="8" t="s">
        <v>29</v>
      </c>
      <c r="G17" s="8" t="s">
        <v>51</v>
      </c>
      <c r="H17" s="8" t="s">
        <v>193</v>
      </c>
      <c r="I17" s="8" t="s">
        <v>194</v>
      </c>
      <c r="J17" s="30">
        <v>106.54000091552734</v>
      </c>
      <c r="K17" s="4">
        <v>4</v>
      </c>
      <c r="L17" s="30">
        <f t="shared" si="0"/>
        <v>110.54000091552734</v>
      </c>
      <c r="M17" s="30">
        <f t="shared" si="1"/>
        <v>17.010690681882277</v>
      </c>
    </row>
    <row r="18" spans="1:13" ht="57.6" x14ac:dyDescent="0.3">
      <c r="A18" s="4">
        <v>9</v>
      </c>
      <c r="B18" s="8" t="s">
        <v>203</v>
      </c>
      <c r="C18" s="8">
        <v>1994</v>
      </c>
      <c r="D18" s="8">
        <v>1994</v>
      </c>
      <c r="E18" s="8">
        <v>1994</v>
      </c>
      <c r="F18" s="8" t="s">
        <v>29</v>
      </c>
      <c r="G18" s="8" t="s">
        <v>59</v>
      </c>
      <c r="H18" s="8" t="s">
        <v>204</v>
      </c>
      <c r="I18" s="8" t="s">
        <v>61</v>
      </c>
      <c r="J18" s="30">
        <v>111.30000305175781</v>
      </c>
      <c r="K18" s="4">
        <v>2</v>
      </c>
      <c r="L18" s="30">
        <f t="shared" si="0"/>
        <v>113.30000305175781</v>
      </c>
      <c r="M18" s="30">
        <f t="shared" si="1"/>
        <v>19.932255306172355</v>
      </c>
    </row>
    <row r="19" spans="1:13" ht="43.2" x14ac:dyDescent="0.3">
      <c r="A19" s="4">
        <v>10</v>
      </c>
      <c r="B19" s="8" t="s">
        <v>113</v>
      </c>
      <c r="C19" s="8">
        <v>1996</v>
      </c>
      <c r="D19" s="8">
        <v>1996</v>
      </c>
      <c r="E19" s="8">
        <v>1996</v>
      </c>
      <c r="F19" s="8" t="s">
        <v>29</v>
      </c>
      <c r="G19" s="8" t="s">
        <v>59</v>
      </c>
      <c r="H19" s="8" t="s">
        <v>114</v>
      </c>
      <c r="I19" s="8" t="s">
        <v>101</v>
      </c>
      <c r="J19" s="30">
        <v>107.44000244140625</v>
      </c>
      <c r="K19" s="4">
        <v>10</v>
      </c>
      <c r="L19" s="30">
        <f t="shared" si="0"/>
        <v>117.44000244140625</v>
      </c>
      <c r="M19" s="30">
        <f t="shared" si="1"/>
        <v>24.314598204608938</v>
      </c>
    </row>
    <row r="21" spans="1:13" ht="18" x14ac:dyDescent="0.3">
      <c r="A21" s="11" t="s">
        <v>572</v>
      </c>
      <c r="B21" s="11"/>
      <c r="C21" s="11"/>
      <c r="D21" s="11"/>
      <c r="E21" s="11"/>
      <c r="F21" s="11"/>
      <c r="G21" s="11"/>
      <c r="H21" s="11"/>
      <c r="I21" s="11"/>
      <c r="J21" s="11"/>
    </row>
    <row r="22" spans="1:13" x14ac:dyDescent="0.3">
      <c r="A22" s="18" t="s">
        <v>560</v>
      </c>
      <c r="B22" s="18" t="s">
        <v>1</v>
      </c>
      <c r="C22" s="18" t="s">
        <v>2</v>
      </c>
      <c r="D22" s="18" t="s">
        <v>425</v>
      </c>
      <c r="E22" s="18" t="s">
        <v>426</v>
      </c>
      <c r="F22" s="18" t="s">
        <v>3</v>
      </c>
      <c r="G22" s="18" t="s">
        <v>4</v>
      </c>
      <c r="H22" s="18" t="s">
        <v>5</v>
      </c>
      <c r="I22" s="18" t="s">
        <v>6</v>
      </c>
      <c r="J22" s="18" t="s">
        <v>563</v>
      </c>
      <c r="K22" s="18" t="s">
        <v>564</v>
      </c>
      <c r="L22" s="18" t="s">
        <v>565</v>
      </c>
      <c r="M22" s="18" t="s">
        <v>568</v>
      </c>
    </row>
    <row r="23" spans="1:13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1:13" ht="57.6" x14ac:dyDescent="0.3">
      <c r="A24" s="27">
        <v>1</v>
      </c>
      <c r="B24" s="28" t="s">
        <v>585</v>
      </c>
      <c r="C24" s="28" t="s">
        <v>586</v>
      </c>
      <c r="D24" s="28">
        <v>1995</v>
      </c>
      <c r="E24" s="28">
        <v>1995</v>
      </c>
      <c r="F24" s="28" t="s">
        <v>575</v>
      </c>
      <c r="G24" s="28" t="s">
        <v>94</v>
      </c>
      <c r="H24" s="28" t="s">
        <v>95</v>
      </c>
      <c r="I24" s="28" t="s">
        <v>96</v>
      </c>
      <c r="J24" s="29">
        <v>112.63999938964844</v>
      </c>
      <c r="K24" s="27">
        <v>0</v>
      </c>
      <c r="L24" s="29">
        <f t="shared" ref="L24:L33" si="2">J24+K24</f>
        <v>112.63999938964844</v>
      </c>
      <c r="M24" s="29">
        <f t="shared" ref="M24:M33" si="3">IF( AND(ISNUMBER(L$24),ISNUMBER(L24)),(L24-L$24)/L$24*100,"")</f>
        <v>0</v>
      </c>
    </row>
    <row r="25" spans="1:13" ht="28.8" x14ac:dyDescent="0.3">
      <c r="A25" s="4">
        <v>2</v>
      </c>
      <c r="B25" s="8" t="s">
        <v>573</v>
      </c>
      <c r="C25" s="8" t="s">
        <v>574</v>
      </c>
      <c r="D25" s="8">
        <v>1990</v>
      </c>
      <c r="E25" s="8">
        <v>1990</v>
      </c>
      <c r="F25" s="8" t="s">
        <v>575</v>
      </c>
      <c r="G25" s="8" t="s">
        <v>51</v>
      </c>
      <c r="H25" s="8" t="s">
        <v>400</v>
      </c>
      <c r="I25" s="8" t="s">
        <v>534</v>
      </c>
      <c r="J25" s="30">
        <v>113.76000213623047</v>
      </c>
      <c r="K25" s="4">
        <v>0</v>
      </c>
      <c r="L25" s="30">
        <f t="shared" si="2"/>
        <v>113.76000213623047</v>
      </c>
      <c r="M25" s="30">
        <f t="shared" si="3"/>
        <v>0.99432062557784329</v>
      </c>
    </row>
    <row r="26" spans="1:13" ht="72" x14ac:dyDescent="0.3">
      <c r="A26" s="4">
        <v>3</v>
      </c>
      <c r="B26" s="8" t="s">
        <v>582</v>
      </c>
      <c r="C26" s="8" t="s">
        <v>583</v>
      </c>
      <c r="D26" s="8">
        <v>1985</v>
      </c>
      <c r="E26" s="8">
        <v>1985</v>
      </c>
      <c r="F26" s="8" t="s">
        <v>584</v>
      </c>
      <c r="G26" s="8" t="s">
        <v>245</v>
      </c>
      <c r="H26" s="8" t="s">
        <v>246</v>
      </c>
      <c r="I26" s="8" t="s">
        <v>207</v>
      </c>
      <c r="J26" s="30">
        <v>110.36000061035156</v>
      </c>
      <c r="K26" s="4">
        <v>6</v>
      </c>
      <c r="L26" s="30">
        <f t="shared" si="2"/>
        <v>116.36000061035156</v>
      </c>
      <c r="M26" s="30">
        <f t="shared" si="3"/>
        <v>3.302557919797886</v>
      </c>
    </row>
    <row r="27" spans="1:13" ht="43.2" x14ac:dyDescent="0.3">
      <c r="A27" s="4">
        <v>4</v>
      </c>
      <c r="B27" s="8" t="s">
        <v>576</v>
      </c>
      <c r="C27" s="8" t="s">
        <v>577</v>
      </c>
      <c r="D27" s="8">
        <v>1991</v>
      </c>
      <c r="E27" s="8">
        <v>1987</v>
      </c>
      <c r="F27" s="8" t="s">
        <v>575</v>
      </c>
      <c r="G27" s="8" t="s">
        <v>51</v>
      </c>
      <c r="H27" s="8" t="s">
        <v>513</v>
      </c>
      <c r="I27" s="8" t="s">
        <v>514</v>
      </c>
      <c r="J27" s="30">
        <v>114.48000335693359</v>
      </c>
      <c r="K27" s="4">
        <v>2</v>
      </c>
      <c r="L27" s="30">
        <f t="shared" si="2"/>
        <v>116.48000335693359</v>
      </c>
      <c r="M27" s="30">
        <f t="shared" si="3"/>
        <v>3.409094449656088</v>
      </c>
    </row>
    <row r="28" spans="1:13" ht="43.2" x14ac:dyDescent="0.3">
      <c r="A28" s="4">
        <v>5</v>
      </c>
      <c r="B28" s="8" t="s">
        <v>580</v>
      </c>
      <c r="C28" s="8" t="s">
        <v>581</v>
      </c>
      <c r="D28" s="8">
        <v>1995</v>
      </c>
      <c r="E28" s="8">
        <v>1994</v>
      </c>
      <c r="F28" s="8" t="s">
        <v>575</v>
      </c>
      <c r="G28" s="8" t="s">
        <v>10</v>
      </c>
      <c r="H28" s="8" t="s">
        <v>11</v>
      </c>
      <c r="I28" s="8" t="s">
        <v>12</v>
      </c>
      <c r="J28" s="30">
        <v>116.62000274658203</v>
      </c>
      <c r="K28" s="4">
        <v>2</v>
      </c>
      <c r="L28" s="30">
        <f t="shared" si="2"/>
        <v>118.62000274658203</v>
      </c>
      <c r="M28" s="30">
        <f t="shared" si="3"/>
        <v>5.3089518726357108</v>
      </c>
    </row>
    <row r="29" spans="1:13" ht="57.6" x14ac:dyDescent="0.3">
      <c r="A29" s="4">
        <v>6</v>
      </c>
      <c r="B29" s="8" t="s">
        <v>578</v>
      </c>
      <c r="C29" s="8" t="s">
        <v>579</v>
      </c>
      <c r="D29" s="8">
        <v>1996</v>
      </c>
      <c r="E29" s="8">
        <v>1996</v>
      </c>
      <c r="F29" s="8" t="s">
        <v>575</v>
      </c>
      <c r="G29" s="8" t="s">
        <v>16</v>
      </c>
      <c r="H29" s="8" t="s">
        <v>286</v>
      </c>
      <c r="I29" s="8" t="s">
        <v>121</v>
      </c>
      <c r="J29" s="30">
        <v>117.55000305175781</v>
      </c>
      <c r="K29" s="4">
        <v>2</v>
      </c>
      <c r="L29" s="30">
        <f t="shared" si="2"/>
        <v>119.55000305175781</v>
      </c>
      <c r="M29" s="30">
        <f t="shared" si="3"/>
        <v>6.1345913525851818</v>
      </c>
    </row>
    <row r="30" spans="1:13" ht="28.8" x14ac:dyDescent="0.3">
      <c r="A30" s="4">
        <v>7</v>
      </c>
      <c r="B30" s="8" t="s">
        <v>587</v>
      </c>
      <c r="C30" s="8" t="s">
        <v>588</v>
      </c>
      <c r="D30" s="8">
        <v>1989</v>
      </c>
      <c r="E30" s="8">
        <v>1988</v>
      </c>
      <c r="F30" s="8" t="s">
        <v>575</v>
      </c>
      <c r="G30" s="8" t="s">
        <v>21</v>
      </c>
      <c r="H30" s="8" t="s">
        <v>22</v>
      </c>
      <c r="I30" s="8" t="s">
        <v>23</v>
      </c>
      <c r="J30" s="30">
        <v>129.22000122070312</v>
      </c>
      <c r="K30" s="4">
        <v>2</v>
      </c>
      <c r="L30" s="30">
        <f t="shared" si="2"/>
        <v>131.22000122070312</v>
      </c>
      <c r="M30" s="30">
        <f t="shared" si="3"/>
        <v>16.495030124052168</v>
      </c>
    </row>
    <row r="31" spans="1:13" ht="57.6" x14ac:dyDescent="0.3">
      <c r="A31" s="4">
        <v>8</v>
      </c>
      <c r="B31" s="8" t="s">
        <v>589</v>
      </c>
      <c r="C31" s="8" t="s">
        <v>586</v>
      </c>
      <c r="D31" s="8">
        <v>1995</v>
      </c>
      <c r="E31" s="8">
        <v>1995</v>
      </c>
      <c r="F31" s="8" t="s">
        <v>575</v>
      </c>
      <c r="G31" s="8" t="s">
        <v>59</v>
      </c>
      <c r="H31" s="8" t="s">
        <v>255</v>
      </c>
      <c r="I31" s="8" t="s">
        <v>101</v>
      </c>
      <c r="J31" s="30">
        <v>140.13999938964844</v>
      </c>
      <c r="K31" s="4">
        <v>4</v>
      </c>
      <c r="L31" s="30">
        <f t="shared" si="2"/>
        <v>144.13999938964844</v>
      </c>
      <c r="M31" s="30">
        <f t="shared" si="3"/>
        <v>27.965199015168707</v>
      </c>
    </row>
    <row r="32" spans="1:13" ht="43.2" x14ac:dyDescent="0.3">
      <c r="A32" s="4">
        <v>9</v>
      </c>
      <c r="B32" s="8" t="s">
        <v>598</v>
      </c>
      <c r="C32" s="8" t="s">
        <v>591</v>
      </c>
      <c r="D32" s="8">
        <v>1998</v>
      </c>
      <c r="E32" s="8">
        <v>1998</v>
      </c>
      <c r="F32" s="8" t="s">
        <v>599</v>
      </c>
      <c r="G32" s="8" t="s">
        <v>117</v>
      </c>
      <c r="H32" s="8" t="s">
        <v>123</v>
      </c>
      <c r="I32" s="8" t="s">
        <v>119</v>
      </c>
      <c r="J32" s="30">
        <v>140.1300048828125</v>
      </c>
      <c r="K32" s="4">
        <v>6</v>
      </c>
      <c r="L32" s="30">
        <f t="shared" si="2"/>
        <v>146.1300048828125</v>
      </c>
      <c r="M32" s="30">
        <f t="shared" si="3"/>
        <v>29.731894242394478</v>
      </c>
    </row>
    <row r="33" spans="1:13" ht="72" x14ac:dyDescent="0.3">
      <c r="A33" s="4">
        <v>10</v>
      </c>
      <c r="B33" s="8" t="s">
        <v>590</v>
      </c>
      <c r="C33" s="8" t="s">
        <v>591</v>
      </c>
      <c r="D33" s="8">
        <v>1998</v>
      </c>
      <c r="E33" s="8">
        <v>1998</v>
      </c>
      <c r="F33" s="8" t="s">
        <v>592</v>
      </c>
      <c r="G33" s="8" t="s">
        <v>146</v>
      </c>
      <c r="H33" s="8" t="s">
        <v>223</v>
      </c>
      <c r="I33" s="8" t="s">
        <v>224</v>
      </c>
      <c r="J33" s="30">
        <v>127.97000122070313</v>
      </c>
      <c r="K33" s="4">
        <v>50</v>
      </c>
      <c r="L33" s="30">
        <f t="shared" si="2"/>
        <v>177.97000122070312</v>
      </c>
      <c r="M33" s="30">
        <f t="shared" si="3"/>
        <v>57.998936598945406</v>
      </c>
    </row>
    <row r="35" spans="1:13" ht="18" x14ac:dyDescent="0.3">
      <c r="A35" s="11" t="s">
        <v>624</v>
      </c>
      <c r="B35" s="11"/>
      <c r="C35" s="11"/>
      <c r="D35" s="11"/>
      <c r="E35" s="11"/>
      <c r="F35" s="11"/>
      <c r="G35" s="11"/>
      <c r="H35" s="11"/>
      <c r="I35" s="11"/>
      <c r="J35" s="11"/>
    </row>
    <row r="36" spans="1:13" x14ac:dyDescent="0.3">
      <c r="A36" s="18" t="s">
        <v>560</v>
      </c>
      <c r="B36" s="18" t="s">
        <v>1</v>
      </c>
      <c r="C36" s="18" t="s">
        <v>2</v>
      </c>
      <c r="D36" s="18" t="s">
        <v>425</v>
      </c>
      <c r="E36" s="18" t="s">
        <v>426</v>
      </c>
      <c r="F36" s="18" t="s">
        <v>3</v>
      </c>
      <c r="G36" s="18" t="s">
        <v>4</v>
      </c>
      <c r="H36" s="18" t="s">
        <v>5</v>
      </c>
      <c r="I36" s="18" t="s">
        <v>6</v>
      </c>
      <c r="J36" s="18" t="s">
        <v>563</v>
      </c>
      <c r="K36" s="18" t="s">
        <v>564</v>
      </c>
      <c r="L36" s="18" t="s">
        <v>565</v>
      </c>
      <c r="M36" s="18" t="s">
        <v>568</v>
      </c>
    </row>
    <row r="37" spans="1:13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spans="1:13" ht="86.4" x14ac:dyDescent="0.3">
      <c r="A38" s="27">
        <v>1</v>
      </c>
      <c r="B38" s="28" t="s">
        <v>405</v>
      </c>
      <c r="C38" s="28">
        <v>1984</v>
      </c>
      <c r="D38" s="28">
        <v>1984</v>
      </c>
      <c r="E38" s="28">
        <v>1984</v>
      </c>
      <c r="F38" s="28" t="s">
        <v>9</v>
      </c>
      <c r="G38" s="28" t="s">
        <v>21</v>
      </c>
      <c r="H38" s="28" t="s">
        <v>406</v>
      </c>
      <c r="I38" s="28" t="s">
        <v>129</v>
      </c>
      <c r="J38" s="29">
        <v>110.16000366210937</v>
      </c>
      <c r="K38" s="27">
        <v>2</v>
      </c>
      <c r="L38" s="29">
        <f t="shared" ref="L38:L48" si="4">J38+K38</f>
        <v>112.16000366210937</v>
      </c>
      <c r="M38" s="29">
        <f t="shared" ref="M38:M48" si="5">IF( AND(ISNUMBER(L$38),ISNUMBER(L38)),(L38-L$38)/L$38*100,"")</f>
        <v>0</v>
      </c>
    </row>
    <row r="39" spans="1:13" ht="57.6" x14ac:dyDescent="0.3">
      <c r="A39" s="4">
        <v>2</v>
      </c>
      <c r="B39" s="8" t="s">
        <v>235</v>
      </c>
      <c r="C39" s="8">
        <v>1997</v>
      </c>
      <c r="D39" s="8">
        <v>1997</v>
      </c>
      <c r="E39" s="8">
        <v>1997</v>
      </c>
      <c r="F39" s="8" t="s">
        <v>9</v>
      </c>
      <c r="G39" s="8" t="s">
        <v>51</v>
      </c>
      <c r="H39" s="8" t="s">
        <v>236</v>
      </c>
      <c r="I39" s="8" t="s">
        <v>194</v>
      </c>
      <c r="J39" s="30">
        <v>117.59999847412109</v>
      </c>
      <c r="K39" s="4">
        <v>0</v>
      </c>
      <c r="L39" s="30">
        <f t="shared" si="4"/>
        <v>117.59999847412109</v>
      </c>
      <c r="M39" s="30">
        <f t="shared" si="5"/>
        <v>4.850209196141007</v>
      </c>
    </row>
    <row r="40" spans="1:13" ht="43.2" x14ac:dyDescent="0.3">
      <c r="A40" s="4">
        <v>3</v>
      </c>
      <c r="B40" s="8" t="s">
        <v>323</v>
      </c>
      <c r="C40" s="8">
        <v>1982</v>
      </c>
      <c r="D40" s="8">
        <v>1982</v>
      </c>
      <c r="E40" s="8">
        <v>1982</v>
      </c>
      <c r="F40" s="8" t="s">
        <v>257</v>
      </c>
      <c r="G40" s="8" t="s">
        <v>51</v>
      </c>
      <c r="H40" s="8" t="s">
        <v>264</v>
      </c>
      <c r="I40" s="8" t="s">
        <v>69</v>
      </c>
      <c r="J40" s="30">
        <v>112.37999725341797</v>
      </c>
      <c r="K40" s="4">
        <v>6</v>
      </c>
      <c r="L40" s="30">
        <f t="shared" si="4"/>
        <v>118.37999725341797</v>
      </c>
      <c r="M40" s="30">
        <f t="shared" si="5"/>
        <v>5.5456431778005308</v>
      </c>
    </row>
    <row r="41" spans="1:13" ht="57.6" x14ac:dyDescent="0.3">
      <c r="A41" s="4">
        <v>4</v>
      </c>
      <c r="B41" s="8" t="s">
        <v>376</v>
      </c>
      <c r="C41" s="8">
        <v>1995</v>
      </c>
      <c r="D41" s="8">
        <v>1995</v>
      </c>
      <c r="E41" s="8">
        <v>1995</v>
      </c>
      <c r="F41" s="8" t="s">
        <v>9</v>
      </c>
      <c r="G41" s="8" t="s">
        <v>21</v>
      </c>
      <c r="H41" s="8" t="s">
        <v>34</v>
      </c>
      <c r="I41" s="8" t="s">
        <v>35</v>
      </c>
      <c r="J41" s="30">
        <v>119.91000366210937</v>
      </c>
      <c r="K41" s="4">
        <v>2</v>
      </c>
      <c r="L41" s="30">
        <f t="shared" si="4"/>
        <v>121.91000366210937</v>
      </c>
      <c r="M41" s="30">
        <f t="shared" si="5"/>
        <v>8.692938375227433</v>
      </c>
    </row>
    <row r="42" spans="1:13" ht="57.6" x14ac:dyDescent="0.3">
      <c r="A42" s="4">
        <v>5</v>
      </c>
      <c r="B42" s="8" t="s">
        <v>298</v>
      </c>
      <c r="C42" s="8">
        <v>1991</v>
      </c>
      <c r="D42" s="8">
        <v>1991</v>
      </c>
      <c r="E42" s="8">
        <v>1991</v>
      </c>
      <c r="F42" s="8" t="s">
        <v>9</v>
      </c>
      <c r="G42" s="8" t="s">
        <v>117</v>
      </c>
      <c r="H42" s="8" t="s">
        <v>299</v>
      </c>
      <c r="I42" s="8" t="s">
        <v>119</v>
      </c>
      <c r="J42" s="30">
        <v>120.80000305175781</v>
      </c>
      <c r="K42" s="4">
        <v>2</v>
      </c>
      <c r="L42" s="30">
        <f t="shared" si="4"/>
        <v>122.80000305175781</v>
      </c>
      <c r="M42" s="30">
        <f t="shared" si="5"/>
        <v>9.4864470776073198</v>
      </c>
    </row>
    <row r="43" spans="1:13" ht="57.6" x14ac:dyDescent="0.3">
      <c r="A43" s="4">
        <v>6</v>
      </c>
      <c r="B43" s="8" t="s">
        <v>378</v>
      </c>
      <c r="C43" s="8">
        <v>1992</v>
      </c>
      <c r="D43" s="8">
        <v>1992</v>
      </c>
      <c r="E43" s="8">
        <v>1992</v>
      </c>
      <c r="F43" s="8" t="s">
        <v>9</v>
      </c>
      <c r="G43" s="8" t="s">
        <v>117</v>
      </c>
      <c r="H43" s="8" t="s">
        <v>299</v>
      </c>
      <c r="I43" s="8" t="s">
        <v>297</v>
      </c>
      <c r="J43" s="30">
        <v>123.80999755859375</v>
      </c>
      <c r="K43" s="4">
        <v>0</v>
      </c>
      <c r="L43" s="30">
        <f t="shared" si="4"/>
        <v>123.80999755859375</v>
      </c>
      <c r="M43" s="30">
        <f t="shared" si="5"/>
        <v>10.386941437324552</v>
      </c>
    </row>
    <row r="44" spans="1:13" ht="28.8" x14ac:dyDescent="0.3">
      <c r="A44" s="4" t="s">
        <v>569</v>
      </c>
      <c r="B44" s="8" t="s">
        <v>195</v>
      </c>
      <c r="C44" s="8">
        <v>1986</v>
      </c>
      <c r="D44" s="8">
        <v>1986</v>
      </c>
      <c r="E44" s="8">
        <v>1986</v>
      </c>
      <c r="F44" s="8" t="s">
        <v>9</v>
      </c>
      <c r="G44" s="8" t="s">
        <v>104</v>
      </c>
      <c r="H44" s="8" t="s">
        <v>196</v>
      </c>
      <c r="I44" s="8" t="s">
        <v>106</v>
      </c>
      <c r="J44" s="30">
        <v>119.84999847412109</v>
      </c>
      <c r="K44" s="4">
        <v>4</v>
      </c>
      <c r="L44" s="30">
        <f t="shared" si="4"/>
        <v>123.84999847412109</v>
      </c>
      <c r="M44" s="30">
        <f t="shared" si="5"/>
        <v>10.422605590517566</v>
      </c>
    </row>
    <row r="45" spans="1:13" ht="72" x14ac:dyDescent="0.3">
      <c r="A45" s="4">
        <v>7</v>
      </c>
      <c r="B45" s="8" t="s">
        <v>127</v>
      </c>
      <c r="C45" s="8">
        <v>1995</v>
      </c>
      <c r="D45" s="8">
        <v>1995</v>
      </c>
      <c r="E45" s="8">
        <v>1995</v>
      </c>
      <c r="F45" s="8" t="s">
        <v>9</v>
      </c>
      <c r="G45" s="8" t="s">
        <v>21</v>
      </c>
      <c r="H45" s="8" t="s">
        <v>128</v>
      </c>
      <c r="I45" s="8" t="s">
        <v>129</v>
      </c>
      <c r="J45" s="30">
        <v>120.62999725341797</v>
      </c>
      <c r="K45" s="4">
        <v>4</v>
      </c>
      <c r="L45" s="30">
        <f t="shared" si="4"/>
        <v>124.62999725341797</v>
      </c>
      <c r="M45" s="30">
        <f t="shared" si="5"/>
        <v>11.118039572177089</v>
      </c>
    </row>
    <row r="46" spans="1:13" ht="57.6" x14ac:dyDescent="0.3">
      <c r="A46" s="4">
        <v>8</v>
      </c>
      <c r="B46" s="8" t="s">
        <v>414</v>
      </c>
      <c r="C46" s="8">
        <v>2000</v>
      </c>
      <c r="D46" s="8">
        <v>2000</v>
      </c>
      <c r="E46" s="8">
        <v>2000</v>
      </c>
      <c r="F46" s="8" t="s">
        <v>29</v>
      </c>
      <c r="G46" s="8" t="s">
        <v>282</v>
      </c>
      <c r="H46" s="8" t="s">
        <v>415</v>
      </c>
      <c r="I46" s="8" t="s">
        <v>284</v>
      </c>
      <c r="J46" s="30">
        <v>124.08999633789063</v>
      </c>
      <c r="K46" s="4">
        <v>2</v>
      </c>
      <c r="L46" s="30">
        <f t="shared" si="4"/>
        <v>126.08999633789062</v>
      </c>
      <c r="M46" s="30">
        <f t="shared" si="5"/>
        <v>12.419750553634451</v>
      </c>
    </row>
    <row r="47" spans="1:13" ht="72" x14ac:dyDescent="0.3">
      <c r="A47" s="4">
        <v>9</v>
      </c>
      <c r="B47" s="8" t="s">
        <v>281</v>
      </c>
      <c r="C47" s="8">
        <v>1998</v>
      </c>
      <c r="D47" s="8">
        <v>1998</v>
      </c>
      <c r="E47" s="8">
        <v>1998</v>
      </c>
      <c r="F47" s="8" t="s">
        <v>9</v>
      </c>
      <c r="G47" s="8" t="s">
        <v>282</v>
      </c>
      <c r="H47" s="8" t="s">
        <v>283</v>
      </c>
      <c r="I47" s="8" t="s">
        <v>284</v>
      </c>
      <c r="J47" s="30">
        <v>128.32000732421875</v>
      </c>
      <c r="K47" s="4">
        <v>2</v>
      </c>
      <c r="L47" s="30">
        <f t="shared" si="4"/>
        <v>130.32000732421875</v>
      </c>
      <c r="M47" s="30">
        <f t="shared" si="5"/>
        <v>16.191158228576544</v>
      </c>
    </row>
    <row r="48" spans="1:13" ht="43.2" x14ac:dyDescent="0.3">
      <c r="A48" s="4">
        <v>10</v>
      </c>
      <c r="B48" s="8" t="s">
        <v>324</v>
      </c>
      <c r="C48" s="8">
        <v>1985</v>
      </c>
      <c r="D48" s="8">
        <v>1985</v>
      </c>
      <c r="E48" s="8">
        <v>1985</v>
      </c>
      <c r="F48" s="8" t="s">
        <v>257</v>
      </c>
      <c r="G48" s="8" t="s">
        <v>51</v>
      </c>
      <c r="H48" s="8" t="s">
        <v>264</v>
      </c>
      <c r="I48" s="8" t="s">
        <v>69</v>
      </c>
      <c r="J48" s="30">
        <v>128.44000244140625</v>
      </c>
      <c r="K48" s="4">
        <v>2</v>
      </c>
      <c r="L48" s="30">
        <f t="shared" si="4"/>
        <v>130.44000244140625</v>
      </c>
      <c r="M48" s="30">
        <f t="shared" si="5"/>
        <v>16.298143885913891</v>
      </c>
    </row>
    <row r="50" spans="1:13" ht="18" x14ac:dyDescent="0.3">
      <c r="A50" s="11" t="s">
        <v>625</v>
      </c>
      <c r="B50" s="11"/>
      <c r="C50" s="11"/>
      <c r="D50" s="11"/>
      <c r="E50" s="11"/>
      <c r="F50" s="11"/>
      <c r="G50" s="11"/>
      <c r="H50" s="11"/>
      <c r="I50" s="11"/>
      <c r="J50" s="11"/>
    </row>
    <row r="51" spans="1:13" x14ac:dyDescent="0.3">
      <c r="A51" s="18" t="s">
        <v>560</v>
      </c>
      <c r="B51" s="18" t="s">
        <v>1</v>
      </c>
      <c r="C51" s="18" t="s">
        <v>2</v>
      </c>
      <c r="D51" s="18" t="s">
        <v>425</v>
      </c>
      <c r="E51" s="18" t="s">
        <v>426</v>
      </c>
      <c r="F51" s="18" t="s">
        <v>3</v>
      </c>
      <c r="G51" s="18" t="s">
        <v>4</v>
      </c>
      <c r="H51" s="18" t="s">
        <v>5</v>
      </c>
      <c r="I51" s="18" t="s">
        <v>6</v>
      </c>
      <c r="J51" s="18" t="s">
        <v>563</v>
      </c>
      <c r="K51" s="18" t="s">
        <v>564</v>
      </c>
      <c r="L51" s="18" t="s">
        <v>565</v>
      </c>
      <c r="M51" s="18" t="s">
        <v>568</v>
      </c>
    </row>
    <row r="52" spans="1:13" x14ac:dyDescent="0.3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3" spans="1:13" ht="43.2" x14ac:dyDescent="0.3">
      <c r="A53" s="27">
        <v>1</v>
      </c>
      <c r="B53" s="28" t="s">
        <v>256</v>
      </c>
      <c r="C53" s="28">
        <v>1981</v>
      </c>
      <c r="D53" s="28">
        <v>1981</v>
      </c>
      <c r="E53" s="28">
        <v>1981</v>
      </c>
      <c r="F53" s="28" t="s">
        <v>257</v>
      </c>
      <c r="G53" s="28" t="s">
        <v>258</v>
      </c>
      <c r="H53" s="28" t="s">
        <v>259</v>
      </c>
      <c r="I53" s="28" t="s">
        <v>260</v>
      </c>
      <c r="J53" s="29">
        <v>103.33999633789062</v>
      </c>
      <c r="K53" s="27">
        <v>0</v>
      </c>
      <c r="L53" s="29">
        <f t="shared" ref="L53:L63" si="6">J53+K53</f>
        <v>103.33999633789062</v>
      </c>
      <c r="M53" s="29">
        <f t="shared" ref="M53:M63" si="7">IF( AND(ISNUMBER(L$53),ISNUMBER(L53)),(L53-L$53)/L$53*100,"")</f>
        <v>0</v>
      </c>
    </row>
    <row r="54" spans="1:13" ht="28.8" x14ac:dyDescent="0.3">
      <c r="A54" s="4" t="s">
        <v>569</v>
      </c>
      <c r="B54" s="8" t="s">
        <v>390</v>
      </c>
      <c r="C54" s="8">
        <v>1987</v>
      </c>
      <c r="D54" s="8">
        <v>1987</v>
      </c>
      <c r="E54" s="8">
        <v>1987</v>
      </c>
      <c r="F54" s="8" t="s">
        <v>9</v>
      </c>
      <c r="G54" s="8" t="s">
        <v>104</v>
      </c>
      <c r="H54" s="8" t="s">
        <v>391</v>
      </c>
      <c r="I54" s="8" t="s">
        <v>106</v>
      </c>
      <c r="J54" s="30">
        <v>104.83000183105469</v>
      </c>
      <c r="K54" s="4">
        <v>0</v>
      </c>
      <c r="L54" s="30">
        <f t="shared" si="6"/>
        <v>104.83000183105469</v>
      </c>
      <c r="M54" s="30">
        <f t="shared" si="7"/>
        <v>1.4418478284943941</v>
      </c>
    </row>
    <row r="55" spans="1:13" ht="72" x14ac:dyDescent="0.3">
      <c r="A55" s="4">
        <v>2</v>
      </c>
      <c r="B55" s="8" t="s">
        <v>371</v>
      </c>
      <c r="C55" s="8">
        <v>1993</v>
      </c>
      <c r="D55" s="8">
        <v>1993</v>
      </c>
      <c r="E55" s="8">
        <v>1993</v>
      </c>
      <c r="F55" s="8" t="s">
        <v>9</v>
      </c>
      <c r="G55" s="8" t="s">
        <v>55</v>
      </c>
      <c r="H55" s="8" t="s">
        <v>232</v>
      </c>
      <c r="I55" s="8" t="s">
        <v>233</v>
      </c>
      <c r="J55" s="30">
        <v>106.88999938964844</v>
      </c>
      <c r="K55" s="4">
        <v>0</v>
      </c>
      <c r="L55" s="30">
        <f t="shared" si="6"/>
        <v>106.88999938964844</v>
      </c>
      <c r="M55" s="30">
        <f t="shared" si="7"/>
        <v>3.4352653160063729</v>
      </c>
    </row>
    <row r="56" spans="1:13" x14ac:dyDescent="0.3">
      <c r="A56" s="4">
        <v>3</v>
      </c>
      <c r="B56" s="8" t="s">
        <v>384</v>
      </c>
      <c r="C56" s="8">
        <v>1991</v>
      </c>
      <c r="D56" s="8">
        <v>1991</v>
      </c>
      <c r="E56" s="8">
        <v>1991</v>
      </c>
      <c r="F56" s="8" t="s">
        <v>9</v>
      </c>
      <c r="G56" s="8" t="s">
        <v>51</v>
      </c>
      <c r="H56" s="8" t="s">
        <v>52</v>
      </c>
      <c r="I56" s="8" t="s">
        <v>53</v>
      </c>
      <c r="J56" s="30">
        <v>108.05999755859375</v>
      </c>
      <c r="K56" s="4">
        <v>0</v>
      </c>
      <c r="L56" s="30">
        <f t="shared" si="6"/>
        <v>108.05999755859375</v>
      </c>
      <c r="M56" s="30">
        <f t="shared" si="7"/>
        <v>4.567448604575274</v>
      </c>
    </row>
    <row r="57" spans="1:13" ht="43.2" x14ac:dyDescent="0.3">
      <c r="A57" s="4">
        <v>4</v>
      </c>
      <c r="B57" s="8" t="s">
        <v>315</v>
      </c>
      <c r="C57" s="8">
        <v>1994</v>
      </c>
      <c r="D57" s="8">
        <v>1994</v>
      </c>
      <c r="E57" s="8">
        <v>1994</v>
      </c>
      <c r="F57" s="8" t="s">
        <v>9</v>
      </c>
      <c r="G57" s="8" t="s">
        <v>10</v>
      </c>
      <c r="H57" s="8" t="s">
        <v>11</v>
      </c>
      <c r="I57" s="8" t="s">
        <v>12</v>
      </c>
      <c r="J57" s="30">
        <v>106.33999633789063</v>
      </c>
      <c r="K57" s="4">
        <v>2</v>
      </c>
      <c r="L57" s="30">
        <f t="shared" si="6"/>
        <v>108.33999633789063</v>
      </c>
      <c r="M57" s="30">
        <f t="shared" si="7"/>
        <v>4.8383976942010989</v>
      </c>
    </row>
    <row r="58" spans="1:13" ht="57.6" x14ac:dyDescent="0.3">
      <c r="A58" s="4">
        <v>5</v>
      </c>
      <c r="B58" s="8" t="s">
        <v>270</v>
      </c>
      <c r="C58" s="8">
        <v>1995</v>
      </c>
      <c r="D58" s="8">
        <v>1995</v>
      </c>
      <c r="E58" s="8">
        <v>1995</v>
      </c>
      <c r="F58" s="8" t="s">
        <v>9</v>
      </c>
      <c r="G58" s="8" t="s">
        <v>59</v>
      </c>
      <c r="H58" s="8" t="s">
        <v>255</v>
      </c>
      <c r="I58" s="8" t="s">
        <v>101</v>
      </c>
      <c r="J58" s="30">
        <v>109.26000213623047</v>
      </c>
      <c r="K58" s="4">
        <v>0</v>
      </c>
      <c r="L58" s="30">
        <f t="shared" si="6"/>
        <v>109.26000213623047</v>
      </c>
      <c r="M58" s="30">
        <f t="shared" si="7"/>
        <v>5.7286684808689277</v>
      </c>
    </row>
    <row r="59" spans="1:13" ht="57.6" x14ac:dyDescent="0.3">
      <c r="A59" s="4">
        <v>6</v>
      </c>
      <c r="B59" s="8" t="s">
        <v>388</v>
      </c>
      <c r="C59" s="8">
        <v>1985</v>
      </c>
      <c r="D59" s="8">
        <v>1985</v>
      </c>
      <c r="E59" s="8">
        <v>1985</v>
      </c>
      <c r="F59" s="8" t="s">
        <v>9</v>
      </c>
      <c r="G59" s="8" t="s">
        <v>21</v>
      </c>
      <c r="H59" s="8" t="s">
        <v>45</v>
      </c>
      <c r="I59" s="8" t="s">
        <v>173</v>
      </c>
      <c r="J59" s="30">
        <v>106.79000091552734</v>
      </c>
      <c r="K59" s="4">
        <v>4</v>
      </c>
      <c r="L59" s="30">
        <f t="shared" si="6"/>
        <v>110.79000091552734</v>
      </c>
      <c r="M59" s="30">
        <f t="shared" si="7"/>
        <v>7.2092169940450255</v>
      </c>
    </row>
    <row r="60" spans="1:13" ht="100.8" x14ac:dyDescent="0.3">
      <c r="A60" s="4">
        <v>7</v>
      </c>
      <c r="B60" s="8" t="s">
        <v>271</v>
      </c>
      <c r="C60" s="8">
        <v>1996</v>
      </c>
      <c r="D60" s="8">
        <v>1996</v>
      </c>
      <c r="E60" s="8">
        <v>1996</v>
      </c>
      <c r="F60" s="8" t="s">
        <v>29</v>
      </c>
      <c r="G60" s="8" t="s">
        <v>117</v>
      </c>
      <c r="H60" s="8" t="s">
        <v>272</v>
      </c>
      <c r="I60" s="8" t="s">
        <v>132</v>
      </c>
      <c r="J60" s="30">
        <v>107.16000366210937</v>
      </c>
      <c r="K60" s="4">
        <v>6</v>
      </c>
      <c r="L60" s="30">
        <f t="shared" si="6"/>
        <v>113.16000366210937</v>
      </c>
      <c r="M60" s="30">
        <f t="shared" si="7"/>
        <v>9.5026201589075807</v>
      </c>
    </row>
    <row r="61" spans="1:13" ht="72" x14ac:dyDescent="0.3">
      <c r="A61" s="4">
        <v>8</v>
      </c>
      <c r="B61" s="8" t="s">
        <v>228</v>
      </c>
      <c r="C61" s="8">
        <v>1998</v>
      </c>
      <c r="D61" s="8">
        <v>1998</v>
      </c>
      <c r="E61" s="8">
        <v>1998</v>
      </c>
      <c r="F61" s="8" t="s">
        <v>29</v>
      </c>
      <c r="G61" s="8" t="s">
        <v>146</v>
      </c>
      <c r="H61" s="8" t="s">
        <v>223</v>
      </c>
      <c r="I61" s="8" t="s">
        <v>224</v>
      </c>
      <c r="J61" s="30">
        <v>112.55999755859375</v>
      </c>
      <c r="K61" s="4">
        <v>2</v>
      </c>
      <c r="L61" s="30">
        <f t="shared" si="6"/>
        <v>114.55999755859375</v>
      </c>
      <c r="M61" s="30">
        <f t="shared" si="7"/>
        <v>10.857365607036702</v>
      </c>
    </row>
    <row r="62" spans="1:13" ht="57.6" x14ac:dyDescent="0.3">
      <c r="A62" s="4">
        <v>9</v>
      </c>
      <c r="B62" s="8" t="s">
        <v>421</v>
      </c>
      <c r="C62" s="8">
        <v>1996</v>
      </c>
      <c r="D62" s="8">
        <v>1996</v>
      </c>
      <c r="E62" s="8">
        <v>1996</v>
      </c>
      <c r="F62" s="8" t="s">
        <v>9</v>
      </c>
      <c r="G62" s="8" t="s">
        <v>16</v>
      </c>
      <c r="H62" s="8" t="s">
        <v>286</v>
      </c>
      <c r="I62" s="8" t="s">
        <v>121</v>
      </c>
      <c r="J62" s="30">
        <v>110.77999877929687</v>
      </c>
      <c r="K62" s="4">
        <v>4</v>
      </c>
      <c r="L62" s="30">
        <f t="shared" si="6"/>
        <v>114.77999877929687</v>
      </c>
      <c r="M62" s="30">
        <f t="shared" si="7"/>
        <v>11.070256286830988</v>
      </c>
    </row>
    <row r="63" spans="1:13" ht="57.6" x14ac:dyDescent="0.3">
      <c r="A63" s="4">
        <v>10</v>
      </c>
      <c r="B63" s="8" t="s">
        <v>171</v>
      </c>
      <c r="C63" s="8">
        <v>1985</v>
      </c>
      <c r="D63" s="8">
        <v>1985</v>
      </c>
      <c r="E63" s="8">
        <v>1985</v>
      </c>
      <c r="F63" s="8" t="s">
        <v>9</v>
      </c>
      <c r="G63" s="8" t="s">
        <v>21</v>
      </c>
      <c r="H63" s="8" t="s">
        <v>172</v>
      </c>
      <c r="I63" s="8" t="s">
        <v>173</v>
      </c>
      <c r="J63" s="30">
        <v>111.81999969482422</v>
      </c>
      <c r="K63" s="4">
        <v>56</v>
      </c>
      <c r="L63" s="30">
        <f t="shared" si="6"/>
        <v>167.81999969482422</v>
      </c>
      <c r="M63" s="30">
        <f t="shared" si="7"/>
        <v>62.395979912853328</v>
      </c>
    </row>
    <row r="65" spans="1:13" ht="18" x14ac:dyDescent="0.3">
      <c r="A65" s="11" t="s">
        <v>627</v>
      </c>
      <c r="B65" s="11"/>
      <c r="C65" s="11"/>
      <c r="D65" s="11"/>
      <c r="E65" s="11"/>
      <c r="F65" s="11"/>
      <c r="G65" s="11"/>
      <c r="H65" s="11"/>
      <c r="I65" s="11"/>
      <c r="J65" s="11"/>
    </row>
    <row r="66" spans="1:13" x14ac:dyDescent="0.3">
      <c r="A66" s="18" t="s">
        <v>560</v>
      </c>
      <c r="B66" s="18" t="s">
        <v>1</v>
      </c>
      <c r="C66" s="18" t="s">
        <v>2</v>
      </c>
      <c r="D66" s="18" t="s">
        <v>425</v>
      </c>
      <c r="E66" s="18" t="s">
        <v>426</v>
      </c>
      <c r="F66" s="18" t="s">
        <v>3</v>
      </c>
      <c r="G66" s="18" t="s">
        <v>4</v>
      </c>
      <c r="H66" s="18" t="s">
        <v>5</v>
      </c>
      <c r="I66" s="18" t="s">
        <v>6</v>
      </c>
      <c r="J66" s="18" t="s">
        <v>563</v>
      </c>
      <c r="K66" s="18" t="s">
        <v>564</v>
      </c>
      <c r="L66" s="18" t="s">
        <v>565</v>
      </c>
      <c r="M66" s="18" t="s">
        <v>568</v>
      </c>
    </row>
    <row r="67" spans="1:13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</row>
    <row r="68" spans="1:13" ht="57.6" x14ac:dyDescent="0.3">
      <c r="A68" s="27">
        <v>1</v>
      </c>
      <c r="B68" s="28" t="s">
        <v>298</v>
      </c>
      <c r="C68" s="28">
        <v>1991</v>
      </c>
      <c r="D68" s="28">
        <v>1991</v>
      </c>
      <c r="E68" s="28">
        <v>1991</v>
      </c>
      <c r="F68" s="28" t="s">
        <v>9</v>
      </c>
      <c r="G68" s="28" t="s">
        <v>117</v>
      </c>
      <c r="H68" s="28" t="s">
        <v>299</v>
      </c>
      <c r="I68" s="28" t="s">
        <v>119</v>
      </c>
      <c r="J68" s="29">
        <v>124.98000335693359</v>
      </c>
      <c r="K68" s="27">
        <v>2</v>
      </c>
      <c r="L68" s="29">
        <f t="shared" ref="L68:L77" si="8">J68+K68</f>
        <v>126.98000335693359</v>
      </c>
      <c r="M68" s="29">
        <f t="shared" ref="M68:M77" si="9">IF( AND(ISNUMBER(L$68),ISNUMBER(L68)),(L68-L$68)/L$68*100,"")</f>
        <v>0</v>
      </c>
    </row>
    <row r="69" spans="1:13" ht="28.8" x14ac:dyDescent="0.3">
      <c r="A69" s="4">
        <v>2</v>
      </c>
      <c r="B69" s="8" t="s">
        <v>331</v>
      </c>
      <c r="C69" s="8">
        <v>1991</v>
      </c>
      <c r="D69" s="8">
        <v>1991</v>
      </c>
      <c r="E69" s="8">
        <v>1991</v>
      </c>
      <c r="F69" s="8">
        <v>1</v>
      </c>
      <c r="G69" s="8" t="s">
        <v>151</v>
      </c>
      <c r="H69" s="8" t="s">
        <v>152</v>
      </c>
      <c r="I69" s="8" t="s">
        <v>153</v>
      </c>
      <c r="J69" s="30">
        <v>127.06999969482422</v>
      </c>
      <c r="K69" s="4">
        <v>0</v>
      </c>
      <c r="L69" s="30">
        <f t="shared" si="8"/>
        <v>127.06999969482422</v>
      </c>
      <c r="M69" s="30">
        <f t="shared" si="9"/>
        <v>7.0874417633814663E-2</v>
      </c>
    </row>
    <row r="70" spans="1:13" ht="28.8" x14ac:dyDescent="0.3">
      <c r="A70" s="4">
        <v>3</v>
      </c>
      <c r="B70" s="8" t="s">
        <v>357</v>
      </c>
      <c r="C70" s="8">
        <v>1993</v>
      </c>
      <c r="D70" s="8">
        <v>1993</v>
      </c>
      <c r="E70" s="8">
        <v>1993</v>
      </c>
      <c r="F70" s="8" t="s">
        <v>9</v>
      </c>
      <c r="G70" s="8" t="s">
        <v>30</v>
      </c>
      <c r="H70" s="8" t="s">
        <v>358</v>
      </c>
      <c r="I70" s="8" t="s">
        <v>359</v>
      </c>
      <c r="J70" s="30">
        <v>127.27999877929688</v>
      </c>
      <c r="K70" s="4">
        <v>2</v>
      </c>
      <c r="L70" s="30">
        <f t="shared" si="8"/>
        <v>129.27999877929687</v>
      </c>
      <c r="M70" s="30">
        <f t="shared" si="9"/>
        <v>1.8113052146471635</v>
      </c>
    </row>
    <row r="71" spans="1:13" ht="72" x14ac:dyDescent="0.3">
      <c r="A71" s="4">
        <v>4</v>
      </c>
      <c r="B71" s="8" t="s">
        <v>394</v>
      </c>
      <c r="C71" s="8">
        <v>1994</v>
      </c>
      <c r="D71" s="8">
        <v>1994</v>
      </c>
      <c r="E71" s="8">
        <v>1994</v>
      </c>
      <c r="F71" s="8" t="s">
        <v>9</v>
      </c>
      <c r="G71" s="8" t="s">
        <v>21</v>
      </c>
      <c r="H71" s="8" t="s">
        <v>395</v>
      </c>
      <c r="I71" s="8" t="s">
        <v>396</v>
      </c>
      <c r="J71" s="30">
        <v>131.69000244140625</v>
      </c>
      <c r="K71" s="4">
        <v>0</v>
      </c>
      <c r="L71" s="30">
        <f t="shared" si="8"/>
        <v>131.69000244140625</v>
      </c>
      <c r="M71" s="30">
        <f t="shared" si="9"/>
        <v>3.7092447314189432</v>
      </c>
    </row>
    <row r="72" spans="1:13" ht="57.6" x14ac:dyDescent="0.3">
      <c r="A72" s="4">
        <v>5</v>
      </c>
      <c r="B72" s="8" t="s">
        <v>414</v>
      </c>
      <c r="C72" s="8">
        <v>2000</v>
      </c>
      <c r="D72" s="8">
        <v>2000</v>
      </c>
      <c r="E72" s="8">
        <v>2000</v>
      </c>
      <c r="F72" s="8" t="s">
        <v>29</v>
      </c>
      <c r="G72" s="8" t="s">
        <v>282</v>
      </c>
      <c r="H72" s="8" t="s">
        <v>415</v>
      </c>
      <c r="I72" s="8" t="s">
        <v>284</v>
      </c>
      <c r="J72" s="30">
        <v>134.14999389648437</v>
      </c>
      <c r="K72" s="4">
        <v>2</v>
      </c>
      <c r="L72" s="30">
        <f t="shared" si="8"/>
        <v>136.14999389648437</v>
      </c>
      <c r="M72" s="30">
        <f t="shared" si="9"/>
        <v>7.2216020610540204</v>
      </c>
    </row>
    <row r="73" spans="1:13" ht="72" x14ac:dyDescent="0.3">
      <c r="A73" s="4">
        <v>6</v>
      </c>
      <c r="B73" s="8" t="s">
        <v>281</v>
      </c>
      <c r="C73" s="8">
        <v>1998</v>
      </c>
      <c r="D73" s="8">
        <v>1998</v>
      </c>
      <c r="E73" s="8">
        <v>1998</v>
      </c>
      <c r="F73" s="8" t="s">
        <v>9</v>
      </c>
      <c r="G73" s="8" t="s">
        <v>282</v>
      </c>
      <c r="H73" s="8" t="s">
        <v>283</v>
      </c>
      <c r="I73" s="8" t="s">
        <v>284</v>
      </c>
      <c r="J73" s="30">
        <v>140.07000732421875</v>
      </c>
      <c r="K73" s="4">
        <v>2</v>
      </c>
      <c r="L73" s="30">
        <f t="shared" si="8"/>
        <v>142.07000732421875</v>
      </c>
      <c r="M73" s="30">
        <f t="shared" si="9"/>
        <v>11.883764032410687</v>
      </c>
    </row>
    <row r="74" spans="1:13" ht="43.2" x14ac:dyDescent="0.3">
      <c r="A74" s="4">
        <v>7</v>
      </c>
      <c r="B74" s="8" t="s">
        <v>145</v>
      </c>
      <c r="C74" s="8">
        <v>1996</v>
      </c>
      <c r="D74" s="8">
        <v>1996</v>
      </c>
      <c r="E74" s="8">
        <v>1996</v>
      </c>
      <c r="F74" s="8" t="s">
        <v>9</v>
      </c>
      <c r="G74" s="8" t="s">
        <v>146</v>
      </c>
      <c r="H74" s="8" t="s">
        <v>147</v>
      </c>
      <c r="I74" s="8" t="s">
        <v>148</v>
      </c>
      <c r="J74" s="30">
        <v>153.30000305175781</v>
      </c>
      <c r="K74" s="4">
        <v>2</v>
      </c>
      <c r="L74" s="30">
        <f t="shared" si="8"/>
        <v>155.30000305175781</v>
      </c>
      <c r="M74" s="30">
        <f t="shared" si="9"/>
        <v>22.302724008612842</v>
      </c>
    </row>
    <row r="75" spans="1:13" ht="43.2" x14ac:dyDescent="0.3">
      <c r="A75" s="4">
        <v>8</v>
      </c>
      <c r="B75" s="8" t="s">
        <v>219</v>
      </c>
      <c r="C75" s="8">
        <v>1998</v>
      </c>
      <c r="D75" s="8">
        <v>1998</v>
      </c>
      <c r="E75" s="8">
        <v>1998</v>
      </c>
      <c r="F75" s="8" t="s">
        <v>29</v>
      </c>
      <c r="G75" s="8" t="s">
        <v>117</v>
      </c>
      <c r="H75" s="8" t="s">
        <v>118</v>
      </c>
      <c r="I75" s="8" t="s">
        <v>119</v>
      </c>
      <c r="J75" s="30">
        <v>161.63999938964844</v>
      </c>
      <c r="K75" s="4">
        <v>2</v>
      </c>
      <c r="L75" s="30">
        <f t="shared" si="8"/>
        <v>163.63999938964844</v>
      </c>
      <c r="M75" s="30">
        <f t="shared" si="9"/>
        <v>28.870684409785113</v>
      </c>
    </row>
    <row r="76" spans="1:13" ht="43.2" x14ac:dyDescent="0.3">
      <c r="A76" s="4">
        <v>9</v>
      </c>
      <c r="B76" s="8" t="s">
        <v>325</v>
      </c>
      <c r="C76" s="8">
        <v>1998</v>
      </c>
      <c r="D76" s="8">
        <v>1998</v>
      </c>
      <c r="E76" s="8">
        <v>1998</v>
      </c>
      <c r="F76" s="8" t="s">
        <v>29</v>
      </c>
      <c r="G76" s="8" t="s">
        <v>10</v>
      </c>
      <c r="H76" s="8" t="s">
        <v>11</v>
      </c>
      <c r="I76" s="8" t="s">
        <v>12</v>
      </c>
      <c r="J76" s="30">
        <v>171.55000305175781</v>
      </c>
      <c r="K76" s="4">
        <v>0</v>
      </c>
      <c r="L76" s="30">
        <f t="shared" si="8"/>
        <v>171.55000305175781</v>
      </c>
      <c r="M76" s="30">
        <f t="shared" si="9"/>
        <v>35.100014582249202</v>
      </c>
    </row>
    <row r="77" spans="1:13" ht="28.8" x14ac:dyDescent="0.3">
      <c r="A77" s="4">
        <v>10</v>
      </c>
      <c r="B77" s="8" t="s">
        <v>416</v>
      </c>
      <c r="C77" s="8">
        <v>1994</v>
      </c>
      <c r="D77" s="8">
        <v>1994</v>
      </c>
      <c r="E77" s="8">
        <v>1994</v>
      </c>
      <c r="F77" s="8" t="s">
        <v>29</v>
      </c>
      <c r="G77" s="8" t="s">
        <v>25</v>
      </c>
      <c r="H77" s="8" t="s">
        <v>26</v>
      </c>
      <c r="I77" s="8" t="s">
        <v>27</v>
      </c>
      <c r="J77" s="30">
        <v>164.19999694824219</v>
      </c>
      <c r="K77" s="4">
        <v>54</v>
      </c>
      <c r="L77" s="30">
        <f t="shared" si="8"/>
        <v>218.19999694824219</v>
      </c>
      <c r="M77" s="30">
        <f t="shared" si="9"/>
        <v>71.838077791582947</v>
      </c>
    </row>
  </sheetData>
  <mergeCells count="76">
    <mergeCell ref="L66:L67"/>
    <mergeCell ref="M66:M67"/>
    <mergeCell ref="G66:G67"/>
    <mergeCell ref="H66:H67"/>
    <mergeCell ref="I66:I67"/>
    <mergeCell ref="A65:J65"/>
    <mergeCell ref="J66:J67"/>
    <mergeCell ref="K66:K67"/>
    <mergeCell ref="A66:A67"/>
    <mergeCell ref="B66:B67"/>
    <mergeCell ref="C66:C67"/>
    <mergeCell ref="D66:D67"/>
    <mergeCell ref="E66:E67"/>
    <mergeCell ref="F66:F67"/>
    <mergeCell ref="I51:I52"/>
    <mergeCell ref="A50:J50"/>
    <mergeCell ref="J51:J52"/>
    <mergeCell ref="K51:K52"/>
    <mergeCell ref="L51:L52"/>
    <mergeCell ref="M51:M52"/>
    <mergeCell ref="L36:L37"/>
    <mergeCell ref="M36:M37"/>
    <mergeCell ref="A51:A52"/>
    <mergeCell ref="B51:B52"/>
    <mergeCell ref="C51:C52"/>
    <mergeCell ref="D51:D52"/>
    <mergeCell ref="E51:E52"/>
    <mergeCell ref="F51:F52"/>
    <mergeCell ref="G51:G52"/>
    <mergeCell ref="H51:H52"/>
    <mergeCell ref="G36:G37"/>
    <mergeCell ref="H36:H37"/>
    <mergeCell ref="I36:I37"/>
    <mergeCell ref="A35:J35"/>
    <mergeCell ref="J36:J37"/>
    <mergeCell ref="K36:K37"/>
    <mergeCell ref="A36:A37"/>
    <mergeCell ref="B36:B37"/>
    <mergeCell ref="C36:C37"/>
    <mergeCell ref="D36:D37"/>
    <mergeCell ref="E36:E37"/>
    <mergeCell ref="F36:F37"/>
    <mergeCell ref="I22:I23"/>
    <mergeCell ref="A21:J21"/>
    <mergeCell ref="J22:J23"/>
    <mergeCell ref="K22:K23"/>
    <mergeCell ref="L22:L23"/>
    <mergeCell ref="M22:M23"/>
    <mergeCell ref="L8:L9"/>
    <mergeCell ref="M8:M9"/>
    <mergeCell ref="A22:A23"/>
    <mergeCell ref="B22:B23"/>
    <mergeCell ref="C22:C23"/>
    <mergeCell ref="D22:D23"/>
    <mergeCell ref="E22:E23"/>
    <mergeCell ref="F22:F23"/>
    <mergeCell ref="G22:G23"/>
    <mergeCell ref="H22:H23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1" width="3.109375" style="1" customWidth="1"/>
    <col min="32" max="32" width="7.109375" style="1" customWidth="1"/>
    <col min="33" max="33" width="4.88671875" style="1" customWidth="1"/>
    <col min="34" max="34" width="7.109375" style="1" customWidth="1"/>
    <col min="35" max="16384" width="8.88671875" style="1"/>
  </cols>
  <sheetData>
    <row r="1" spans="1:35" ht="15.6" x14ac:dyDescent="0.3">
      <c r="A1" s="9" t="s">
        <v>554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spans="1:35" ht="18" x14ac:dyDescent="0.3">
      <c r="A2" s="11" t="s">
        <v>555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35" x14ac:dyDescent="0.3">
      <c r="A3" s="12" t="s">
        <v>556</v>
      </c>
      <c r="B3" s="12"/>
      <c r="C3" s="13" t="s">
        <v>557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</row>
    <row r="4" spans="1:35" ht="21" x14ac:dyDescent="0.3">
      <c r="A4" s="14" t="s">
        <v>631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23.4" x14ac:dyDescent="0.3">
      <c r="A5" s="15" t="s">
        <v>629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7" spans="1:35" ht="18" x14ac:dyDescent="0.3">
      <c r="A7" s="11" t="s">
        <v>561</v>
      </c>
      <c r="B7" s="11"/>
      <c r="C7" s="11"/>
      <c r="D7" s="11"/>
      <c r="E7" s="11"/>
      <c r="F7" s="11"/>
      <c r="G7" s="11"/>
      <c r="H7" s="11"/>
      <c r="I7" s="11"/>
      <c r="J7" s="11"/>
    </row>
    <row r="8" spans="1:35" x14ac:dyDescent="0.3">
      <c r="A8" s="18" t="s">
        <v>560</v>
      </c>
      <c r="B8" s="18" t="s">
        <v>1</v>
      </c>
      <c r="C8" s="18" t="s">
        <v>2</v>
      </c>
      <c r="D8" s="18" t="s">
        <v>425</v>
      </c>
      <c r="E8" s="18" t="s">
        <v>426</v>
      </c>
      <c r="F8" s="18" t="s">
        <v>3</v>
      </c>
      <c r="G8" s="18" t="s">
        <v>4</v>
      </c>
      <c r="H8" s="18" t="s">
        <v>5</v>
      </c>
      <c r="I8" s="18" t="s">
        <v>6</v>
      </c>
      <c r="J8" s="18">
        <v>1</v>
      </c>
      <c r="K8" s="18">
        <v>2</v>
      </c>
      <c r="L8" s="18">
        <v>3</v>
      </c>
      <c r="M8" s="18">
        <v>4</v>
      </c>
      <c r="N8" s="18">
        <v>5</v>
      </c>
      <c r="O8" s="18">
        <v>6</v>
      </c>
      <c r="P8" s="18">
        <v>7</v>
      </c>
      <c r="Q8" s="18">
        <v>8</v>
      </c>
      <c r="R8" s="18">
        <v>9</v>
      </c>
      <c r="S8" s="18">
        <v>10</v>
      </c>
      <c r="T8" s="18">
        <v>11</v>
      </c>
      <c r="U8" s="18">
        <v>12</v>
      </c>
      <c r="V8" s="18">
        <v>13</v>
      </c>
      <c r="W8" s="18">
        <v>14</v>
      </c>
      <c r="X8" s="18">
        <v>15</v>
      </c>
      <c r="Y8" s="18">
        <v>16</v>
      </c>
      <c r="Z8" s="18">
        <v>17</v>
      </c>
      <c r="AA8" s="18">
        <v>18</v>
      </c>
      <c r="AB8" s="18">
        <v>19</v>
      </c>
      <c r="AC8" s="18">
        <v>20</v>
      </c>
      <c r="AD8" s="18">
        <v>21</v>
      </c>
      <c r="AE8" s="18">
        <v>22</v>
      </c>
      <c r="AF8" s="18" t="s">
        <v>563</v>
      </c>
      <c r="AG8" s="18" t="s">
        <v>564</v>
      </c>
      <c r="AH8" s="18" t="s">
        <v>565</v>
      </c>
      <c r="AI8" s="18" t="s">
        <v>568</v>
      </c>
    </row>
    <row r="9" spans="1:35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</row>
    <row r="10" spans="1:35" ht="28.8" x14ac:dyDescent="0.3">
      <c r="A10" s="27">
        <v>1</v>
      </c>
      <c r="B10" s="28" t="s">
        <v>422</v>
      </c>
      <c r="C10" s="28">
        <v>1990</v>
      </c>
      <c r="D10" s="28">
        <v>1990</v>
      </c>
      <c r="E10" s="28">
        <v>1990</v>
      </c>
      <c r="F10" s="28" t="s">
        <v>257</v>
      </c>
      <c r="G10" s="28" t="s">
        <v>51</v>
      </c>
      <c r="H10" s="28" t="s">
        <v>314</v>
      </c>
      <c r="I10" s="28" t="s">
        <v>401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9">
        <v>95.69000244140625</v>
      </c>
      <c r="AG10" s="27">
        <f t="shared" ref="AG10:AG51" si="0">SUM(J10:AE10)</f>
        <v>0</v>
      </c>
      <c r="AH10" s="29">
        <f t="shared" ref="AH10:AH51" si="1">AF10+AG10</f>
        <v>95.69000244140625</v>
      </c>
      <c r="AI10" s="29">
        <f t="shared" ref="AI10:AI51" si="2">IF( AND(ISNUMBER(AH$10),ISNUMBER(AH10)),(AH10-AH$10)/AH$10*100,"")</f>
        <v>0</v>
      </c>
    </row>
    <row r="11" spans="1:35" ht="57.6" x14ac:dyDescent="0.3">
      <c r="A11" s="4">
        <v>2</v>
      </c>
      <c r="B11" s="8" t="s">
        <v>192</v>
      </c>
      <c r="C11" s="8">
        <v>1997</v>
      </c>
      <c r="D11" s="8">
        <v>1997</v>
      </c>
      <c r="E11" s="8">
        <v>1997</v>
      </c>
      <c r="F11" s="8" t="s">
        <v>29</v>
      </c>
      <c r="G11" s="8" t="s">
        <v>51</v>
      </c>
      <c r="H11" s="8" t="s">
        <v>193</v>
      </c>
      <c r="I11" s="8" t="s">
        <v>194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30">
        <v>101.30000305175781</v>
      </c>
      <c r="AG11" s="4">
        <f t="shared" si="0"/>
        <v>0</v>
      </c>
      <c r="AH11" s="30">
        <f t="shared" si="1"/>
        <v>101.30000305175781</v>
      </c>
      <c r="AI11" s="30">
        <f t="shared" si="2"/>
        <v>5.8626820641860968</v>
      </c>
    </row>
    <row r="12" spans="1:35" ht="28.8" x14ac:dyDescent="0.3">
      <c r="A12" s="4">
        <v>3</v>
      </c>
      <c r="B12" s="8" t="s">
        <v>413</v>
      </c>
      <c r="C12" s="8">
        <v>1994</v>
      </c>
      <c r="D12" s="8">
        <v>1994</v>
      </c>
      <c r="E12" s="8">
        <v>1994</v>
      </c>
      <c r="F12" s="8" t="s">
        <v>29</v>
      </c>
      <c r="G12" s="8" t="s">
        <v>51</v>
      </c>
      <c r="H12" s="8" t="s">
        <v>314</v>
      </c>
      <c r="I12" s="8" t="s">
        <v>69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2</v>
      </c>
      <c r="AD12" s="4">
        <v>0</v>
      </c>
      <c r="AE12" s="4">
        <v>0</v>
      </c>
      <c r="AF12" s="30">
        <v>101.18000030517578</v>
      </c>
      <c r="AG12" s="4">
        <f t="shared" si="0"/>
        <v>2</v>
      </c>
      <c r="AH12" s="30">
        <f t="shared" si="1"/>
        <v>103.18000030517578</v>
      </c>
      <c r="AI12" s="30">
        <f t="shared" si="2"/>
        <v>7.8273567485337594</v>
      </c>
    </row>
    <row r="13" spans="1:35" ht="43.2" x14ac:dyDescent="0.3">
      <c r="A13" s="4">
        <v>4</v>
      </c>
      <c r="B13" s="8" t="s">
        <v>149</v>
      </c>
      <c r="C13" s="8">
        <v>1989</v>
      </c>
      <c r="D13" s="8">
        <v>1989</v>
      </c>
      <c r="E13" s="8">
        <v>1989</v>
      </c>
      <c r="F13" s="8" t="s">
        <v>9</v>
      </c>
      <c r="G13" s="8" t="s">
        <v>59</v>
      </c>
      <c r="H13" s="8" t="s">
        <v>138</v>
      </c>
      <c r="I13" s="8" t="s">
        <v>61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30">
        <v>104.22000122070312</v>
      </c>
      <c r="AG13" s="4">
        <f t="shared" si="0"/>
        <v>0</v>
      </c>
      <c r="AH13" s="30">
        <f t="shared" si="1"/>
        <v>104.22000122070312</v>
      </c>
      <c r="AI13" s="30">
        <f t="shared" si="2"/>
        <v>8.9142006078639611</v>
      </c>
    </row>
    <row r="14" spans="1:35" x14ac:dyDescent="0.3">
      <c r="A14" s="4">
        <v>5</v>
      </c>
      <c r="B14" s="8" t="s">
        <v>266</v>
      </c>
      <c r="C14" s="8">
        <v>1997</v>
      </c>
      <c r="D14" s="8">
        <v>1997</v>
      </c>
      <c r="E14" s="8">
        <v>1997</v>
      </c>
      <c r="F14" s="8" t="s">
        <v>29</v>
      </c>
      <c r="G14" s="8" t="s">
        <v>21</v>
      </c>
      <c r="H14" s="8" t="s">
        <v>175</v>
      </c>
      <c r="I14" s="8" t="s">
        <v>49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30">
        <v>105.02999877929687</v>
      </c>
      <c r="AG14" s="4">
        <f t="shared" si="0"/>
        <v>0</v>
      </c>
      <c r="AH14" s="30">
        <f t="shared" si="1"/>
        <v>105.02999877929687</v>
      </c>
      <c r="AI14" s="30">
        <f t="shared" si="2"/>
        <v>9.7606814709925143</v>
      </c>
    </row>
    <row r="15" spans="1:35" ht="57.6" x14ac:dyDescent="0.3">
      <c r="A15" s="4">
        <v>6</v>
      </c>
      <c r="B15" s="8" t="s">
        <v>203</v>
      </c>
      <c r="C15" s="8">
        <v>1994</v>
      </c>
      <c r="D15" s="8">
        <v>1994</v>
      </c>
      <c r="E15" s="8">
        <v>1994</v>
      </c>
      <c r="F15" s="8" t="s">
        <v>29</v>
      </c>
      <c r="G15" s="8" t="s">
        <v>59</v>
      </c>
      <c r="H15" s="8" t="s">
        <v>204</v>
      </c>
      <c r="I15" s="8" t="s">
        <v>61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2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30">
        <v>103.97000122070312</v>
      </c>
      <c r="AG15" s="4">
        <f t="shared" si="0"/>
        <v>2</v>
      </c>
      <c r="AH15" s="30">
        <f t="shared" si="1"/>
        <v>105.97000122070312</v>
      </c>
      <c r="AI15" s="30">
        <f t="shared" si="2"/>
        <v>10.743022799682354</v>
      </c>
    </row>
    <row r="16" spans="1:35" ht="43.2" x14ac:dyDescent="0.3">
      <c r="A16" s="4">
        <v>7</v>
      </c>
      <c r="B16" s="8" t="s">
        <v>137</v>
      </c>
      <c r="C16" s="8">
        <v>1994</v>
      </c>
      <c r="D16" s="8">
        <v>1994</v>
      </c>
      <c r="E16" s="8">
        <v>1994</v>
      </c>
      <c r="F16" s="8" t="s">
        <v>9</v>
      </c>
      <c r="G16" s="8" t="s">
        <v>59</v>
      </c>
      <c r="H16" s="8" t="s">
        <v>138</v>
      </c>
      <c r="I16" s="8" t="s">
        <v>61</v>
      </c>
      <c r="J16" s="4">
        <v>0</v>
      </c>
      <c r="K16" s="4">
        <v>0</v>
      </c>
      <c r="L16" s="4">
        <v>0</v>
      </c>
      <c r="M16" s="4">
        <v>2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2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30">
        <v>103.69000244140625</v>
      </c>
      <c r="AG16" s="4">
        <f t="shared" si="0"/>
        <v>4</v>
      </c>
      <c r="AH16" s="30">
        <f t="shared" si="1"/>
        <v>107.69000244140625</v>
      </c>
      <c r="AI16" s="30">
        <f t="shared" si="2"/>
        <v>12.540495029611842</v>
      </c>
    </row>
    <row r="17" spans="1:35" ht="43.2" x14ac:dyDescent="0.3">
      <c r="A17" s="4">
        <v>8</v>
      </c>
      <c r="B17" s="8" t="s">
        <v>113</v>
      </c>
      <c r="C17" s="8">
        <v>1996</v>
      </c>
      <c r="D17" s="8">
        <v>1996</v>
      </c>
      <c r="E17" s="8">
        <v>1996</v>
      </c>
      <c r="F17" s="8" t="s">
        <v>29</v>
      </c>
      <c r="G17" s="8" t="s">
        <v>59</v>
      </c>
      <c r="H17" s="8" t="s">
        <v>114</v>
      </c>
      <c r="I17" s="8" t="s">
        <v>101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30">
        <v>108.88999938964844</v>
      </c>
      <c r="AG17" s="4">
        <f t="shared" si="0"/>
        <v>0</v>
      </c>
      <c r="AH17" s="30">
        <f t="shared" si="1"/>
        <v>108.88999938964844</v>
      </c>
      <c r="AI17" s="30">
        <f t="shared" si="2"/>
        <v>13.794541343360217</v>
      </c>
    </row>
    <row r="18" spans="1:35" ht="43.2" x14ac:dyDescent="0.3">
      <c r="A18" s="4">
        <v>9</v>
      </c>
      <c r="B18" s="8" t="s">
        <v>340</v>
      </c>
      <c r="C18" s="8">
        <v>1992</v>
      </c>
      <c r="D18" s="8">
        <v>1992</v>
      </c>
      <c r="E18" s="8">
        <v>1992</v>
      </c>
      <c r="F18" s="8" t="s">
        <v>9</v>
      </c>
      <c r="G18" s="8" t="s">
        <v>55</v>
      </c>
      <c r="H18" s="8" t="s">
        <v>232</v>
      </c>
      <c r="I18" s="8" t="s">
        <v>341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30">
        <v>108.04000091552734</v>
      </c>
      <c r="AG18" s="4">
        <f t="shared" si="0"/>
        <v>2</v>
      </c>
      <c r="AH18" s="30">
        <f t="shared" si="1"/>
        <v>110.04000091552734</v>
      </c>
      <c r="AI18" s="30">
        <f t="shared" si="2"/>
        <v>14.996340378304424</v>
      </c>
    </row>
    <row r="19" spans="1:35" ht="28.8" x14ac:dyDescent="0.3">
      <c r="A19" s="4">
        <v>10</v>
      </c>
      <c r="B19" s="8" t="s">
        <v>411</v>
      </c>
      <c r="C19" s="8">
        <v>1983</v>
      </c>
      <c r="D19" s="8">
        <v>1983</v>
      </c>
      <c r="E19" s="8">
        <v>1983</v>
      </c>
      <c r="F19" s="8" t="s">
        <v>9</v>
      </c>
      <c r="G19" s="8" t="s">
        <v>51</v>
      </c>
      <c r="H19" s="8" t="s">
        <v>412</v>
      </c>
      <c r="I19" s="8" t="s">
        <v>265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2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30">
        <v>109.73000335693359</v>
      </c>
      <c r="AG19" s="4">
        <f t="shared" si="0"/>
        <v>2</v>
      </c>
      <c r="AH19" s="30">
        <f t="shared" si="1"/>
        <v>111.73000335693359</v>
      </c>
      <c r="AI19" s="30">
        <f t="shared" si="2"/>
        <v>16.762462646345003</v>
      </c>
    </row>
    <row r="20" spans="1:35" ht="43.2" x14ac:dyDescent="0.3">
      <c r="A20" s="4">
        <v>11</v>
      </c>
      <c r="B20" s="8" t="s">
        <v>251</v>
      </c>
      <c r="C20" s="8">
        <v>1996</v>
      </c>
      <c r="D20" s="8">
        <v>1996</v>
      </c>
      <c r="E20" s="8">
        <v>1996</v>
      </c>
      <c r="F20" s="8" t="s">
        <v>9</v>
      </c>
      <c r="G20" s="8" t="s">
        <v>51</v>
      </c>
      <c r="H20" s="8" t="s">
        <v>227</v>
      </c>
      <c r="I20" s="8" t="s">
        <v>194</v>
      </c>
      <c r="J20" s="4">
        <v>0</v>
      </c>
      <c r="K20" s="4">
        <v>0</v>
      </c>
      <c r="L20" s="4">
        <v>0</v>
      </c>
      <c r="M20" s="4">
        <v>2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30">
        <v>110.56999969482422</v>
      </c>
      <c r="AG20" s="4">
        <f t="shared" si="0"/>
        <v>2</v>
      </c>
      <c r="AH20" s="30">
        <f t="shared" si="1"/>
        <v>112.56999969482422</v>
      </c>
      <c r="AI20" s="30">
        <f t="shared" si="2"/>
        <v>17.640293471362465</v>
      </c>
    </row>
    <row r="21" spans="1:35" ht="43.2" x14ac:dyDescent="0.3">
      <c r="A21" s="4">
        <v>12</v>
      </c>
      <c r="B21" s="8" t="s">
        <v>337</v>
      </c>
      <c r="C21" s="8">
        <v>2000</v>
      </c>
      <c r="D21" s="8">
        <v>2000</v>
      </c>
      <c r="E21" s="8">
        <v>2000</v>
      </c>
      <c r="F21" s="8">
        <v>1</v>
      </c>
      <c r="G21" s="8" t="s">
        <v>51</v>
      </c>
      <c r="H21" s="8" t="s">
        <v>338</v>
      </c>
      <c r="I21" s="8" t="s">
        <v>339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30">
        <v>114.09999847412109</v>
      </c>
      <c r="AG21" s="4">
        <f t="shared" si="0"/>
        <v>0</v>
      </c>
      <c r="AH21" s="30">
        <f t="shared" si="1"/>
        <v>114.09999847412109</v>
      </c>
      <c r="AI21" s="30">
        <f t="shared" si="2"/>
        <v>19.239205311952851</v>
      </c>
    </row>
    <row r="22" spans="1:35" x14ac:dyDescent="0.3">
      <c r="A22" s="4">
        <v>13</v>
      </c>
      <c r="B22" s="8" t="s">
        <v>20</v>
      </c>
      <c r="C22" s="8">
        <v>1989</v>
      </c>
      <c r="D22" s="8">
        <v>1989</v>
      </c>
      <c r="E22" s="8">
        <v>1989</v>
      </c>
      <c r="F22" s="8" t="s">
        <v>9</v>
      </c>
      <c r="G22" s="8" t="s">
        <v>21</v>
      </c>
      <c r="H22" s="8" t="s">
        <v>22</v>
      </c>
      <c r="I22" s="8" t="s">
        <v>23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2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30">
        <v>112.48000335693359</v>
      </c>
      <c r="AG22" s="4">
        <f t="shared" si="0"/>
        <v>2</v>
      </c>
      <c r="AH22" s="30">
        <f t="shared" si="1"/>
        <v>114.48000335693359</v>
      </c>
      <c r="AI22" s="30">
        <f t="shared" si="2"/>
        <v>19.636326090631048</v>
      </c>
    </row>
    <row r="23" spans="1:35" ht="72" x14ac:dyDescent="0.3">
      <c r="A23" s="4">
        <v>14</v>
      </c>
      <c r="B23" s="8" t="s">
        <v>360</v>
      </c>
      <c r="C23" s="8">
        <v>1998</v>
      </c>
      <c r="D23" s="8">
        <v>1998</v>
      </c>
      <c r="E23" s="8">
        <v>1998</v>
      </c>
      <c r="F23" s="8" t="s">
        <v>29</v>
      </c>
      <c r="G23" s="8" t="s">
        <v>108</v>
      </c>
      <c r="H23" s="8" t="s">
        <v>109</v>
      </c>
      <c r="I23" s="8" t="s">
        <v>110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2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30">
        <v>113.01000213623047</v>
      </c>
      <c r="AG23" s="4">
        <f t="shared" si="0"/>
        <v>2</v>
      </c>
      <c r="AH23" s="30">
        <f t="shared" si="1"/>
        <v>115.01000213623047</v>
      </c>
      <c r="AI23" s="30">
        <f t="shared" si="2"/>
        <v>20.190196678753782</v>
      </c>
    </row>
    <row r="24" spans="1:35" ht="72" x14ac:dyDescent="0.3">
      <c r="A24" s="4">
        <v>15</v>
      </c>
      <c r="B24" s="8" t="s">
        <v>183</v>
      </c>
      <c r="C24" s="8">
        <v>1998</v>
      </c>
      <c r="D24" s="8">
        <v>1998</v>
      </c>
      <c r="E24" s="8">
        <v>1998</v>
      </c>
      <c r="F24" s="8" t="s">
        <v>29</v>
      </c>
      <c r="G24" s="8" t="s">
        <v>184</v>
      </c>
      <c r="H24" s="8" t="s">
        <v>185</v>
      </c>
      <c r="I24" s="8" t="s">
        <v>186</v>
      </c>
      <c r="J24" s="4">
        <v>0</v>
      </c>
      <c r="K24" s="4">
        <v>0</v>
      </c>
      <c r="L24" s="4">
        <v>0</v>
      </c>
      <c r="M24" s="4">
        <v>2</v>
      </c>
      <c r="N24" s="4">
        <v>0</v>
      </c>
      <c r="O24" s="4">
        <v>0</v>
      </c>
      <c r="P24" s="4">
        <v>0</v>
      </c>
      <c r="Q24" s="4">
        <v>2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2</v>
      </c>
      <c r="AB24" s="4">
        <v>0</v>
      </c>
      <c r="AC24" s="4">
        <v>0</v>
      </c>
      <c r="AD24" s="4">
        <v>0</v>
      </c>
      <c r="AE24" s="4">
        <v>0</v>
      </c>
      <c r="AF24" s="30">
        <v>109.05000305175781</v>
      </c>
      <c r="AG24" s="4">
        <f t="shared" si="0"/>
        <v>6</v>
      </c>
      <c r="AH24" s="30">
        <f t="shared" si="1"/>
        <v>115.05000305175781</v>
      </c>
      <c r="AI24" s="30">
        <f t="shared" si="2"/>
        <v>20.231999285616332</v>
      </c>
    </row>
    <row r="25" spans="1:35" ht="57.6" x14ac:dyDescent="0.3">
      <c r="A25" s="4">
        <v>16</v>
      </c>
      <c r="B25" s="8" t="s">
        <v>237</v>
      </c>
      <c r="C25" s="8">
        <v>1999</v>
      </c>
      <c r="D25" s="8">
        <v>1999</v>
      </c>
      <c r="E25" s="8">
        <v>1999</v>
      </c>
      <c r="F25" s="8">
        <v>1</v>
      </c>
      <c r="G25" s="8" t="s">
        <v>21</v>
      </c>
      <c r="H25" s="8" t="s">
        <v>45</v>
      </c>
      <c r="I25" s="8" t="s">
        <v>238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2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30">
        <v>113.44999694824219</v>
      </c>
      <c r="AG25" s="4">
        <f t="shared" si="0"/>
        <v>2</v>
      </c>
      <c r="AH25" s="30">
        <f t="shared" si="1"/>
        <v>115.44999694824219</v>
      </c>
      <c r="AI25" s="30">
        <f t="shared" si="2"/>
        <v>20.65000940817778</v>
      </c>
    </row>
    <row r="26" spans="1:35" ht="28.8" x14ac:dyDescent="0.3">
      <c r="A26" s="4" t="s">
        <v>569</v>
      </c>
      <c r="B26" s="8" t="s">
        <v>170</v>
      </c>
      <c r="C26" s="8">
        <v>1996</v>
      </c>
      <c r="D26" s="8">
        <v>1996</v>
      </c>
      <c r="E26" s="8">
        <v>1996</v>
      </c>
      <c r="F26" s="8" t="s">
        <v>9</v>
      </c>
      <c r="G26" s="8" t="s">
        <v>157</v>
      </c>
      <c r="H26" s="8" t="s">
        <v>161</v>
      </c>
      <c r="I26" s="8" t="s">
        <v>162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30">
        <v>115.75</v>
      </c>
      <c r="AG26" s="4">
        <f t="shared" si="0"/>
        <v>0</v>
      </c>
      <c r="AH26" s="30">
        <f t="shared" si="1"/>
        <v>115.75</v>
      </c>
      <c r="AI26" s="30">
        <f t="shared" si="2"/>
        <v>20.96352497313088</v>
      </c>
    </row>
    <row r="27" spans="1:35" x14ac:dyDescent="0.3">
      <c r="A27" s="4">
        <v>17</v>
      </c>
      <c r="B27" s="8" t="s">
        <v>174</v>
      </c>
      <c r="C27" s="8">
        <v>1997</v>
      </c>
      <c r="D27" s="8">
        <v>1997</v>
      </c>
      <c r="E27" s="8">
        <v>1997</v>
      </c>
      <c r="F27" s="8" t="s">
        <v>29</v>
      </c>
      <c r="G27" s="8" t="s">
        <v>21</v>
      </c>
      <c r="H27" s="8" t="s">
        <v>175</v>
      </c>
      <c r="I27" s="8" t="s">
        <v>49</v>
      </c>
      <c r="J27" s="4">
        <v>0</v>
      </c>
      <c r="K27" s="4">
        <v>0</v>
      </c>
      <c r="L27" s="4">
        <v>0</v>
      </c>
      <c r="M27" s="4">
        <v>2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30">
        <v>113.91999816894531</v>
      </c>
      <c r="AG27" s="4">
        <f t="shared" si="0"/>
        <v>2</v>
      </c>
      <c r="AH27" s="30">
        <f t="shared" si="1"/>
        <v>115.91999816894531</v>
      </c>
      <c r="AI27" s="30">
        <f t="shared" si="2"/>
        <v>21.141180072522701</v>
      </c>
    </row>
    <row r="28" spans="1:35" ht="28.8" x14ac:dyDescent="0.3">
      <c r="A28" s="4">
        <v>18</v>
      </c>
      <c r="B28" s="8" t="s">
        <v>47</v>
      </c>
      <c r="C28" s="8">
        <v>1998</v>
      </c>
      <c r="D28" s="8">
        <v>1998</v>
      </c>
      <c r="E28" s="8">
        <v>1998</v>
      </c>
      <c r="F28" s="8" t="s">
        <v>29</v>
      </c>
      <c r="G28" s="8" t="s">
        <v>21</v>
      </c>
      <c r="H28" s="8" t="s">
        <v>48</v>
      </c>
      <c r="I28" s="8" t="s">
        <v>49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30">
        <v>116.66000366210937</v>
      </c>
      <c r="AG28" s="4">
        <f t="shared" si="0"/>
        <v>0</v>
      </c>
      <c r="AH28" s="30">
        <f t="shared" si="1"/>
        <v>116.66000366210937</v>
      </c>
      <c r="AI28" s="30">
        <f t="shared" si="2"/>
        <v>21.914516339931815</v>
      </c>
    </row>
    <row r="29" spans="1:35" ht="72" x14ac:dyDescent="0.3">
      <c r="A29" s="4">
        <v>19</v>
      </c>
      <c r="B29" s="8" t="s">
        <v>176</v>
      </c>
      <c r="C29" s="8">
        <v>1982</v>
      </c>
      <c r="D29" s="8">
        <v>1982</v>
      </c>
      <c r="E29" s="8">
        <v>1982</v>
      </c>
      <c r="F29" s="8" t="s">
        <v>9</v>
      </c>
      <c r="G29" s="8" t="s">
        <v>146</v>
      </c>
      <c r="H29" s="8" t="s">
        <v>177</v>
      </c>
      <c r="I29" s="8" t="s">
        <v>178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30">
        <v>116.66999816894531</v>
      </c>
      <c r="AG29" s="4">
        <f t="shared" si="0"/>
        <v>0</v>
      </c>
      <c r="AH29" s="30">
        <f t="shared" si="1"/>
        <v>116.66999816894531</v>
      </c>
      <c r="AI29" s="30">
        <f t="shared" si="2"/>
        <v>21.924961011873439</v>
      </c>
    </row>
    <row r="30" spans="1:35" ht="28.8" x14ac:dyDescent="0.3">
      <c r="A30" s="4">
        <v>20</v>
      </c>
      <c r="B30" s="8" t="s">
        <v>205</v>
      </c>
      <c r="C30" s="8">
        <v>1976</v>
      </c>
      <c r="D30" s="8">
        <v>1976</v>
      </c>
      <c r="E30" s="8">
        <v>1976</v>
      </c>
      <c r="F30" s="8" t="s">
        <v>9</v>
      </c>
      <c r="G30" s="8" t="s">
        <v>59</v>
      </c>
      <c r="H30" s="8" t="s">
        <v>206</v>
      </c>
      <c r="I30" s="8" t="s">
        <v>207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2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2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30">
        <v>113.87000274658203</v>
      </c>
      <c r="AG30" s="4">
        <f t="shared" si="0"/>
        <v>4</v>
      </c>
      <c r="AH30" s="30">
        <f t="shared" si="1"/>
        <v>117.87000274658203</v>
      </c>
      <c r="AI30" s="30">
        <f t="shared" si="2"/>
        <v>23.179015298653834</v>
      </c>
    </row>
    <row r="31" spans="1:35" x14ac:dyDescent="0.3">
      <c r="A31" s="4">
        <v>21</v>
      </c>
      <c r="B31" s="8" t="s">
        <v>225</v>
      </c>
      <c r="C31" s="8">
        <v>1991</v>
      </c>
      <c r="D31" s="8">
        <v>1991</v>
      </c>
      <c r="E31" s="8">
        <v>1991</v>
      </c>
      <c r="F31" s="8" t="s">
        <v>9</v>
      </c>
      <c r="G31" s="8" t="s">
        <v>21</v>
      </c>
      <c r="H31" s="8" t="s">
        <v>22</v>
      </c>
      <c r="I31" s="8" t="s">
        <v>23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30">
        <v>118.11000061035156</v>
      </c>
      <c r="AG31" s="4">
        <f t="shared" si="0"/>
        <v>0</v>
      </c>
      <c r="AH31" s="30">
        <f t="shared" si="1"/>
        <v>118.11000061035156</v>
      </c>
      <c r="AI31" s="30">
        <f t="shared" si="2"/>
        <v>23.429822966797108</v>
      </c>
    </row>
    <row r="32" spans="1:35" ht="72" x14ac:dyDescent="0.3">
      <c r="A32" s="4">
        <v>22</v>
      </c>
      <c r="B32" s="8" t="s">
        <v>389</v>
      </c>
      <c r="C32" s="8">
        <v>1995</v>
      </c>
      <c r="D32" s="8">
        <v>1995</v>
      </c>
      <c r="E32" s="8">
        <v>1995</v>
      </c>
      <c r="F32" s="8">
        <v>1</v>
      </c>
      <c r="G32" s="8" t="s">
        <v>55</v>
      </c>
      <c r="H32" s="8" t="s">
        <v>232</v>
      </c>
      <c r="I32" s="8" t="s">
        <v>233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2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30">
        <v>119.26000213623047</v>
      </c>
      <c r="AG32" s="4">
        <f t="shared" si="0"/>
        <v>2</v>
      </c>
      <c r="AH32" s="30">
        <f t="shared" si="1"/>
        <v>121.26000213623047</v>
      </c>
      <c r="AI32" s="30">
        <f t="shared" si="2"/>
        <v>26.72170450667662</v>
      </c>
    </row>
    <row r="33" spans="1:35" ht="72" x14ac:dyDescent="0.3">
      <c r="A33" s="4">
        <v>23</v>
      </c>
      <c r="B33" s="8" t="s">
        <v>107</v>
      </c>
      <c r="C33" s="8">
        <v>1998</v>
      </c>
      <c r="D33" s="8">
        <v>1998</v>
      </c>
      <c r="E33" s="8">
        <v>1998</v>
      </c>
      <c r="F33" s="8" t="s">
        <v>29</v>
      </c>
      <c r="G33" s="8" t="s">
        <v>108</v>
      </c>
      <c r="H33" s="8" t="s">
        <v>109</v>
      </c>
      <c r="I33" s="8" t="s">
        <v>110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2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30">
        <v>119.58000183105469</v>
      </c>
      <c r="AG33" s="4">
        <f t="shared" si="0"/>
        <v>2</v>
      </c>
      <c r="AH33" s="30">
        <f t="shared" si="1"/>
        <v>121.58000183105469</v>
      </c>
      <c r="AI33" s="30">
        <f t="shared" si="2"/>
        <v>27.056117388544987</v>
      </c>
    </row>
    <row r="34" spans="1:35" ht="72" x14ac:dyDescent="0.3">
      <c r="A34" s="4">
        <v>24</v>
      </c>
      <c r="B34" s="8" t="s">
        <v>200</v>
      </c>
      <c r="C34" s="8">
        <v>1996</v>
      </c>
      <c r="D34" s="8">
        <v>1996</v>
      </c>
      <c r="E34" s="8">
        <v>1996</v>
      </c>
      <c r="F34" s="8" t="s">
        <v>9</v>
      </c>
      <c r="G34" s="8" t="s">
        <v>146</v>
      </c>
      <c r="H34" s="8" t="s">
        <v>201</v>
      </c>
      <c r="I34" s="8" t="s">
        <v>202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2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2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30">
        <v>117.77999877929687</v>
      </c>
      <c r="AG34" s="4">
        <f t="shared" si="0"/>
        <v>4</v>
      </c>
      <c r="AH34" s="30">
        <f t="shared" si="1"/>
        <v>121.77999877929687</v>
      </c>
      <c r="AI34" s="30">
        <f t="shared" si="2"/>
        <v>27.265122449825707</v>
      </c>
    </row>
    <row r="35" spans="1:35" ht="43.2" x14ac:dyDescent="0.3">
      <c r="A35" s="4">
        <v>25</v>
      </c>
      <c r="B35" s="8" t="s">
        <v>116</v>
      </c>
      <c r="C35" s="8">
        <v>1998</v>
      </c>
      <c r="D35" s="8">
        <v>1998</v>
      </c>
      <c r="E35" s="8">
        <v>1998</v>
      </c>
      <c r="F35" s="8">
        <v>1</v>
      </c>
      <c r="G35" s="8" t="s">
        <v>117</v>
      </c>
      <c r="H35" s="8" t="s">
        <v>118</v>
      </c>
      <c r="I35" s="8" t="s">
        <v>119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2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30">
        <v>120.52999877929687</v>
      </c>
      <c r="AG35" s="4">
        <f t="shared" si="0"/>
        <v>2</v>
      </c>
      <c r="AH35" s="30">
        <f t="shared" si="1"/>
        <v>122.52999877929687</v>
      </c>
      <c r="AI35" s="30">
        <f t="shared" si="2"/>
        <v>28.048903389176449</v>
      </c>
    </row>
    <row r="36" spans="1:35" ht="57.6" x14ac:dyDescent="0.3">
      <c r="A36" s="4">
        <v>26</v>
      </c>
      <c r="B36" s="8" t="s">
        <v>250</v>
      </c>
      <c r="C36" s="8">
        <v>2000</v>
      </c>
      <c r="D36" s="8">
        <v>2000</v>
      </c>
      <c r="E36" s="8">
        <v>2000</v>
      </c>
      <c r="F36" s="8" t="s">
        <v>29</v>
      </c>
      <c r="G36" s="8" t="s">
        <v>59</v>
      </c>
      <c r="H36" s="8" t="s">
        <v>60</v>
      </c>
      <c r="I36" s="8" t="s">
        <v>61</v>
      </c>
      <c r="J36" s="4">
        <v>0</v>
      </c>
      <c r="K36" s="4">
        <v>0</v>
      </c>
      <c r="L36" s="4">
        <v>0</v>
      </c>
      <c r="M36" s="4">
        <v>0</v>
      </c>
      <c r="N36" s="4">
        <v>2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2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30">
        <v>119.91000366210937</v>
      </c>
      <c r="AG36" s="4">
        <f t="shared" si="0"/>
        <v>4</v>
      </c>
      <c r="AH36" s="30">
        <f t="shared" si="1"/>
        <v>123.91000366210937</v>
      </c>
      <c r="AI36" s="30">
        <f t="shared" si="2"/>
        <v>29.491065420322304</v>
      </c>
    </row>
    <row r="37" spans="1:35" x14ac:dyDescent="0.3">
      <c r="A37" s="4">
        <v>27</v>
      </c>
      <c r="B37" s="8" t="s">
        <v>67</v>
      </c>
      <c r="C37" s="8">
        <v>1986</v>
      </c>
      <c r="D37" s="8">
        <v>1986</v>
      </c>
      <c r="E37" s="8">
        <v>1986</v>
      </c>
      <c r="F37" s="8">
        <v>1</v>
      </c>
      <c r="G37" s="8" t="s">
        <v>51</v>
      </c>
      <c r="H37" s="8" t="s">
        <v>68</v>
      </c>
      <c r="I37" s="8" t="s">
        <v>69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2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30">
        <v>122.34999847412109</v>
      </c>
      <c r="AG37" s="4">
        <f t="shared" si="0"/>
        <v>2</v>
      </c>
      <c r="AH37" s="30">
        <f t="shared" si="1"/>
        <v>124.34999847412109</v>
      </c>
      <c r="AI37" s="30">
        <f t="shared" si="2"/>
        <v>29.950878149746295</v>
      </c>
    </row>
    <row r="38" spans="1:35" ht="43.2" x14ac:dyDescent="0.3">
      <c r="A38" s="4">
        <v>28</v>
      </c>
      <c r="B38" s="8" t="s">
        <v>122</v>
      </c>
      <c r="C38" s="8">
        <v>1998</v>
      </c>
      <c r="D38" s="8">
        <v>1998</v>
      </c>
      <c r="E38" s="8">
        <v>1998</v>
      </c>
      <c r="F38" s="8">
        <v>1</v>
      </c>
      <c r="G38" s="8" t="s">
        <v>117</v>
      </c>
      <c r="H38" s="8" t="s">
        <v>123</v>
      </c>
      <c r="I38" s="8" t="s">
        <v>119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2</v>
      </c>
      <c r="R38" s="4">
        <v>0</v>
      </c>
      <c r="S38" s="4">
        <v>0</v>
      </c>
      <c r="T38" s="4">
        <v>0</v>
      </c>
      <c r="U38" s="4">
        <v>2</v>
      </c>
      <c r="V38" s="4">
        <v>0</v>
      </c>
      <c r="W38" s="4">
        <v>0</v>
      </c>
      <c r="X38" s="4">
        <v>0</v>
      </c>
      <c r="Y38" s="4">
        <v>2</v>
      </c>
      <c r="Z38" s="4">
        <v>2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30">
        <v>118.01000213623047</v>
      </c>
      <c r="AG38" s="4">
        <f t="shared" si="0"/>
        <v>8</v>
      </c>
      <c r="AH38" s="30">
        <f t="shared" si="1"/>
        <v>126.01000213623047</v>
      </c>
      <c r="AI38" s="30">
        <f t="shared" si="2"/>
        <v>31.685650455897974</v>
      </c>
    </row>
    <row r="39" spans="1:35" ht="43.2" x14ac:dyDescent="0.3">
      <c r="A39" s="4">
        <v>29</v>
      </c>
      <c r="B39" s="8" t="s">
        <v>404</v>
      </c>
      <c r="C39" s="8">
        <v>1999</v>
      </c>
      <c r="D39" s="8">
        <v>1999</v>
      </c>
      <c r="E39" s="8">
        <v>1999</v>
      </c>
      <c r="F39" s="8">
        <v>1</v>
      </c>
      <c r="G39" s="8" t="s">
        <v>117</v>
      </c>
      <c r="H39" s="8" t="s">
        <v>123</v>
      </c>
      <c r="I39" s="8" t="s">
        <v>119</v>
      </c>
      <c r="J39" s="4">
        <v>0</v>
      </c>
      <c r="K39" s="4">
        <v>0</v>
      </c>
      <c r="L39" s="4">
        <v>0</v>
      </c>
      <c r="M39" s="4">
        <v>2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30">
        <v>124.52999877929687</v>
      </c>
      <c r="AG39" s="4">
        <f t="shared" si="0"/>
        <v>2</v>
      </c>
      <c r="AH39" s="30">
        <f t="shared" si="1"/>
        <v>126.52999877929687</v>
      </c>
      <c r="AI39" s="30">
        <f t="shared" si="2"/>
        <v>32.229068399047058</v>
      </c>
    </row>
    <row r="40" spans="1:35" ht="72" x14ac:dyDescent="0.3">
      <c r="A40" s="4">
        <v>30</v>
      </c>
      <c r="B40" s="8" t="s">
        <v>253</v>
      </c>
      <c r="C40" s="8">
        <v>1998</v>
      </c>
      <c r="D40" s="8">
        <v>1998</v>
      </c>
      <c r="E40" s="8">
        <v>1998</v>
      </c>
      <c r="F40" s="8">
        <v>1</v>
      </c>
      <c r="G40" s="8" t="s">
        <v>55</v>
      </c>
      <c r="H40" s="8" t="s">
        <v>56</v>
      </c>
      <c r="I40" s="8" t="s">
        <v>57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2</v>
      </c>
      <c r="Z40" s="4">
        <v>2</v>
      </c>
      <c r="AA40" s="4">
        <v>0</v>
      </c>
      <c r="AB40" s="4">
        <v>0</v>
      </c>
      <c r="AC40" s="4">
        <v>2</v>
      </c>
      <c r="AD40" s="4">
        <v>0</v>
      </c>
      <c r="AE40" s="4">
        <v>0</v>
      </c>
      <c r="AF40" s="30">
        <v>121.08999633789062</v>
      </c>
      <c r="AG40" s="4">
        <f t="shared" si="0"/>
        <v>6</v>
      </c>
      <c r="AH40" s="30">
        <f t="shared" si="1"/>
        <v>127.08999633789062</v>
      </c>
      <c r="AI40" s="30">
        <f t="shared" si="2"/>
        <v>32.814288949058707</v>
      </c>
    </row>
    <row r="41" spans="1:35" ht="57.6" x14ac:dyDescent="0.3">
      <c r="A41" s="4">
        <v>31</v>
      </c>
      <c r="B41" s="8" t="s">
        <v>254</v>
      </c>
      <c r="C41" s="8">
        <v>1995</v>
      </c>
      <c r="D41" s="8">
        <v>1995</v>
      </c>
      <c r="E41" s="8">
        <v>1995</v>
      </c>
      <c r="F41" s="8" t="s">
        <v>29</v>
      </c>
      <c r="G41" s="8" t="s">
        <v>59</v>
      </c>
      <c r="H41" s="8" t="s">
        <v>255</v>
      </c>
      <c r="I41" s="8" t="s">
        <v>101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2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30">
        <v>125.69000244140625</v>
      </c>
      <c r="AG41" s="4">
        <f t="shared" si="0"/>
        <v>2</v>
      </c>
      <c r="AH41" s="30">
        <f t="shared" si="1"/>
        <v>127.69000244140625</v>
      </c>
      <c r="AI41" s="30">
        <f t="shared" si="2"/>
        <v>33.441320078964907</v>
      </c>
    </row>
    <row r="42" spans="1:35" x14ac:dyDescent="0.3">
      <c r="A42" s="4">
        <v>32</v>
      </c>
      <c r="B42" s="8" t="s">
        <v>366</v>
      </c>
      <c r="C42" s="8">
        <v>1967</v>
      </c>
      <c r="D42" s="8">
        <v>1967</v>
      </c>
      <c r="E42" s="8">
        <v>1967</v>
      </c>
      <c r="F42" s="8" t="s">
        <v>9</v>
      </c>
      <c r="G42" s="8" t="s">
        <v>51</v>
      </c>
      <c r="H42" s="8" t="s">
        <v>367</v>
      </c>
      <c r="I42" s="8"/>
      <c r="J42" s="4">
        <v>0</v>
      </c>
      <c r="K42" s="4">
        <v>0</v>
      </c>
      <c r="L42" s="4">
        <v>0</v>
      </c>
      <c r="M42" s="4">
        <v>0</v>
      </c>
      <c r="N42" s="4">
        <v>2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2</v>
      </c>
      <c r="U42" s="4">
        <v>0</v>
      </c>
      <c r="V42" s="4">
        <v>0</v>
      </c>
      <c r="W42" s="4">
        <v>0</v>
      </c>
      <c r="X42" s="4">
        <v>0</v>
      </c>
      <c r="Y42" s="4">
        <v>2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30">
        <v>123.77999877929687</v>
      </c>
      <c r="AG42" s="4">
        <f t="shared" si="0"/>
        <v>6</v>
      </c>
      <c r="AH42" s="30">
        <f t="shared" si="1"/>
        <v>129.77999877929687</v>
      </c>
      <c r="AI42" s="30">
        <f t="shared" si="2"/>
        <v>35.625452469566937</v>
      </c>
    </row>
    <row r="43" spans="1:35" ht="43.2" x14ac:dyDescent="0.3">
      <c r="A43" s="4">
        <v>33</v>
      </c>
      <c r="B43" s="8" t="s">
        <v>226</v>
      </c>
      <c r="C43" s="8">
        <v>1997</v>
      </c>
      <c r="D43" s="8">
        <v>1997</v>
      </c>
      <c r="E43" s="8">
        <v>1997</v>
      </c>
      <c r="F43" s="8" t="s">
        <v>29</v>
      </c>
      <c r="G43" s="8" t="s">
        <v>51</v>
      </c>
      <c r="H43" s="8" t="s">
        <v>227</v>
      </c>
      <c r="I43" s="8" t="s">
        <v>194</v>
      </c>
      <c r="J43" s="4">
        <v>0</v>
      </c>
      <c r="K43" s="4">
        <v>0</v>
      </c>
      <c r="L43" s="4">
        <v>2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2</v>
      </c>
      <c r="T43" s="4">
        <v>2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30">
        <v>124.09999847412109</v>
      </c>
      <c r="AG43" s="4">
        <f t="shared" si="0"/>
        <v>6</v>
      </c>
      <c r="AH43" s="30">
        <f t="shared" si="1"/>
        <v>130.09999847412109</v>
      </c>
      <c r="AI43" s="30">
        <f t="shared" si="2"/>
        <v>35.959865351435305</v>
      </c>
    </row>
    <row r="44" spans="1:35" ht="57.6" x14ac:dyDescent="0.3">
      <c r="A44" s="4">
        <v>34</v>
      </c>
      <c r="B44" s="8" t="s">
        <v>409</v>
      </c>
      <c r="C44" s="8">
        <v>1973</v>
      </c>
      <c r="D44" s="8">
        <v>1973</v>
      </c>
      <c r="E44" s="8">
        <v>1973</v>
      </c>
      <c r="F44" s="8" t="s">
        <v>9</v>
      </c>
      <c r="G44" s="8" t="s">
        <v>21</v>
      </c>
      <c r="H44" s="8" t="s">
        <v>312</v>
      </c>
      <c r="I44" s="8" t="s">
        <v>269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2</v>
      </c>
      <c r="S44" s="4">
        <v>2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2</v>
      </c>
      <c r="Z44" s="4">
        <v>2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30">
        <v>123.09999847412109</v>
      </c>
      <c r="AG44" s="4">
        <f t="shared" si="0"/>
        <v>8</v>
      </c>
      <c r="AH44" s="30">
        <f t="shared" si="1"/>
        <v>131.09999847412109</v>
      </c>
      <c r="AI44" s="30">
        <f t="shared" si="2"/>
        <v>37.00490660390296</v>
      </c>
    </row>
    <row r="45" spans="1:35" ht="28.8" x14ac:dyDescent="0.3">
      <c r="A45" s="4">
        <v>35</v>
      </c>
      <c r="B45" s="8" t="s">
        <v>268</v>
      </c>
      <c r="C45" s="8">
        <v>1973</v>
      </c>
      <c r="D45" s="8">
        <v>1973</v>
      </c>
      <c r="E45" s="8">
        <v>1973</v>
      </c>
      <c r="F45" s="8">
        <v>1</v>
      </c>
      <c r="G45" s="8" t="s">
        <v>51</v>
      </c>
      <c r="H45" s="8" t="s">
        <v>180</v>
      </c>
      <c r="I45" s="8" t="s">
        <v>269</v>
      </c>
      <c r="J45" s="4">
        <v>0</v>
      </c>
      <c r="K45" s="4">
        <v>0</v>
      </c>
      <c r="L45" s="4">
        <v>0</v>
      </c>
      <c r="M45" s="4">
        <v>2</v>
      </c>
      <c r="N45" s="4">
        <v>0</v>
      </c>
      <c r="O45" s="4">
        <v>0</v>
      </c>
      <c r="P45" s="4">
        <v>0</v>
      </c>
      <c r="Q45" s="4">
        <v>2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30">
        <v>128.33999633789063</v>
      </c>
      <c r="AG45" s="4">
        <f t="shared" si="0"/>
        <v>4</v>
      </c>
      <c r="AH45" s="30">
        <f t="shared" si="1"/>
        <v>132.33999633789063</v>
      </c>
      <c r="AI45" s="30">
        <f t="shared" si="2"/>
        <v>38.300755524513889</v>
      </c>
    </row>
    <row r="46" spans="1:35" ht="28.8" x14ac:dyDescent="0.3">
      <c r="A46" s="4" t="s">
        <v>569</v>
      </c>
      <c r="B46" s="8" t="s">
        <v>420</v>
      </c>
      <c r="C46" s="8">
        <v>1995</v>
      </c>
      <c r="D46" s="8">
        <v>1995</v>
      </c>
      <c r="E46" s="8">
        <v>1995</v>
      </c>
      <c r="F46" s="8" t="s">
        <v>9</v>
      </c>
      <c r="G46" s="8" t="s">
        <v>104</v>
      </c>
      <c r="H46" s="8" t="s">
        <v>105</v>
      </c>
      <c r="I46" s="8" t="s">
        <v>106</v>
      </c>
      <c r="J46" s="4">
        <v>0</v>
      </c>
      <c r="K46" s="4">
        <v>0</v>
      </c>
      <c r="L46" s="4">
        <v>0</v>
      </c>
      <c r="M46" s="4">
        <v>2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2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30">
        <v>131.92999267578125</v>
      </c>
      <c r="AG46" s="4">
        <f t="shared" si="0"/>
        <v>4</v>
      </c>
      <c r="AH46" s="30">
        <f t="shared" si="1"/>
        <v>135.92999267578125</v>
      </c>
      <c r="AI46" s="30">
        <f t="shared" si="2"/>
        <v>42.052449793817395</v>
      </c>
    </row>
    <row r="47" spans="1:35" ht="43.2" x14ac:dyDescent="0.3">
      <c r="A47" s="4">
        <v>36</v>
      </c>
      <c r="B47" s="8" t="s">
        <v>97</v>
      </c>
      <c r="C47" s="8">
        <v>1995</v>
      </c>
      <c r="D47" s="8">
        <v>1995</v>
      </c>
      <c r="E47" s="8">
        <v>1995</v>
      </c>
      <c r="F47" s="8" t="s">
        <v>29</v>
      </c>
      <c r="G47" s="8" t="s">
        <v>84</v>
      </c>
      <c r="H47" s="8" t="s">
        <v>85</v>
      </c>
      <c r="I47" s="8" t="s">
        <v>98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2</v>
      </c>
      <c r="Z47" s="4">
        <v>2</v>
      </c>
      <c r="AA47" s="4">
        <v>0</v>
      </c>
      <c r="AB47" s="4">
        <v>2</v>
      </c>
      <c r="AC47" s="4">
        <v>0</v>
      </c>
      <c r="AD47" s="4">
        <v>0</v>
      </c>
      <c r="AE47" s="4">
        <v>0</v>
      </c>
      <c r="AF47" s="30">
        <v>134.83000183105469</v>
      </c>
      <c r="AG47" s="4">
        <f t="shared" si="0"/>
        <v>6</v>
      </c>
      <c r="AH47" s="30">
        <f t="shared" si="1"/>
        <v>140.83000183105469</v>
      </c>
      <c r="AI47" s="30">
        <f t="shared" si="2"/>
        <v>47.173161498547309</v>
      </c>
    </row>
    <row r="48" spans="1:35" ht="57.6" x14ac:dyDescent="0.3">
      <c r="A48" s="4">
        <v>37</v>
      </c>
      <c r="B48" s="8" t="s">
        <v>302</v>
      </c>
      <c r="C48" s="8">
        <v>1995</v>
      </c>
      <c r="D48" s="8">
        <v>1995</v>
      </c>
      <c r="E48" s="8">
        <v>1995</v>
      </c>
      <c r="F48" s="8" t="s">
        <v>9</v>
      </c>
      <c r="G48" s="8" t="s">
        <v>303</v>
      </c>
      <c r="H48" s="8" t="s">
        <v>304</v>
      </c>
      <c r="I48" s="8" t="s">
        <v>305</v>
      </c>
      <c r="J48" s="4">
        <v>0</v>
      </c>
      <c r="K48" s="4">
        <v>0</v>
      </c>
      <c r="L48" s="4">
        <v>0</v>
      </c>
      <c r="M48" s="4">
        <v>2</v>
      </c>
      <c r="N48" s="4">
        <v>0</v>
      </c>
      <c r="O48" s="4">
        <v>0</v>
      </c>
      <c r="P48" s="4">
        <v>0</v>
      </c>
      <c r="Q48" s="4">
        <v>2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50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30">
        <v>105.91000366210937</v>
      </c>
      <c r="AG48" s="4">
        <f t="shared" si="0"/>
        <v>54</v>
      </c>
      <c r="AH48" s="30">
        <f t="shared" si="1"/>
        <v>159.91000366210937</v>
      </c>
      <c r="AI48" s="30">
        <f t="shared" si="2"/>
        <v>67.112550509157813</v>
      </c>
    </row>
    <row r="49" spans="1:35" ht="57.6" x14ac:dyDescent="0.3">
      <c r="A49" s="4">
        <v>38</v>
      </c>
      <c r="B49" s="8" t="s">
        <v>112</v>
      </c>
      <c r="C49" s="8">
        <v>1976</v>
      </c>
      <c r="D49" s="8">
        <v>1976</v>
      </c>
      <c r="E49" s="8">
        <v>1976</v>
      </c>
      <c r="F49" s="8">
        <v>1</v>
      </c>
      <c r="G49" s="8" t="s">
        <v>21</v>
      </c>
      <c r="H49" s="8" t="s">
        <v>45</v>
      </c>
      <c r="I49" s="8" t="s">
        <v>23</v>
      </c>
      <c r="J49" s="4">
        <v>0</v>
      </c>
      <c r="K49" s="4">
        <v>0</v>
      </c>
      <c r="L49" s="4">
        <v>0</v>
      </c>
      <c r="M49" s="4">
        <v>0</v>
      </c>
      <c r="N49" s="4">
        <v>2</v>
      </c>
      <c r="O49" s="4">
        <v>0</v>
      </c>
      <c r="P49" s="4">
        <v>0</v>
      </c>
      <c r="Q49" s="4">
        <v>2</v>
      </c>
      <c r="R49" s="4">
        <v>2</v>
      </c>
      <c r="S49" s="4">
        <v>2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2</v>
      </c>
      <c r="AE49" s="4">
        <v>0</v>
      </c>
      <c r="AF49" s="30">
        <v>160.47000122070312</v>
      </c>
      <c r="AG49" s="4">
        <f t="shared" si="0"/>
        <v>10</v>
      </c>
      <c r="AH49" s="30">
        <f t="shared" si="1"/>
        <v>170.47000122070312</v>
      </c>
      <c r="AI49" s="30">
        <f t="shared" si="2"/>
        <v>78.148183583845992</v>
      </c>
    </row>
    <row r="50" spans="1:35" ht="28.8" x14ac:dyDescent="0.3">
      <c r="A50" s="4">
        <v>39</v>
      </c>
      <c r="B50" s="8" t="s">
        <v>28</v>
      </c>
      <c r="C50" s="8">
        <v>1997</v>
      </c>
      <c r="D50" s="8">
        <v>1997</v>
      </c>
      <c r="E50" s="8">
        <v>1997</v>
      </c>
      <c r="F50" s="8" t="s">
        <v>29</v>
      </c>
      <c r="G50" s="8" t="s">
        <v>30</v>
      </c>
      <c r="H50" s="8" t="s">
        <v>31</v>
      </c>
      <c r="I50" s="8" t="s">
        <v>32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2</v>
      </c>
      <c r="U50" s="4">
        <v>0</v>
      </c>
      <c r="V50" s="4">
        <v>2</v>
      </c>
      <c r="W50" s="4">
        <v>0</v>
      </c>
      <c r="X50" s="4">
        <v>0</v>
      </c>
      <c r="Y50" s="4">
        <v>0</v>
      </c>
      <c r="Z50" s="4">
        <v>50</v>
      </c>
      <c r="AA50" s="4">
        <v>0</v>
      </c>
      <c r="AB50" s="4">
        <v>0</v>
      </c>
      <c r="AC50" s="4">
        <v>2</v>
      </c>
      <c r="AD50" s="4">
        <v>0</v>
      </c>
      <c r="AE50" s="4">
        <v>0</v>
      </c>
      <c r="AF50" s="30">
        <v>132.85000610351562</v>
      </c>
      <c r="AG50" s="4">
        <f t="shared" si="0"/>
        <v>56</v>
      </c>
      <c r="AH50" s="30">
        <f t="shared" si="1"/>
        <v>188.85000610351562</v>
      </c>
      <c r="AI50" s="30">
        <f t="shared" si="2"/>
        <v>97.356046906941955</v>
      </c>
    </row>
    <row r="51" spans="1:35" ht="28.8" x14ac:dyDescent="0.3">
      <c r="A51" s="4">
        <v>40</v>
      </c>
      <c r="B51" s="8" t="s">
        <v>154</v>
      </c>
      <c r="C51" s="8">
        <v>1994</v>
      </c>
      <c r="D51" s="8">
        <v>1994</v>
      </c>
      <c r="E51" s="8">
        <v>1994</v>
      </c>
      <c r="F51" s="8" t="s">
        <v>29</v>
      </c>
      <c r="G51" s="8" t="s">
        <v>63</v>
      </c>
      <c r="H51" s="8" t="s">
        <v>155</v>
      </c>
      <c r="I51" s="8" t="s">
        <v>64</v>
      </c>
      <c r="J51" s="4">
        <v>0</v>
      </c>
      <c r="K51" s="4">
        <v>0</v>
      </c>
      <c r="L51" s="4">
        <v>0</v>
      </c>
      <c r="M51" s="4">
        <v>2</v>
      </c>
      <c r="N51" s="4">
        <v>0</v>
      </c>
      <c r="O51" s="4">
        <v>0</v>
      </c>
      <c r="P51" s="4">
        <v>0</v>
      </c>
      <c r="Q51" s="4">
        <v>50</v>
      </c>
      <c r="R51" s="4">
        <v>2</v>
      </c>
      <c r="S51" s="4">
        <v>0</v>
      </c>
      <c r="T51" s="4">
        <v>0</v>
      </c>
      <c r="U51" s="4">
        <v>0</v>
      </c>
      <c r="V51" s="4">
        <v>50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50</v>
      </c>
      <c r="AD51" s="4">
        <v>2</v>
      </c>
      <c r="AE51" s="4">
        <v>0</v>
      </c>
      <c r="AF51" s="30">
        <v>115.09999847412109</v>
      </c>
      <c r="AG51" s="4">
        <f t="shared" si="0"/>
        <v>156</v>
      </c>
      <c r="AH51" s="30">
        <f t="shared" si="1"/>
        <v>271.09999847412109</v>
      </c>
      <c r="AI51" s="30">
        <f t="shared" si="2"/>
        <v>183.31068194937444</v>
      </c>
    </row>
    <row r="53" spans="1:35" ht="18" x14ac:dyDescent="0.3">
      <c r="A53" s="11" t="s">
        <v>572</v>
      </c>
      <c r="B53" s="11"/>
      <c r="C53" s="11"/>
      <c r="D53" s="11"/>
      <c r="E53" s="11"/>
      <c r="F53" s="11"/>
      <c r="G53" s="11"/>
      <c r="H53" s="11"/>
      <c r="I53" s="11"/>
      <c r="J53" s="11"/>
    </row>
    <row r="54" spans="1:35" x14ac:dyDescent="0.3">
      <c r="A54" s="18" t="s">
        <v>560</v>
      </c>
      <c r="B54" s="18" t="s">
        <v>1</v>
      </c>
      <c r="C54" s="18" t="s">
        <v>2</v>
      </c>
      <c r="D54" s="18" t="s">
        <v>425</v>
      </c>
      <c r="E54" s="18" t="s">
        <v>426</v>
      </c>
      <c r="F54" s="18" t="s">
        <v>3</v>
      </c>
      <c r="G54" s="18" t="s">
        <v>4</v>
      </c>
      <c r="H54" s="18" t="s">
        <v>5</v>
      </c>
      <c r="I54" s="18" t="s">
        <v>6</v>
      </c>
      <c r="J54" s="18">
        <v>1</v>
      </c>
      <c r="K54" s="18">
        <v>2</v>
      </c>
      <c r="L54" s="18">
        <v>3</v>
      </c>
      <c r="M54" s="18">
        <v>4</v>
      </c>
      <c r="N54" s="18">
        <v>5</v>
      </c>
      <c r="O54" s="18">
        <v>6</v>
      </c>
      <c r="P54" s="18">
        <v>7</v>
      </c>
      <c r="Q54" s="18">
        <v>8</v>
      </c>
      <c r="R54" s="18">
        <v>9</v>
      </c>
      <c r="S54" s="18">
        <v>10</v>
      </c>
      <c r="T54" s="18">
        <v>11</v>
      </c>
      <c r="U54" s="18">
        <v>12</v>
      </c>
      <c r="V54" s="18">
        <v>13</v>
      </c>
      <c r="W54" s="18">
        <v>14</v>
      </c>
      <c r="X54" s="18">
        <v>15</v>
      </c>
      <c r="Y54" s="18">
        <v>16</v>
      </c>
      <c r="Z54" s="18">
        <v>17</v>
      </c>
      <c r="AA54" s="18">
        <v>18</v>
      </c>
      <c r="AB54" s="18">
        <v>19</v>
      </c>
      <c r="AC54" s="18">
        <v>20</v>
      </c>
      <c r="AD54" s="18">
        <v>21</v>
      </c>
      <c r="AE54" s="18">
        <v>22</v>
      </c>
      <c r="AF54" s="18" t="s">
        <v>563</v>
      </c>
      <c r="AG54" s="18" t="s">
        <v>564</v>
      </c>
      <c r="AH54" s="18" t="s">
        <v>565</v>
      </c>
      <c r="AI54" s="18" t="s">
        <v>568</v>
      </c>
    </row>
    <row r="55" spans="1:35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spans="1:35" ht="72" x14ac:dyDescent="0.3">
      <c r="A56" s="27">
        <v>1</v>
      </c>
      <c r="B56" s="28" t="s">
        <v>582</v>
      </c>
      <c r="C56" s="28" t="s">
        <v>583</v>
      </c>
      <c r="D56" s="28">
        <v>1985</v>
      </c>
      <c r="E56" s="28">
        <v>1985</v>
      </c>
      <c r="F56" s="28" t="s">
        <v>584</v>
      </c>
      <c r="G56" s="28" t="s">
        <v>245</v>
      </c>
      <c r="H56" s="28" t="s">
        <v>246</v>
      </c>
      <c r="I56" s="28" t="s">
        <v>207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2</v>
      </c>
      <c r="AF56" s="29">
        <v>112.15000152587891</v>
      </c>
      <c r="AG56" s="27">
        <f t="shared" ref="AG56:AG72" si="3">SUM(J56:AE56)</f>
        <v>2</v>
      </c>
      <c r="AH56" s="29">
        <f t="shared" ref="AH56:AH72" si="4">AF56+AG56</f>
        <v>114.15000152587891</v>
      </c>
      <c r="AI56" s="29">
        <f t="shared" ref="AI56:AI72" si="5">IF( AND(ISNUMBER(AH$56),ISNUMBER(AH56)),(AH56-AH$56)/AH$56*100,"")</f>
        <v>0</v>
      </c>
    </row>
    <row r="57" spans="1:35" ht="28.8" x14ac:dyDescent="0.3">
      <c r="A57" s="4">
        <v>2</v>
      </c>
      <c r="B57" s="8" t="s">
        <v>573</v>
      </c>
      <c r="C57" s="8" t="s">
        <v>574</v>
      </c>
      <c r="D57" s="8">
        <v>1990</v>
      </c>
      <c r="E57" s="8">
        <v>1990</v>
      </c>
      <c r="F57" s="8" t="s">
        <v>575</v>
      </c>
      <c r="G57" s="8" t="s">
        <v>51</v>
      </c>
      <c r="H57" s="8" t="s">
        <v>400</v>
      </c>
      <c r="I57" s="8" t="s">
        <v>534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2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30">
        <v>114.29000091552734</v>
      </c>
      <c r="AG57" s="4">
        <f t="shared" si="3"/>
        <v>2</v>
      </c>
      <c r="AH57" s="30">
        <f t="shared" si="4"/>
        <v>116.29000091552734</v>
      </c>
      <c r="AI57" s="30">
        <f t="shared" si="5"/>
        <v>1.8747256776543091</v>
      </c>
    </row>
    <row r="58" spans="1:35" ht="43.2" x14ac:dyDescent="0.3">
      <c r="A58" s="4">
        <v>3</v>
      </c>
      <c r="B58" s="8" t="s">
        <v>580</v>
      </c>
      <c r="C58" s="8" t="s">
        <v>581</v>
      </c>
      <c r="D58" s="8">
        <v>1995</v>
      </c>
      <c r="E58" s="8">
        <v>1994</v>
      </c>
      <c r="F58" s="8" t="s">
        <v>575</v>
      </c>
      <c r="G58" s="8" t="s">
        <v>10</v>
      </c>
      <c r="H58" s="8" t="s">
        <v>11</v>
      </c>
      <c r="I58" s="8" t="s">
        <v>12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30">
        <v>117.43000030517578</v>
      </c>
      <c r="AG58" s="4">
        <f t="shared" si="3"/>
        <v>0</v>
      </c>
      <c r="AH58" s="30">
        <f t="shared" si="4"/>
        <v>117.43000030517578</v>
      </c>
      <c r="AI58" s="30">
        <f t="shared" si="5"/>
        <v>2.8734110691652224</v>
      </c>
    </row>
    <row r="59" spans="1:35" ht="43.2" x14ac:dyDescent="0.3">
      <c r="A59" s="4">
        <v>4</v>
      </c>
      <c r="B59" s="8" t="s">
        <v>576</v>
      </c>
      <c r="C59" s="8" t="s">
        <v>577</v>
      </c>
      <c r="D59" s="8">
        <v>1991</v>
      </c>
      <c r="E59" s="8">
        <v>1987</v>
      </c>
      <c r="F59" s="8" t="s">
        <v>575</v>
      </c>
      <c r="G59" s="8" t="s">
        <v>51</v>
      </c>
      <c r="H59" s="8" t="s">
        <v>513</v>
      </c>
      <c r="I59" s="8" t="s">
        <v>514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2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30">
        <v>119.44000244140625</v>
      </c>
      <c r="AG59" s="4">
        <f t="shared" si="3"/>
        <v>2</v>
      </c>
      <c r="AH59" s="30">
        <f t="shared" si="4"/>
        <v>121.44000244140625</v>
      </c>
      <c r="AI59" s="30">
        <f t="shared" si="5"/>
        <v>6.3863344880241897</v>
      </c>
    </row>
    <row r="60" spans="1:35" ht="57.6" x14ac:dyDescent="0.3">
      <c r="A60" s="4">
        <v>5</v>
      </c>
      <c r="B60" s="8" t="s">
        <v>585</v>
      </c>
      <c r="C60" s="8" t="s">
        <v>586</v>
      </c>
      <c r="D60" s="8">
        <v>1995</v>
      </c>
      <c r="E60" s="8">
        <v>1995</v>
      </c>
      <c r="F60" s="8" t="s">
        <v>575</v>
      </c>
      <c r="G60" s="8" t="s">
        <v>94</v>
      </c>
      <c r="H60" s="8" t="s">
        <v>95</v>
      </c>
      <c r="I60" s="8" t="s">
        <v>96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30">
        <v>126.45999908447266</v>
      </c>
      <c r="AG60" s="4">
        <f t="shared" si="3"/>
        <v>0</v>
      </c>
      <c r="AH60" s="30">
        <f t="shared" si="4"/>
        <v>126.45999908447266</v>
      </c>
      <c r="AI60" s="30">
        <f t="shared" si="5"/>
        <v>10.78405378365497</v>
      </c>
    </row>
    <row r="61" spans="1:35" ht="72" x14ac:dyDescent="0.3">
      <c r="A61" s="4">
        <v>6</v>
      </c>
      <c r="B61" s="8" t="s">
        <v>590</v>
      </c>
      <c r="C61" s="8" t="s">
        <v>591</v>
      </c>
      <c r="D61" s="8">
        <v>1998</v>
      </c>
      <c r="E61" s="8">
        <v>1998</v>
      </c>
      <c r="F61" s="8" t="s">
        <v>592</v>
      </c>
      <c r="G61" s="8" t="s">
        <v>146</v>
      </c>
      <c r="H61" s="8" t="s">
        <v>223</v>
      </c>
      <c r="I61" s="8" t="s">
        <v>224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2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30">
        <v>125.62000274658203</v>
      </c>
      <c r="AG61" s="4">
        <f t="shared" si="3"/>
        <v>2</v>
      </c>
      <c r="AH61" s="30">
        <f t="shared" si="4"/>
        <v>127.62000274658203</v>
      </c>
      <c r="AI61" s="30">
        <f t="shared" si="5"/>
        <v>11.800263723736654</v>
      </c>
    </row>
    <row r="62" spans="1:35" ht="57.6" x14ac:dyDescent="0.3">
      <c r="A62" s="4">
        <v>7</v>
      </c>
      <c r="B62" s="8" t="s">
        <v>578</v>
      </c>
      <c r="C62" s="8" t="s">
        <v>579</v>
      </c>
      <c r="D62" s="8">
        <v>1996</v>
      </c>
      <c r="E62" s="8">
        <v>1996</v>
      </c>
      <c r="F62" s="8" t="s">
        <v>575</v>
      </c>
      <c r="G62" s="8" t="s">
        <v>16</v>
      </c>
      <c r="H62" s="8" t="s">
        <v>286</v>
      </c>
      <c r="I62" s="8" t="s">
        <v>121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2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30">
        <v>126.30000305175781</v>
      </c>
      <c r="AG62" s="4">
        <f t="shared" si="3"/>
        <v>2</v>
      </c>
      <c r="AH62" s="30">
        <f t="shared" si="4"/>
        <v>128.30000305175781</v>
      </c>
      <c r="AI62" s="30">
        <f t="shared" si="5"/>
        <v>12.395971385660442</v>
      </c>
    </row>
    <row r="63" spans="1:35" ht="28.8" x14ac:dyDescent="0.3">
      <c r="A63" s="4">
        <v>8</v>
      </c>
      <c r="B63" s="8" t="s">
        <v>587</v>
      </c>
      <c r="C63" s="8" t="s">
        <v>588</v>
      </c>
      <c r="D63" s="8">
        <v>1989</v>
      </c>
      <c r="E63" s="8">
        <v>1988</v>
      </c>
      <c r="F63" s="8" t="s">
        <v>575</v>
      </c>
      <c r="G63" s="8" t="s">
        <v>21</v>
      </c>
      <c r="H63" s="8" t="s">
        <v>22</v>
      </c>
      <c r="I63" s="8" t="s">
        <v>23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2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30">
        <v>131.80000305175781</v>
      </c>
      <c r="AG63" s="4">
        <f t="shared" si="3"/>
        <v>2</v>
      </c>
      <c r="AH63" s="30">
        <f t="shared" si="4"/>
        <v>133.80000305175781</v>
      </c>
      <c r="AI63" s="30">
        <f t="shared" si="5"/>
        <v>17.214192959449118</v>
      </c>
    </row>
    <row r="64" spans="1:35" ht="57.6" x14ac:dyDescent="0.3">
      <c r="A64" s="4">
        <v>9</v>
      </c>
      <c r="B64" s="8" t="s">
        <v>589</v>
      </c>
      <c r="C64" s="8" t="s">
        <v>586</v>
      </c>
      <c r="D64" s="8">
        <v>1995</v>
      </c>
      <c r="E64" s="8">
        <v>1995</v>
      </c>
      <c r="F64" s="8" t="s">
        <v>575</v>
      </c>
      <c r="G64" s="8" t="s">
        <v>59</v>
      </c>
      <c r="H64" s="8" t="s">
        <v>255</v>
      </c>
      <c r="I64" s="8" t="s">
        <v>101</v>
      </c>
      <c r="J64" s="4">
        <v>0</v>
      </c>
      <c r="K64" s="4">
        <v>0</v>
      </c>
      <c r="L64" s="4">
        <v>0</v>
      </c>
      <c r="M64" s="4">
        <v>0</v>
      </c>
      <c r="N64" s="4">
        <v>2</v>
      </c>
      <c r="O64" s="4">
        <v>2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2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30">
        <v>127.83999633789062</v>
      </c>
      <c r="AG64" s="4">
        <f t="shared" si="3"/>
        <v>6</v>
      </c>
      <c r="AH64" s="30">
        <f t="shared" si="4"/>
        <v>133.83999633789063</v>
      </c>
      <c r="AI64" s="30">
        <f t="shared" si="5"/>
        <v>17.249228689276723</v>
      </c>
    </row>
    <row r="65" spans="1:35" ht="43.2" x14ac:dyDescent="0.3">
      <c r="A65" s="4">
        <v>10</v>
      </c>
      <c r="B65" s="8" t="s">
        <v>598</v>
      </c>
      <c r="C65" s="8" t="s">
        <v>591</v>
      </c>
      <c r="D65" s="8">
        <v>1998</v>
      </c>
      <c r="E65" s="8">
        <v>1998</v>
      </c>
      <c r="F65" s="8" t="s">
        <v>599</v>
      </c>
      <c r="G65" s="8" t="s">
        <v>117</v>
      </c>
      <c r="H65" s="8" t="s">
        <v>123</v>
      </c>
      <c r="I65" s="8" t="s">
        <v>119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2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2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30">
        <v>137.02999877929687</v>
      </c>
      <c r="AG65" s="4">
        <f t="shared" si="3"/>
        <v>4</v>
      </c>
      <c r="AH65" s="30">
        <f t="shared" si="4"/>
        <v>141.02999877929687</v>
      </c>
      <c r="AI65" s="30">
        <f t="shared" si="5"/>
        <v>23.547960485417967</v>
      </c>
    </row>
    <row r="66" spans="1:35" ht="72" x14ac:dyDescent="0.3">
      <c r="A66" s="4">
        <v>11</v>
      </c>
      <c r="B66" s="8" t="s">
        <v>593</v>
      </c>
      <c r="C66" s="8" t="s">
        <v>586</v>
      </c>
      <c r="D66" s="8">
        <v>1995</v>
      </c>
      <c r="E66" s="8">
        <v>1995</v>
      </c>
      <c r="F66" s="8" t="s">
        <v>594</v>
      </c>
      <c r="G66" s="8" t="s">
        <v>55</v>
      </c>
      <c r="H66" s="8" t="s">
        <v>232</v>
      </c>
      <c r="I66" s="8" t="s">
        <v>233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2</v>
      </c>
      <c r="S66" s="4">
        <v>0</v>
      </c>
      <c r="T66" s="4">
        <v>2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2</v>
      </c>
      <c r="AC66" s="4">
        <v>2</v>
      </c>
      <c r="AD66" s="4">
        <v>2</v>
      </c>
      <c r="AE66" s="4">
        <v>0</v>
      </c>
      <c r="AF66" s="30">
        <v>137.22000122070312</v>
      </c>
      <c r="AG66" s="4">
        <f t="shared" si="3"/>
        <v>10</v>
      </c>
      <c r="AH66" s="30">
        <f t="shared" si="4"/>
        <v>147.22000122070312</v>
      </c>
      <c r="AI66" s="30">
        <f t="shared" si="5"/>
        <v>28.970651995415814</v>
      </c>
    </row>
    <row r="67" spans="1:35" ht="57.6" x14ac:dyDescent="0.3">
      <c r="A67" s="4">
        <v>12</v>
      </c>
      <c r="B67" s="8" t="s">
        <v>602</v>
      </c>
      <c r="C67" s="8" t="s">
        <v>603</v>
      </c>
      <c r="D67" s="8">
        <v>1992</v>
      </c>
      <c r="E67" s="8">
        <v>1992</v>
      </c>
      <c r="F67" s="8" t="s">
        <v>592</v>
      </c>
      <c r="G67" s="8" t="s">
        <v>117</v>
      </c>
      <c r="H67" s="8" t="s">
        <v>131</v>
      </c>
      <c r="I67" s="8" t="s">
        <v>132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2</v>
      </c>
      <c r="R67" s="4">
        <v>0</v>
      </c>
      <c r="S67" s="4">
        <v>0</v>
      </c>
      <c r="T67" s="4">
        <v>0</v>
      </c>
      <c r="U67" s="4">
        <v>2</v>
      </c>
      <c r="V67" s="4">
        <v>0</v>
      </c>
      <c r="W67" s="4">
        <v>0</v>
      </c>
      <c r="X67" s="4">
        <v>0</v>
      </c>
      <c r="Y67" s="4">
        <v>0</v>
      </c>
      <c r="Z67" s="4">
        <v>2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30">
        <v>142.75999450683594</v>
      </c>
      <c r="AG67" s="4">
        <f t="shared" si="3"/>
        <v>6</v>
      </c>
      <c r="AH67" s="30">
        <f t="shared" si="4"/>
        <v>148.75999450683594</v>
      </c>
      <c r="AI67" s="30">
        <f t="shared" si="5"/>
        <v>30.319748154458509</v>
      </c>
    </row>
    <row r="68" spans="1:35" ht="57.6" x14ac:dyDescent="0.3">
      <c r="A68" s="4">
        <v>13</v>
      </c>
      <c r="B68" s="8" t="s">
        <v>595</v>
      </c>
      <c r="C68" s="8" t="s">
        <v>596</v>
      </c>
      <c r="D68" s="8">
        <v>1993</v>
      </c>
      <c r="E68" s="8">
        <v>1993</v>
      </c>
      <c r="F68" s="8" t="s">
        <v>575</v>
      </c>
      <c r="G68" s="8" t="s">
        <v>21</v>
      </c>
      <c r="H68" s="8" t="s">
        <v>45</v>
      </c>
      <c r="I68" s="8" t="s">
        <v>507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2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30">
        <v>147.69999694824219</v>
      </c>
      <c r="AG68" s="4">
        <f t="shared" si="3"/>
        <v>2</v>
      </c>
      <c r="AH68" s="30">
        <f t="shared" si="4"/>
        <v>149.69999694824219</v>
      </c>
      <c r="AI68" s="30">
        <f t="shared" si="5"/>
        <v>31.143228162203535</v>
      </c>
    </row>
    <row r="69" spans="1:35" ht="57.6" x14ac:dyDescent="0.3">
      <c r="A69" s="4">
        <v>14</v>
      </c>
      <c r="B69" s="8" t="s">
        <v>600</v>
      </c>
      <c r="C69" s="8" t="s">
        <v>601</v>
      </c>
      <c r="D69" s="8">
        <v>1999</v>
      </c>
      <c r="E69" s="8">
        <v>1998</v>
      </c>
      <c r="F69" s="8" t="s">
        <v>592</v>
      </c>
      <c r="G69" s="8" t="s">
        <v>59</v>
      </c>
      <c r="H69" s="8" t="s">
        <v>60</v>
      </c>
      <c r="I69" s="8" t="s">
        <v>61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2</v>
      </c>
      <c r="S69" s="4">
        <v>0</v>
      </c>
      <c r="T69" s="4">
        <v>0</v>
      </c>
      <c r="U69" s="4">
        <v>2</v>
      </c>
      <c r="V69" s="4">
        <v>2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30">
        <v>151</v>
      </c>
      <c r="AG69" s="4">
        <f t="shared" si="3"/>
        <v>6</v>
      </c>
      <c r="AH69" s="30">
        <f t="shared" si="4"/>
        <v>157</v>
      </c>
      <c r="AI69" s="30">
        <f t="shared" si="5"/>
        <v>37.538324924513105</v>
      </c>
    </row>
    <row r="70" spans="1:35" ht="28.8" x14ac:dyDescent="0.3">
      <c r="A70" s="4">
        <v>15</v>
      </c>
      <c r="B70" s="8" t="s">
        <v>597</v>
      </c>
      <c r="C70" s="8" t="s">
        <v>591</v>
      </c>
      <c r="D70" s="8">
        <v>1998</v>
      </c>
      <c r="E70" s="8">
        <v>1998</v>
      </c>
      <c r="F70" s="8" t="s">
        <v>592</v>
      </c>
      <c r="G70" s="8" t="s">
        <v>30</v>
      </c>
      <c r="H70" s="8" t="s">
        <v>31</v>
      </c>
      <c r="I70" s="8" t="s">
        <v>66</v>
      </c>
      <c r="J70" s="4">
        <v>0</v>
      </c>
      <c r="K70" s="4">
        <v>0</v>
      </c>
      <c r="L70" s="4">
        <v>0</v>
      </c>
      <c r="M70" s="4">
        <v>0</v>
      </c>
      <c r="N70" s="4">
        <v>2</v>
      </c>
      <c r="O70" s="4">
        <v>0</v>
      </c>
      <c r="P70" s="4">
        <v>0</v>
      </c>
      <c r="Q70" s="4">
        <v>0</v>
      </c>
      <c r="R70" s="4">
        <v>2</v>
      </c>
      <c r="S70" s="4">
        <v>2</v>
      </c>
      <c r="T70" s="4">
        <v>0</v>
      </c>
      <c r="U70" s="4">
        <v>0</v>
      </c>
      <c r="V70" s="4">
        <v>0</v>
      </c>
      <c r="W70" s="4">
        <v>2</v>
      </c>
      <c r="X70" s="4">
        <v>0</v>
      </c>
      <c r="Y70" s="4">
        <v>0</v>
      </c>
      <c r="Z70" s="4">
        <v>2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30">
        <v>148.28999328613281</v>
      </c>
      <c r="AG70" s="4">
        <f t="shared" si="3"/>
        <v>10</v>
      </c>
      <c r="AH70" s="30">
        <f t="shared" si="4"/>
        <v>158.28999328613281</v>
      </c>
      <c r="AI70" s="30">
        <f t="shared" si="5"/>
        <v>38.668411012019952</v>
      </c>
    </row>
    <row r="71" spans="1:35" ht="57.6" x14ac:dyDescent="0.3">
      <c r="A71" s="4">
        <v>16</v>
      </c>
      <c r="B71" s="8" t="s">
        <v>607</v>
      </c>
      <c r="C71" s="8" t="s">
        <v>608</v>
      </c>
      <c r="D71" s="8">
        <v>1994</v>
      </c>
      <c r="E71" s="8">
        <v>1992</v>
      </c>
      <c r="F71" s="8" t="s">
        <v>606</v>
      </c>
      <c r="G71" s="8" t="s">
        <v>10</v>
      </c>
      <c r="H71" s="8" t="s">
        <v>517</v>
      </c>
      <c r="I71" s="8" t="s">
        <v>518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2</v>
      </c>
      <c r="U71" s="4">
        <v>0</v>
      </c>
      <c r="V71" s="4">
        <v>0</v>
      </c>
      <c r="W71" s="4">
        <v>0</v>
      </c>
      <c r="X71" s="4">
        <v>0</v>
      </c>
      <c r="Y71" s="4">
        <v>50</v>
      </c>
      <c r="Z71" s="4">
        <v>0</v>
      </c>
      <c r="AA71" s="4">
        <v>0</v>
      </c>
      <c r="AB71" s="4">
        <v>2</v>
      </c>
      <c r="AC71" s="4">
        <v>0</v>
      </c>
      <c r="AD71" s="4">
        <v>2</v>
      </c>
      <c r="AE71" s="4">
        <v>2</v>
      </c>
      <c r="AF71" s="30">
        <v>140.89999389648437</v>
      </c>
      <c r="AG71" s="4">
        <f t="shared" si="3"/>
        <v>58</v>
      </c>
      <c r="AH71" s="30">
        <f t="shared" si="4"/>
        <v>198.89999389648437</v>
      </c>
      <c r="AI71" s="30">
        <f t="shared" si="5"/>
        <v>74.244407566995804</v>
      </c>
    </row>
    <row r="72" spans="1:35" ht="43.2" x14ac:dyDescent="0.3">
      <c r="A72" s="4">
        <v>17</v>
      </c>
      <c r="B72" s="8" t="s">
        <v>604</v>
      </c>
      <c r="C72" s="8" t="s">
        <v>605</v>
      </c>
      <c r="D72" s="8">
        <v>1996</v>
      </c>
      <c r="E72" s="8">
        <v>1995</v>
      </c>
      <c r="F72" s="8" t="s">
        <v>606</v>
      </c>
      <c r="G72" s="8" t="s">
        <v>51</v>
      </c>
      <c r="H72" s="8" t="s">
        <v>52</v>
      </c>
      <c r="I72" s="8" t="s">
        <v>464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2</v>
      </c>
      <c r="S72" s="4">
        <v>0</v>
      </c>
      <c r="T72" s="4">
        <v>2</v>
      </c>
      <c r="U72" s="4">
        <v>0</v>
      </c>
      <c r="V72" s="4">
        <v>2</v>
      </c>
      <c r="W72" s="4">
        <v>0</v>
      </c>
      <c r="X72" s="4">
        <v>2</v>
      </c>
      <c r="Y72" s="4">
        <v>0</v>
      </c>
      <c r="Z72" s="4">
        <v>2</v>
      </c>
      <c r="AA72" s="4">
        <v>0</v>
      </c>
      <c r="AB72" s="4">
        <v>2</v>
      </c>
      <c r="AC72" s="4">
        <v>50</v>
      </c>
      <c r="AD72" s="4">
        <v>50</v>
      </c>
      <c r="AE72" s="4">
        <v>0</v>
      </c>
      <c r="AF72" s="30">
        <v>164.72000122070312</v>
      </c>
      <c r="AG72" s="4">
        <f t="shared" si="3"/>
        <v>112</v>
      </c>
      <c r="AH72" s="30">
        <f t="shared" si="4"/>
        <v>276.72000122070312</v>
      </c>
      <c r="AI72" s="30">
        <f t="shared" si="5"/>
        <v>142.41786905098556</v>
      </c>
    </row>
    <row r="74" spans="1:35" ht="18" x14ac:dyDescent="0.3">
      <c r="A74" s="11" t="s">
        <v>624</v>
      </c>
      <c r="B74" s="11"/>
      <c r="C74" s="11"/>
      <c r="D74" s="11"/>
      <c r="E74" s="11"/>
      <c r="F74" s="11"/>
      <c r="G74" s="11"/>
      <c r="H74" s="11"/>
      <c r="I74" s="11"/>
      <c r="J74" s="11"/>
    </row>
    <row r="75" spans="1:35" x14ac:dyDescent="0.3">
      <c r="A75" s="18" t="s">
        <v>560</v>
      </c>
      <c r="B75" s="18" t="s">
        <v>1</v>
      </c>
      <c r="C75" s="18" t="s">
        <v>2</v>
      </c>
      <c r="D75" s="18" t="s">
        <v>425</v>
      </c>
      <c r="E75" s="18" t="s">
        <v>426</v>
      </c>
      <c r="F75" s="18" t="s">
        <v>3</v>
      </c>
      <c r="G75" s="18" t="s">
        <v>4</v>
      </c>
      <c r="H75" s="18" t="s">
        <v>5</v>
      </c>
      <c r="I75" s="18" t="s">
        <v>6</v>
      </c>
      <c r="J75" s="18">
        <v>1</v>
      </c>
      <c r="K75" s="18">
        <v>2</v>
      </c>
      <c r="L75" s="18">
        <v>3</v>
      </c>
      <c r="M75" s="18">
        <v>4</v>
      </c>
      <c r="N75" s="18">
        <v>5</v>
      </c>
      <c r="O75" s="18">
        <v>6</v>
      </c>
      <c r="P75" s="18">
        <v>7</v>
      </c>
      <c r="Q75" s="18">
        <v>8</v>
      </c>
      <c r="R75" s="18">
        <v>9</v>
      </c>
      <c r="S75" s="18">
        <v>10</v>
      </c>
      <c r="T75" s="18">
        <v>11</v>
      </c>
      <c r="U75" s="18">
        <v>12</v>
      </c>
      <c r="V75" s="18">
        <v>13</v>
      </c>
      <c r="W75" s="18">
        <v>14</v>
      </c>
      <c r="X75" s="18">
        <v>15</v>
      </c>
      <c r="Y75" s="18">
        <v>16</v>
      </c>
      <c r="Z75" s="18">
        <v>17</v>
      </c>
      <c r="AA75" s="18">
        <v>18</v>
      </c>
      <c r="AB75" s="18">
        <v>19</v>
      </c>
      <c r="AC75" s="18">
        <v>20</v>
      </c>
      <c r="AD75" s="18">
        <v>21</v>
      </c>
      <c r="AE75" s="18">
        <v>22</v>
      </c>
      <c r="AF75" s="18" t="s">
        <v>563</v>
      </c>
      <c r="AG75" s="18" t="s">
        <v>564</v>
      </c>
      <c r="AH75" s="18" t="s">
        <v>565</v>
      </c>
      <c r="AI75" s="18" t="s">
        <v>568</v>
      </c>
    </row>
    <row r="76" spans="1:35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</row>
    <row r="77" spans="1:35" ht="43.2" x14ac:dyDescent="0.3">
      <c r="A77" s="27">
        <v>1</v>
      </c>
      <c r="B77" s="28" t="s">
        <v>324</v>
      </c>
      <c r="C77" s="28">
        <v>1985</v>
      </c>
      <c r="D77" s="28">
        <v>1985</v>
      </c>
      <c r="E77" s="28">
        <v>1985</v>
      </c>
      <c r="F77" s="28" t="s">
        <v>257</v>
      </c>
      <c r="G77" s="28" t="s">
        <v>51</v>
      </c>
      <c r="H77" s="28" t="s">
        <v>264</v>
      </c>
      <c r="I77" s="28" t="s">
        <v>69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27"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0</v>
      </c>
      <c r="AF77" s="29">
        <v>108.61000061035156</v>
      </c>
      <c r="AG77" s="27">
        <f t="shared" ref="AG77:AG104" si="6">SUM(J77:AE77)</f>
        <v>0</v>
      </c>
      <c r="AH77" s="29">
        <f t="shared" ref="AH77:AH104" si="7">AF77+AG77</f>
        <v>108.61000061035156</v>
      </c>
      <c r="AI77" s="29">
        <f t="shared" ref="AI77:AI104" si="8">IF( AND(ISNUMBER(AH$77),ISNUMBER(AH77)),(AH77-AH$77)/AH$77*100,"")</f>
        <v>0</v>
      </c>
    </row>
    <row r="78" spans="1:35" ht="43.2" x14ac:dyDescent="0.3">
      <c r="A78" s="4">
        <v>2</v>
      </c>
      <c r="B78" s="8" t="s">
        <v>323</v>
      </c>
      <c r="C78" s="8">
        <v>1982</v>
      </c>
      <c r="D78" s="8">
        <v>1982</v>
      </c>
      <c r="E78" s="8">
        <v>1982</v>
      </c>
      <c r="F78" s="8" t="s">
        <v>257</v>
      </c>
      <c r="G78" s="8" t="s">
        <v>51</v>
      </c>
      <c r="H78" s="8" t="s">
        <v>264</v>
      </c>
      <c r="I78" s="8" t="s">
        <v>69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30">
        <v>116.30999755859375</v>
      </c>
      <c r="AG78" s="4">
        <f t="shared" si="6"/>
        <v>0</v>
      </c>
      <c r="AH78" s="30">
        <f t="shared" si="7"/>
        <v>116.30999755859375</v>
      </c>
      <c r="AI78" s="30">
        <f t="shared" si="8"/>
        <v>7.0895837445638543</v>
      </c>
    </row>
    <row r="79" spans="1:35" ht="57.6" x14ac:dyDescent="0.3">
      <c r="A79" s="4">
        <v>3</v>
      </c>
      <c r="B79" s="8" t="s">
        <v>298</v>
      </c>
      <c r="C79" s="8">
        <v>1991</v>
      </c>
      <c r="D79" s="8">
        <v>1991</v>
      </c>
      <c r="E79" s="8">
        <v>1991</v>
      </c>
      <c r="F79" s="8" t="s">
        <v>9</v>
      </c>
      <c r="G79" s="8" t="s">
        <v>117</v>
      </c>
      <c r="H79" s="8" t="s">
        <v>299</v>
      </c>
      <c r="I79" s="8" t="s">
        <v>119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30">
        <v>116.41999816894531</v>
      </c>
      <c r="AG79" s="4">
        <f t="shared" si="6"/>
        <v>0</v>
      </c>
      <c r="AH79" s="30">
        <f t="shared" si="7"/>
        <v>116.41999816894531</v>
      </c>
      <c r="AI79" s="30">
        <f t="shared" si="8"/>
        <v>7.1908641144500489</v>
      </c>
    </row>
    <row r="80" spans="1:35" ht="86.4" x14ac:dyDescent="0.3">
      <c r="A80" s="4">
        <v>4</v>
      </c>
      <c r="B80" s="8" t="s">
        <v>405</v>
      </c>
      <c r="C80" s="8">
        <v>1984</v>
      </c>
      <c r="D80" s="8">
        <v>1984</v>
      </c>
      <c r="E80" s="8">
        <v>1984</v>
      </c>
      <c r="F80" s="8" t="s">
        <v>9</v>
      </c>
      <c r="G80" s="8" t="s">
        <v>21</v>
      </c>
      <c r="H80" s="8" t="s">
        <v>406</v>
      </c>
      <c r="I80" s="8" t="s">
        <v>129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2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30">
        <v>116.77999877929687</v>
      </c>
      <c r="AG80" s="4">
        <f t="shared" si="6"/>
        <v>2</v>
      </c>
      <c r="AH80" s="30">
        <f t="shared" si="7"/>
        <v>118.77999877929687</v>
      </c>
      <c r="AI80" s="30">
        <f t="shared" si="8"/>
        <v>9.3637769190621079</v>
      </c>
    </row>
    <row r="81" spans="1:35" ht="57.6" x14ac:dyDescent="0.3">
      <c r="A81" s="4">
        <v>5</v>
      </c>
      <c r="B81" s="8" t="s">
        <v>378</v>
      </c>
      <c r="C81" s="8">
        <v>1992</v>
      </c>
      <c r="D81" s="8">
        <v>1992</v>
      </c>
      <c r="E81" s="8">
        <v>1992</v>
      </c>
      <c r="F81" s="8" t="s">
        <v>9</v>
      </c>
      <c r="G81" s="8" t="s">
        <v>117</v>
      </c>
      <c r="H81" s="8" t="s">
        <v>299</v>
      </c>
      <c r="I81" s="8" t="s">
        <v>297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2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30">
        <v>117.66999816894531</v>
      </c>
      <c r="AG81" s="4">
        <f t="shared" si="6"/>
        <v>2</v>
      </c>
      <c r="AH81" s="30">
        <f t="shared" si="7"/>
        <v>119.66999816894531</v>
      </c>
      <c r="AI81" s="30">
        <f t="shared" si="8"/>
        <v>10.183222075720739</v>
      </c>
    </row>
    <row r="82" spans="1:35" ht="57.6" x14ac:dyDescent="0.3">
      <c r="A82" s="4">
        <v>6</v>
      </c>
      <c r="B82" s="8" t="s">
        <v>376</v>
      </c>
      <c r="C82" s="8">
        <v>1995</v>
      </c>
      <c r="D82" s="8">
        <v>1995</v>
      </c>
      <c r="E82" s="8">
        <v>1995</v>
      </c>
      <c r="F82" s="8" t="s">
        <v>9</v>
      </c>
      <c r="G82" s="8" t="s">
        <v>21</v>
      </c>
      <c r="H82" s="8" t="s">
        <v>34</v>
      </c>
      <c r="I82" s="8" t="s">
        <v>35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30">
        <v>120.77999877929687</v>
      </c>
      <c r="AG82" s="4">
        <f t="shared" si="6"/>
        <v>0</v>
      </c>
      <c r="AH82" s="30">
        <f t="shared" si="7"/>
        <v>120.77999877929687</v>
      </c>
      <c r="AI82" s="30">
        <f t="shared" si="8"/>
        <v>11.205227972151761</v>
      </c>
    </row>
    <row r="83" spans="1:35" ht="72" x14ac:dyDescent="0.3">
      <c r="A83" s="4">
        <v>7</v>
      </c>
      <c r="B83" s="8" t="s">
        <v>281</v>
      </c>
      <c r="C83" s="8">
        <v>1998</v>
      </c>
      <c r="D83" s="8">
        <v>1998</v>
      </c>
      <c r="E83" s="8">
        <v>1998</v>
      </c>
      <c r="F83" s="8" t="s">
        <v>9</v>
      </c>
      <c r="G83" s="8" t="s">
        <v>282</v>
      </c>
      <c r="H83" s="8" t="s">
        <v>283</v>
      </c>
      <c r="I83" s="8" t="s">
        <v>284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2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30">
        <v>121.65000152587891</v>
      </c>
      <c r="AG83" s="4">
        <f t="shared" si="6"/>
        <v>2</v>
      </c>
      <c r="AH83" s="30">
        <f t="shared" si="7"/>
        <v>123.65000152587891</v>
      </c>
      <c r="AI83" s="30">
        <f t="shared" si="8"/>
        <v>13.847712762183603</v>
      </c>
    </row>
    <row r="84" spans="1:35" ht="57.6" x14ac:dyDescent="0.3">
      <c r="A84" s="4">
        <v>8</v>
      </c>
      <c r="B84" s="8" t="s">
        <v>235</v>
      </c>
      <c r="C84" s="8">
        <v>1997</v>
      </c>
      <c r="D84" s="8">
        <v>1997</v>
      </c>
      <c r="E84" s="8">
        <v>1997</v>
      </c>
      <c r="F84" s="8" t="s">
        <v>9</v>
      </c>
      <c r="G84" s="8" t="s">
        <v>51</v>
      </c>
      <c r="H84" s="8" t="s">
        <v>236</v>
      </c>
      <c r="I84" s="8" t="s">
        <v>194</v>
      </c>
      <c r="J84" s="4">
        <v>0</v>
      </c>
      <c r="K84" s="4">
        <v>0</v>
      </c>
      <c r="L84" s="4">
        <v>0</v>
      </c>
      <c r="M84" s="4">
        <v>2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30">
        <v>126.69999694824219</v>
      </c>
      <c r="AG84" s="4">
        <f t="shared" si="6"/>
        <v>2</v>
      </c>
      <c r="AH84" s="30">
        <f t="shared" si="7"/>
        <v>128.69999694824219</v>
      </c>
      <c r="AI84" s="30">
        <f t="shared" si="8"/>
        <v>18.497372456488005</v>
      </c>
    </row>
    <row r="85" spans="1:35" ht="72" x14ac:dyDescent="0.3">
      <c r="A85" s="4">
        <v>9</v>
      </c>
      <c r="B85" s="8" t="s">
        <v>127</v>
      </c>
      <c r="C85" s="8">
        <v>1995</v>
      </c>
      <c r="D85" s="8">
        <v>1995</v>
      </c>
      <c r="E85" s="8">
        <v>1995</v>
      </c>
      <c r="F85" s="8" t="s">
        <v>9</v>
      </c>
      <c r="G85" s="8" t="s">
        <v>21</v>
      </c>
      <c r="H85" s="8" t="s">
        <v>128</v>
      </c>
      <c r="I85" s="8" t="s">
        <v>129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2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30">
        <v>127.45999908447266</v>
      </c>
      <c r="AG85" s="4">
        <f t="shared" si="6"/>
        <v>2</v>
      </c>
      <c r="AH85" s="30">
        <f t="shared" si="7"/>
        <v>129.45999908447266</v>
      </c>
      <c r="AI85" s="30">
        <f t="shared" si="8"/>
        <v>19.197125823543999</v>
      </c>
    </row>
    <row r="86" spans="1:35" ht="28.8" x14ac:dyDescent="0.3">
      <c r="A86" s="4" t="s">
        <v>569</v>
      </c>
      <c r="B86" s="8" t="s">
        <v>195</v>
      </c>
      <c r="C86" s="8">
        <v>1986</v>
      </c>
      <c r="D86" s="8">
        <v>1986</v>
      </c>
      <c r="E86" s="8">
        <v>1986</v>
      </c>
      <c r="F86" s="8" t="s">
        <v>9</v>
      </c>
      <c r="G86" s="8" t="s">
        <v>104</v>
      </c>
      <c r="H86" s="8" t="s">
        <v>196</v>
      </c>
      <c r="I86" s="8" t="s">
        <v>106</v>
      </c>
      <c r="J86" s="4">
        <v>0</v>
      </c>
      <c r="K86" s="4">
        <v>2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2</v>
      </c>
      <c r="R86" s="4">
        <v>0</v>
      </c>
      <c r="S86" s="4">
        <v>0</v>
      </c>
      <c r="T86" s="4">
        <v>0</v>
      </c>
      <c r="U86" s="4">
        <v>2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30">
        <v>124.30000305175781</v>
      </c>
      <c r="AG86" s="4">
        <f t="shared" si="6"/>
        <v>6</v>
      </c>
      <c r="AH86" s="30">
        <f t="shared" si="7"/>
        <v>130.30000305175781</v>
      </c>
      <c r="AI86" s="30">
        <f t="shared" si="8"/>
        <v>19.970538918622367</v>
      </c>
    </row>
    <row r="87" spans="1:35" ht="57.6" x14ac:dyDescent="0.3">
      <c r="A87" s="4">
        <v>10</v>
      </c>
      <c r="B87" s="8" t="s">
        <v>414</v>
      </c>
      <c r="C87" s="8">
        <v>2000</v>
      </c>
      <c r="D87" s="8">
        <v>2000</v>
      </c>
      <c r="E87" s="8">
        <v>2000</v>
      </c>
      <c r="F87" s="8" t="s">
        <v>29</v>
      </c>
      <c r="G87" s="8" t="s">
        <v>282</v>
      </c>
      <c r="H87" s="8" t="s">
        <v>415</v>
      </c>
      <c r="I87" s="8" t="s">
        <v>284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2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30">
        <v>133.46000671386719</v>
      </c>
      <c r="AG87" s="4">
        <f t="shared" si="6"/>
        <v>2</v>
      </c>
      <c r="AH87" s="30">
        <f t="shared" si="7"/>
        <v>135.46000671386719</v>
      </c>
      <c r="AI87" s="30">
        <f t="shared" si="8"/>
        <v>24.72148600739126</v>
      </c>
    </row>
    <row r="88" spans="1:35" ht="43.2" x14ac:dyDescent="0.3">
      <c r="A88" s="4">
        <v>11</v>
      </c>
      <c r="B88" s="8" t="s">
        <v>335</v>
      </c>
      <c r="C88" s="8">
        <v>1996</v>
      </c>
      <c r="D88" s="8">
        <v>1996</v>
      </c>
      <c r="E88" s="8">
        <v>1996</v>
      </c>
      <c r="F88" s="8" t="s">
        <v>29</v>
      </c>
      <c r="G88" s="8" t="s">
        <v>117</v>
      </c>
      <c r="H88" s="8" t="s">
        <v>118</v>
      </c>
      <c r="I88" s="8" t="s">
        <v>336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2</v>
      </c>
      <c r="U88" s="4">
        <v>0</v>
      </c>
      <c r="V88" s="4">
        <v>2</v>
      </c>
      <c r="W88" s="4">
        <v>0</v>
      </c>
      <c r="X88" s="4">
        <v>0</v>
      </c>
      <c r="Y88" s="4">
        <v>2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30">
        <v>129.86000061035156</v>
      </c>
      <c r="AG88" s="4">
        <f t="shared" si="6"/>
        <v>6</v>
      </c>
      <c r="AH88" s="30">
        <f t="shared" si="7"/>
        <v>135.86000061035156</v>
      </c>
      <c r="AI88" s="30">
        <f t="shared" si="8"/>
        <v>25.089770598346554</v>
      </c>
    </row>
    <row r="89" spans="1:35" ht="43.2" x14ac:dyDescent="0.3">
      <c r="A89" s="4">
        <v>12</v>
      </c>
      <c r="B89" s="8" t="s">
        <v>325</v>
      </c>
      <c r="C89" s="8">
        <v>1998</v>
      </c>
      <c r="D89" s="8">
        <v>1998</v>
      </c>
      <c r="E89" s="8">
        <v>1998</v>
      </c>
      <c r="F89" s="8" t="s">
        <v>29</v>
      </c>
      <c r="G89" s="8" t="s">
        <v>10</v>
      </c>
      <c r="H89" s="8" t="s">
        <v>11</v>
      </c>
      <c r="I89" s="8" t="s">
        <v>12</v>
      </c>
      <c r="J89" s="4">
        <v>0</v>
      </c>
      <c r="K89" s="4">
        <v>0</v>
      </c>
      <c r="L89" s="4">
        <v>2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30">
        <v>137.83999633789062</v>
      </c>
      <c r="AG89" s="4">
        <f t="shared" si="6"/>
        <v>2</v>
      </c>
      <c r="AH89" s="30">
        <f t="shared" si="7"/>
        <v>139.83999633789062</v>
      </c>
      <c r="AI89" s="30">
        <f t="shared" si="8"/>
        <v>28.754254260231122</v>
      </c>
    </row>
    <row r="90" spans="1:35" ht="43.2" x14ac:dyDescent="0.3">
      <c r="A90" s="4">
        <v>13</v>
      </c>
      <c r="B90" s="8" t="s">
        <v>219</v>
      </c>
      <c r="C90" s="8">
        <v>1998</v>
      </c>
      <c r="D90" s="8">
        <v>1998</v>
      </c>
      <c r="E90" s="8">
        <v>1998</v>
      </c>
      <c r="F90" s="8" t="s">
        <v>29</v>
      </c>
      <c r="G90" s="8" t="s">
        <v>117</v>
      </c>
      <c r="H90" s="8" t="s">
        <v>118</v>
      </c>
      <c r="I90" s="8" t="s">
        <v>119</v>
      </c>
      <c r="J90" s="4">
        <v>0</v>
      </c>
      <c r="K90" s="4">
        <v>0</v>
      </c>
      <c r="L90" s="4">
        <v>0</v>
      </c>
      <c r="M90" s="4">
        <v>2</v>
      </c>
      <c r="N90" s="4">
        <v>0</v>
      </c>
      <c r="O90" s="4">
        <v>0</v>
      </c>
      <c r="P90" s="4">
        <v>2</v>
      </c>
      <c r="Q90" s="4">
        <v>2</v>
      </c>
      <c r="R90" s="4">
        <v>0</v>
      </c>
      <c r="S90" s="4">
        <v>2</v>
      </c>
      <c r="T90" s="4">
        <v>0</v>
      </c>
      <c r="U90" s="4">
        <v>2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2</v>
      </c>
      <c r="AF90" s="30">
        <v>131.02000427246094</v>
      </c>
      <c r="AG90" s="4">
        <f t="shared" si="6"/>
        <v>12</v>
      </c>
      <c r="AH90" s="30">
        <f t="shared" si="7"/>
        <v>143.02000427246094</v>
      </c>
      <c r="AI90" s="30">
        <f t="shared" si="8"/>
        <v>31.682168740205103</v>
      </c>
    </row>
    <row r="91" spans="1:35" ht="72" x14ac:dyDescent="0.3">
      <c r="A91" s="4">
        <v>14</v>
      </c>
      <c r="B91" s="8" t="s">
        <v>187</v>
      </c>
      <c r="C91" s="8">
        <v>1999</v>
      </c>
      <c r="D91" s="8">
        <v>1999</v>
      </c>
      <c r="E91" s="8">
        <v>1999</v>
      </c>
      <c r="F91" s="8" t="s">
        <v>29</v>
      </c>
      <c r="G91" s="8" t="s">
        <v>188</v>
      </c>
      <c r="H91" s="8" t="s">
        <v>189</v>
      </c>
      <c r="I91" s="8" t="s">
        <v>190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2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30">
        <v>141.80999755859375</v>
      </c>
      <c r="AG91" s="4">
        <f t="shared" si="6"/>
        <v>2</v>
      </c>
      <c r="AH91" s="30">
        <f t="shared" si="7"/>
        <v>143.80999755859375</v>
      </c>
      <c r="AI91" s="30">
        <f t="shared" si="8"/>
        <v>32.409535724546615</v>
      </c>
    </row>
    <row r="92" spans="1:35" ht="43.2" x14ac:dyDescent="0.3">
      <c r="A92" s="4">
        <v>15</v>
      </c>
      <c r="B92" s="8" t="s">
        <v>145</v>
      </c>
      <c r="C92" s="8">
        <v>1996</v>
      </c>
      <c r="D92" s="8">
        <v>1996</v>
      </c>
      <c r="E92" s="8">
        <v>1996</v>
      </c>
      <c r="F92" s="8" t="s">
        <v>9</v>
      </c>
      <c r="G92" s="8" t="s">
        <v>146</v>
      </c>
      <c r="H92" s="8" t="s">
        <v>147</v>
      </c>
      <c r="I92" s="8" t="s">
        <v>148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2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30">
        <v>143.71000671386719</v>
      </c>
      <c r="AG92" s="4">
        <f t="shared" si="6"/>
        <v>2</v>
      </c>
      <c r="AH92" s="30">
        <f t="shared" si="7"/>
        <v>145.71000671386719</v>
      </c>
      <c r="AI92" s="30">
        <f t="shared" si="8"/>
        <v>34.158922654475745</v>
      </c>
    </row>
    <row r="93" spans="1:35" ht="28.8" x14ac:dyDescent="0.3">
      <c r="A93" s="4">
        <v>16</v>
      </c>
      <c r="B93" s="8" t="s">
        <v>327</v>
      </c>
      <c r="C93" s="8">
        <v>1985</v>
      </c>
      <c r="D93" s="8">
        <v>1985</v>
      </c>
      <c r="E93" s="8">
        <v>1985</v>
      </c>
      <c r="F93" s="8" t="s">
        <v>9</v>
      </c>
      <c r="G93" s="8" t="s">
        <v>51</v>
      </c>
      <c r="H93" s="8" t="s">
        <v>328</v>
      </c>
      <c r="I93" s="8" t="s">
        <v>269</v>
      </c>
      <c r="J93" s="4">
        <v>0</v>
      </c>
      <c r="K93" s="4">
        <v>0</v>
      </c>
      <c r="L93" s="4">
        <v>0</v>
      </c>
      <c r="M93" s="4">
        <v>2</v>
      </c>
      <c r="N93" s="4">
        <v>0</v>
      </c>
      <c r="O93" s="4">
        <v>0</v>
      </c>
      <c r="P93" s="4">
        <v>0</v>
      </c>
      <c r="Q93" s="4">
        <v>0</v>
      </c>
      <c r="R93" s="4">
        <v>2</v>
      </c>
      <c r="S93" s="4">
        <v>0</v>
      </c>
      <c r="T93" s="4">
        <v>0</v>
      </c>
      <c r="U93" s="4">
        <v>0</v>
      </c>
      <c r="V93" s="4">
        <v>0</v>
      </c>
      <c r="W93" s="4">
        <v>2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30">
        <v>147.53999328613281</v>
      </c>
      <c r="AG93" s="4">
        <f t="shared" si="6"/>
        <v>6</v>
      </c>
      <c r="AH93" s="30">
        <f t="shared" si="7"/>
        <v>153.53999328613281</v>
      </c>
      <c r="AI93" s="30">
        <f t="shared" si="8"/>
        <v>41.368191164063944</v>
      </c>
    </row>
    <row r="94" spans="1:35" ht="57.6" x14ac:dyDescent="0.3">
      <c r="A94" s="4">
        <v>17</v>
      </c>
      <c r="B94" s="8" t="s">
        <v>311</v>
      </c>
      <c r="C94" s="8">
        <v>1992</v>
      </c>
      <c r="D94" s="8">
        <v>1992</v>
      </c>
      <c r="E94" s="8">
        <v>1992</v>
      </c>
      <c r="F94" s="8" t="s">
        <v>29</v>
      </c>
      <c r="G94" s="8" t="s">
        <v>21</v>
      </c>
      <c r="H94" s="8" t="s">
        <v>312</v>
      </c>
      <c r="I94" s="8" t="s">
        <v>215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2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30">
        <v>155.75</v>
      </c>
      <c r="AG94" s="4">
        <f t="shared" si="6"/>
        <v>2</v>
      </c>
      <c r="AH94" s="30">
        <f t="shared" si="7"/>
        <v>157.75</v>
      </c>
      <c r="AI94" s="30">
        <f t="shared" si="8"/>
        <v>45.24445181244657</v>
      </c>
    </row>
    <row r="95" spans="1:35" ht="28.8" x14ac:dyDescent="0.3">
      <c r="A95" s="4">
        <v>18</v>
      </c>
      <c r="B95" s="8" t="s">
        <v>349</v>
      </c>
      <c r="C95" s="8">
        <v>1999</v>
      </c>
      <c r="D95" s="8">
        <v>1999</v>
      </c>
      <c r="E95" s="8">
        <v>1999</v>
      </c>
      <c r="F95" s="8">
        <v>1</v>
      </c>
      <c r="G95" s="8" t="s">
        <v>16</v>
      </c>
      <c r="H95" s="8" t="s">
        <v>17</v>
      </c>
      <c r="I95" s="8" t="s">
        <v>18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2</v>
      </c>
      <c r="U95" s="4">
        <v>0</v>
      </c>
      <c r="V95" s="4">
        <v>0</v>
      </c>
      <c r="W95" s="4">
        <v>0</v>
      </c>
      <c r="X95" s="4">
        <v>0</v>
      </c>
      <c r="Y95" s="4">
        <v>2</v>
      </c>
      <c r="Z95" s="4">
        <v>2</v>
      </c>
      <c r="AA95" s="4">
        <v>0</v>
      </c>
      <c r="AB95" s="4">
        <v>2</v>
      </c>
      <c r="AC95" s="4">
        <v>0</v>
      </c>
      <c r="AD95" s="4">
        <v>0</v>
      </c>
      <c r="AE95" s="4">
        <v>0</v>
      </c>
      <c r="AF95" s="30">
        <v>150.32000732421875</v>
      </c>
      <c r="AG95" s="4">
        <f t="shared" si="6"/>
        <v>8</v>
      </c>
      <c r="AH95" s="30">
        <f t="shared" si="7"/>
        <v>158.32000732421875</v>
      </c>
      <c r="AI95" s="30">
        <f t="shared" si="8"/>
        <v>45.769272106172288</v>
      </c>
    </row>
    <row r="96" spans="1:35" ht="28.8" x14ac:dyDescent="0.3">
      <c r="A96" s="4">
        <v>19</v>
      </c>
      <c r="B96" s="8" t="s">
        <v>347</v>
      </c>
      <c r="C96" s="8">
        <v>1971</v>
      </c>
      <c r="D96" s="8">
        <v>1971</v>
      </c>
      <c r="E96" s="8">
        <v>1971</v>
      </c>
      <c r="F96" s="8">
        <v>1</v>
      </c>
      <c r="G96" s="8" t="s">
        <v>21</v>
      </c>
      <c r="H96" s="8" t="s">
        <v>348</v>
      </c>
      <c r="I96" s="8" t="s">
        <v>165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30">
        <v>163.41999816894531</v>
      </c>
      <c r="AG96" s="4">
        <f t="shared" si="6"/>
        <v>0</v>
      </c>
      <c r="AH96" s="30">
        <f t="shared" si="7"/>
        <v>163.41999816894531</v>
      </c>
      <c r="AI96" s="30">
        <f t="shared" si="8"/>
        <v>50.464963862056955</v>
      </c>
    </row>
    <row r="97" spans="1:35" ht="28.8" x14ac:dyDescent="0.3">
      <c r="A97" s="4">
        <v>20</v>
      </c>
      <c r="B97" s="8" t="s">
        <v>334</v>
      </c>
      <c r="C97" s="8">
        <v>2000</v>
      </c>
      <c r="D97" s="8">
        <v>2000</v>
      </c>
      <c r="E97" s="8">
        <v>2000</v>
      </c>
      <c r="F97" s="8" t="s">
        <v>29</v>
      </c>
      <c r="G97" s="8" t="s">
        <v>30</v>
      </c>
      <c r="H97" s="8" t="s">
        <v>31</v>
      </c>
      <c r="I97" s="8" t="s">
        <v>32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2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2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2</v>
      </c>
      <c r="AC97" s="4">
        <v>0</v>
      </c>
      <c r="AD97" s="4">
        <v>0</v>
      </c>
      <c r="AE97" s="4">
        <v>0</v>
      </c>
      <c r="AF97" s="30">
        <v>165.69000244140625</v>
      </c>
      <c r="AG97" s="4">
        <f t="shared" si="6"/>
        <v>6</v>
      </c>
      <c r="AH97" s="30">
        <f t="shared" si="7"/>
        <v>171.69000244140625</v>
      </c>
      <c r="AI97" s="30">
        <f t="shared" si="8"/>
        <v>58.079367900346526</v>
      </c>
    </row>
    <row r="98" spans="1:35" ht="43.2" x14ac:dyDescent="0.3">
      <c r="A98" s="4">
        <v>21</v>
      </c>
      <c r="B98" s="8" t="s">
        <v>351</v>
      </c>
      <c r="C98" s="8">
        <v>1999</v>
      </c>
      <c r="D98" s="8">
        <v>1999</v>
      </c>
      <c r="E98" s="8">
        <v>1999</v>
      </c>
      <c r="F98" s="8" t="s">
        <v>29</v>
      </c>
      <c r="G98" s="8" t="s">
        <v>10</v>
      </c>
      <c r="H98" s="8" t="s">
        <v>71</v>
      </c>
      <c r="I98" s="8" t="s">
        <v>72</v>
      </c>
      <c r="J98" s="4">
        <v>0</v>
      </c>
      <c r="K98" s="4">
        <v>0</v>
      </c>
      <c r="L98" s="4">
        <v>2</v>
      </c>
      <c r="M98" s="4">
        <v>2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2</v>
      </c>
      <c r="V98" s="4">
        <v>0</v>
      </c>
      <c r="W98" s="4">
        <v>2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30">
        <v>167.30999755859375</v>
      </c>
      <c r="AG98" s="4">
        <f t="shared" si="6"/>
        <v>8</v>
      </c>
      <c r="AH98" s="30">
        <f t="shared" si="7"/>
        <v>175.30999755859375</v>
      </c>
      <c r="AI98" s="30">
        <f t="shared" si="8"/>
        <v>61.412389810708689</v>
      </c>
    </row>
    <row r="99" spans="1:35" x14ac:dyDescent="0.3">
      <c r="A99" s="4">
        <v>22</v>
      </c>
      <c r="B99" s="8" t="s">
        <v>218</v>
      </c>
      <c r="C99" s="8">
        <v>1984</v>
      </c>
      <c r="D99" s="8">
        <v>1984</v>
      </c>
      <c r="E99" s="8">
        <v>1984</v>
      </c>
      <c r="F99" s="8">
        <v>1</v>
      </c>
      <c r="G99" s="8" t="s">
        <v>21</v>
      </c>
      <c r="H99" s="8" t="s">
        <v>74</v>
      </c>
      <c r="I99" s="8" t="s">
        <v>75</v>
      </c>
      <c r="J99" s="4">
        <v>0</v>
      </c>
      <c r="K99" s="4">
        <v>0</v>
      </c>
      <c r="L99" s="4">
        <v>0</v>
      </c>
      <c r="M99" s="4">
        <v>0</v>
      </c>
      <c r="N99" s="4">
        <v>2</v>
      </c>
      <c r="O99" s="4">
        <v>0</v>
      </c>
      <c r="P99" s="4">
        <v>0</v>
      </c>
      <c r="Q99" s="4">
        <v>2</v>
      </c>
      <c r="R99" s="4">
        <v>2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2</v>
      </c>
      <c r="AC99" s="4">
        <v>0</v>
      </c>
      <c r="AD99" s="4">
        <v>0</v>
      </c>
      <c r="AE99" s="4">
        <v>0</v>
      </c>
      <c r="AF99" s="30">
        <v>181.35000610351562</v>
      </c>
      <c r="AG99" s="4">
        <f t="shared" si="6"/>
        <v>8</v>
      </c>
      <c r="AH99" s="30">
        <f t="shared" si="7"/>
        <v>189.35000610351562</v>
      </c>
      <c r="AI99" s="30">
        <f t="shared" si="8"/>
        <v>74.33938407092576</v>
      </c>
    </row>
    <row r="100" spans="1:35" ht="28.8" x14ac:dyDescent="0.3">
      <c r="A100" s="4">
        <v>23</v>
      </c>
      <c r="B100" s="8" t="s">
        <v>287</v>
      </c>
      <c r="C100" s="8">
        <v>1978</v>
      </c>
      <c r="D100" s="8">
        <v>1978</v>
      </c>
      <c r="E100" s="8">
        <v>1978</v>
      </c>
      <c r="F100" s="8">
        <v>1</v>
      </c>
      <c r="G100" s="8" t="s">
        <v>21</v>
      </c>
      <c r="H100" s="8" t="s">
        <v>288</v>
      </c>
      <c r="I100" s="8" t="s">
        <v>289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2</v>
      </c>
      <c r="Q100" s="4">
        <v>0</v>
      </c>
      <c r="R100" s="4">
        <v>0</v>
      </c>
      <c r="S100" s="4">
        <v>0</v>
      </c>
      <c r="T100" s="4">
        <v>2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2</v>
      </c>
      <c r="AC100" s="4">
        <v>0</v>
      </c>
      <c r="AD100" s="4">
        <v>2</v>
      </c>
      <c r="AE100" s="4">
        <v>0</v>
      </c>
      <c r="AF100" s="30">
        <v>187.8699951171875</v>
      </c>
      <c r="AG100" s="4">
        <f t="shared" si="6"/>
        <v>8</v>
      </c>
      <c r="AH100" s="30">
        <f t="shared" si="7"/>
        <v>195.8699951171875</v>
      </c>
      <c r="AI100" s="30">
        <f t="shared" si="8"/>
        <v>80.342504388605292</v>
      </c>
    </row>
    <row r="101" spans="1:35" ht="43.2" x14ac:dyDescent="0.3">
      <c r="A101" s="4">
        <v>24</v>
      </c>
      <c r="B101" s="8" t="s">
        <v>263</v>
      </c>
      <c r="C101" s="8">
        <v>1987</v>
      </c>
      <c r="D101" s="8">
        <v>1987</v>
      </c>
      <c r="E101" s="8">
        <v>1987</v>
      </c>
      <c r="F101" s="8" t="s">
        <v>9</v>
      </c>
      <c r="G101" s="8" t="s">
        <v>51</v>
      </c>
      <c r="H101" s="8" t="s">
        <v>264</v>
      </c>
      <c r="I101" s="8" t="s">
        <v>265</v>
      </c>
      <c r="J101" s="4">
        <v>0</v>
      </c>
      <c r="K101" s="4">
        <v>0</v>
      </c>
      <c r="L101" s="4">
        <v>2</v>
      </c>
      <c r="M101" s="4">
        <v>2</v>
      </c>
      <c r="N101" s="4">
        <v>0</v>
      </c>
      <c r="O101" s="4">
        <v>50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2</v>
      </c>
      <c r="V101" s="4">
        <v>0</v>
      </c>
      <c r="W101" s="4">
        <v>0</v>
      </c>
      <c r="X101" s="4">
        <v>0</v>
      </c>
      <c r="Y101" s="4">
        <v>50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2</v>
      </c>
      <c r="AF101" s="30">
        <v>154.94999694824219</v>
      </c>
      <c r="AG101" s="4">
        <f t="shared" si="6"/>
        <v>108</v>
      </c>
      <c r="AH101" s="30">
        <f t="shared" si="7"/>
        <v>262.94999694824219</v>
      </c>
      <c r="AI101" s="30">
        <f t="shared" si="8"/>
        <v>142.10477439513113</v>
      </c>
    </row>
    <row r="102" spans="1:35" ht="28.8" x14ac:dyDescent="0.3">
      <c r="A102" s="4">
        <v>25</v>
      </c>
      <c r="B102" s="8" t="s">
        <v>179</v>
      </c>
      <c r="C102" s="8">
        <v>1978</v>
      </c>
      <c r="D102" s="8">
        <v>1978</v>
      </c>
      <c r="E102" s="8">
        <v>1978</v>
      </c>
      <c r="F102" s="8">
        <v>1</v>
      </c>
      <c r="G102" s="8" t="s">
        <v>51</v>
      </c>
      <c r="H102" s="8" t="s">
        <v>180</v>
      </c>
      <c r="I102" s="8" t="s">
        <v>181</v>
      </c>
      <c r="J102" s="4">
        <v>0</v>
      </c>
      <c r="K102" s="4">
        <v>0</v>
      </c>
      <c r="L102" s="4">
        <v>2</v>
      </c>
      <c r="M102" s="4">
        <v>2</v>
      </c>
      <c r="N102" s="4">
        <v>0</v>
      </c>
      <c r="O102" s="4">
        <v>0</v>
      </c>
      <c r="P102" s="4">
        <v>0</v>
      </c>
      <c r="Q102" s="4">
        <v>2</v>
      </c>
      <c r="R102" s="4">
        <v>0</v>
      </c>
      <c r="S102" s="4">
        <v>0</v>
      </c>
      <c r="T102" s="4">
        <v>0</v>
      </c>
      <c r="U102" s="4">
        <v>2</v>
      </c>
      <c r="V102" s="4">
        <v>0</v>
      </c>
      <c r="W102" s="4">
        <v>0</v>
      </c>
      <c r="X102" s="4">
        <v>0</v>
      </c>
      <c r="Y102" s="4">
        <v>0</v>
      </c>
      <c r="Z102" s="4">
        <v>2</v>
      </c>
      <c r="AA102" s="4">
        <v>0</v>
      </c>
      <c r="AB102" s="4">
        <v>0</v>
      </c>
      <c r="AC102" s="4">
        <v>0</v>
      </c>
      <c r="AD102" s="4">
        <v>0</v>
      </c>
      <c r="AE102" s="4">
        <v>50</v>
      </c>
      <c r="AF102" s="30">
        <v>235.39999389648437</v>
      </c>
      <c r="AG102" s="4">
        <f t="shared" si="6"/>
        <v>60</v>
      </c>
      <c r="AH102" s="30">
        <f t="shared" si="7"/>
        <v>295.39999389648437</v>
      </c>
      <c r="AI102" s="30">
        <f t="shared" si="8"/>
        <v>171.98231492167946</v>
      </c>
    </row>
    <row r="103" spans="1:35" ht="43.2" x14ac:dyDescent="0.3">
      <c r="A103" s="4">
        <v>26</v>
      </c>
      <c r="B103" s="8" t="s">
        <v>36</v>
      </c>
      <c r="C103" s="8">
        <v>1997</v>
      </c>
      <c r="D103" s="8">
        <v>1997</v>
      </c>
      <c r="E103" s="8">
        <v>1997</v>
      </c>
      <c r="F103" s="8" t="s">
        <v>9</v>
      </c>
      <c r="G103" s="8" t="s">
        <v>37</v>
      </c>
      <c r="H103" s="8" t="s">
        <v>38</v>
      </c>
      <c r="I103" s="8" t="s">
        <v>39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30"/>
      <c r="AG103" s="4">
        <f t="shared" si="6"/>
        <v>0</v>
      </c>
      <c r="AH103" s="30" t="s">
        <v>570</v>
      </c>
      <c r="AI103" s="30" t="str">
        <f t="shared" si="8"/>
        <v/>
      </c>
    </row>
    <row r="104" spans="1:35" ht="57.6" x14ac:dyDescent="0.3">
      <c r="A104" s="4">
        <v>26</v>
      </c>
      <c r="B104" s="8" t="s">
        <v>410</v>
      </c>
      <c r="C104" s="8">
        <v>1997</v>
      </c>
      <c r="D104" s="8">
        <v>1997</v>
      </c>
      <c r="E104" s="8">
        <v>1997</v>
      </c>
      <c r="F104" s="8" t="s">
        <v>29</v>
      </c>
      <c r="G104" s="8" t="s">
        <v>51</v>
      </c>
      <c r="H104" s="8" t="s">
        <v>236</v>
      </c>
      <c r="I104" s="8" t="s">
        <v>194</v>
      </c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30"/>
      <c r="AG104" s="4">
        <f t="shared" si="6"/>
        <v>0</v>
      </c>
      <c r="AH104" s="30" t="s">
        <v>570</v>
      </c>
      <c r="AI104" s="30" t="str">
        <f t="shared" si="8"/>
        <v/>
      </c>
    </row>
    <row r="106" spans="1:35" ht="18" x14ac:dyDescent="0.3">
      <c r="A106" s="11" t="s">
        <v>625</v>
      </c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1:35" x14ac:dyDescent="0.3">
      <c r="A107" s="18" t="s">
        <v>560</v>
      </c>
      <c r="B107" s="18" t="s">
        <v>1</v>
      </c>
      <c r="C107" s="18" t="s">
        <v>2</v>
      </c>
      <c r="D107" s="18" t="s">
        <v>425</v>
      </c>
      <c r="E107" s="18" t="s">
        <v>426</v>
      </c>
      <c r="F107" s="18" t="s">
        <v>3</v>
      </c>
      <c r="G107" s="18" t="s">
        <v>4</v>
      </c>
      <c r="H107" s="18" t="s">
        <v>5</v>
      </c>
      <c r="I107" s="18" t="s">
        <v>6</v>
      </c>
      <c r="J107" s="18">
        <v>1</v>
      </c>
      <c r="K107" s="18">
        <v>2</v>
      </c>
      <c r="L107" s="18">
        <v>3</v>
      </c>
      <c r="M107" s="18">
        <v>4</v>
      </c>
      <c r="N107" s="18">
        <v>5</v>
      </c>
      <c r="O107" s="18">
        <v>6</v>
      </c>
      <c r="P107" s="18">
        <v>7</v>
      </c>
      <c r="Q107" s="18">
        <v>8</v>
      </c>
      <c r="R107" s="18">
        <v>9</v>
      </c>
      <c r="S107" s="18">
        <v>10</v>
      </c>
      <c r="T107" s="18">
        <v>11</v>
      </c>
      <c r="U107" s="18">
        <v>12</v>
      </c>
      <c r="V107" s="18">
        <v>13</v>
      </c>
      <c r="W107" s="18">
        <v>14</v>
      </c>
      <c r="X107" s="18">
        <v>15</v>
      </c>
      <c r="Y107" s="18">
        <v>16</v>
      </c>
      <c r="Z107" s="18">
        <v>17</v>
      </c>
      <c r="AA107" s="18">
        <v>18</v>
      </c>
      <c r="AB107" s="18">
        <v>19</v>
      </c>
      <c r="AC107" s="18">
        <v>20</v>
      </c>
      <c r="AD107" s="18">
        <v>21</v>
      </c>
      <c r="AE107" s="18">
        <v>22</v>
      </c>
      <c r="AF107" s="18" t="s">
        <v>563</v>
      </c>
      <c r="AG107" s="18" t="s">
        <v>564</v>
      </c>
      <c r="AH107" s="18" t="s">
        <v>565</v>
      </c>
      <c r="AI107" s="18" t="s">
        <v>568</v>
      </c>
    </row>
    <row r="108" spans="1:35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</row>
    <row r="109" spans="1:35" ht="43.2" x14ac:dyDescent="0.3">
      <c r="A109" s="27">
        <v>1</v>
      </c>
      <c r="B109" s="28" t="s">
        <v>256</v>
      </c>
      <c r="C109" s="28">
        <v>1981</v>
      </c>
      <c r="D109" s="28">
        <v>1981</v>
      </c>
      <c r="E109" s="28">
        <v>1981</v>
      </c>
      <c r="F109" s="28" t="s">
        <v>257</v>
      </c>
      <c r="G109" s="28" t="s">
        <v>258</v>
      </c>
      <c r="H109" s="28" t="s">
        <v>259</v>
      </c>
      <c r="I109" s="28" t="s">
        <v>260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27"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9">
        <v>104.48000335693359</v>
      </c>
      <c r="AG109" s="27">
        <f t="shared" ref="AG109:AG151" si="9">SUM(J109:AE109)</f>
        <v>0</v>
      </c>
      <c r="AH109" s="29">
        <f t="shared" ref="AH109:AH151" si="10">AF109+AG109</f>
        <v>104.48000335693359</v>
      </c>
      <c r="AI109" s="29">
        <f t="shared" ref="AI109:AI151" si="11">IF( AND(ISNUMBER(AH$109),ISNUMBER(AH109)),(AH109-AH$109)/AH$109*100,"")</f>
        <v>0</v>
      </c>
    </row>
    <row r="110" spans="1:35" ht="43.2" x14ac:dyDescent="0.3">
      <c r="A110" s="4">
        <v>2</v>
      </c>
      <c r="B110" s="8" t="s">
        <v>315</v>
      </c>
      <c r="C110" s="8">
        <v>1994</v>
      </c>
      <c r="D110" s="8">
        <v>1994</v>
      </c>
      <c r="E110" s="8">
        <v>1994</v>
      </c>
      <c r="F110" s="8" t="s">
        <v>9</v>
      </c>
      <c r="G110" s="8" t="s">
        <v>10</v>
      </c>
      <c r="H110" s="8" t="s">
        <v>11</v>
      </c>
      <c r="I110" s="8" t="s">
        <v>12</v>
      </c>
      <c r="J110" s="4">
        <v>0</v>
      </c>
      <c r="K110" s="4">
        <v>0</v>
      </c>
      <c r="L110" s="4">
        <v>2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30">
        <v>104.26999664306641</v>
      </c>
      <c r="AG110" s="4">
        <f t="shared" si="9"/>
        <v>2</v>
      </c>
      <c r="AH110" s="30">
        <f t="shared" si="10"/>
        <v>106.26999664306641</v>
      </c>
      <c r="AI110" s="30">
        <f t="shared" si="11"/>
        <v>1.7132400733350699</v>
      </c>
    </row>
    <row r="111" spans="1:35" ht="28.8" x14ac:dyDescent="0.3">
      <c r="A111" s="4" t="s">
        <v>569</v>
      </c>
      <c r="B111" s="8" t="s">
        <v>390</v>
      </c>
      <c r="C111" s="8">
        <v>1987</v>
      </c>
      <c r="D111" s="8">
        <v>1987</v>
      </c>
      <c r="E111" s="8">
        <v>1987</v>
      </c>
      <c r="F111" s="8" t="s">
        <v>9</v>
      </c>
      <c r="G111" s="8" t="s">
        <v>104</v>
      </c>
      <c r="H111" s="8" t="s">
        <v>391</v>
      </c>
      <c r="I111" s="8" t="s">
        <v>106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30">
        <v>108.93000030517578</v>
      </c>
      <c r="AG111" s="4">
        <f t="shared" si="9"/>
        <v>0</v>
      </c>
      <c r="AH111" s="30">
        <f t="shared" si="10"/>
        <v>108.93000030517578</v>
      </c>
      <c r="AI111" s="30">
        <f t="shared" si="11"/>
        <v>4.259185303660189</v>
      </c>
    </row>
    <row r="112" spans="1:35" ht="57.6" x14ac:dyDescent="0.3">
      <c r="A112" s="4">
        <v>3</v>
      </c>
      <c r="B112" s="8" t="s">
        <v>388</v>
      </c>
      <c r="C112" s="8">
        <v>1985</v>
      </c>
      <c r="D112" s="8">
        <v>1985</v>
      </c>
      <c r="E112" s="8">
        <v>1985</v>
      </c>
      <c r="F112" s="8" t="s">
        <v>9</v>
      </c>
      <c r="G112" s="8" t="s">
        <v>21</v>
      </c>
      <c r="H112" s="8" t="s">
        <v>45</v>
      </c>
      <c r="I112" s="8" t="s">
        <v>173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30">
        <v>109.20999908447266</v>
      </c>
      <c r="AG112" s="4">
        <f t="shared" si="9"/>
        <v>0</v>
      </c>
      <c r="AH112" s="30">
        <f t="shared" si="10"/>
        <v>109.20999908447266</v>
      </c>
      <c r="AI112" s="30">
        <f t="shared" si="11"/>
        <v>4.5271780011147627</v>
      </c>
    </row>
    <row r="113" spans="1:35" ht="72" x14ac:dyDescent="0.3">
      <c r="A113" s="4">
        <v>4</v>
      </c>
      <c r="B113" s="8" t="s">
        <v>371</v>
      </c>
      <c r="C113" s="8">
        <v>1993</v>
      </c>
      <c r="D113" s="8">
        <v>1993</v>
      </c>
      <c r="E113" s="8">
        <v>1993</v>
      </c>
      <c r="F113" s="8" t="s">
        <v>9</v>
      </c>
      <c r="G113" s="8" t="s">
        <v>55</v>
      </c>
      <c r="H113" s="8" t="s">
        <v>232</v>
      </c>
      <c r="I113" s="8" t="s">
        <v>233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2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2</v>
      </c>
      <c r="AB113" s="4">
        <v>0</v>
      </c>
      <c r="AC113" s="4">
        <v>0</v>
      </c>
      <c r="AD113" s="4">
        <v>0</v>
      </c>
      <c r="AE113" s="4">
        <v>0</v>
      </c>
      <c r="AF113" s="30">
        <v>105.62000274658203</v>
      </c>
      <c r="AG113" s="4">
        <f t="shared" si="9"/>
        <v>4</v>
      </c>
      <c r="AH113" s="30">
        <f t="shared" si="10"/>
        <v>109.62000274658203</v>
      </c>
      <c r="AI113" s="30">
        <f t="shared" si="11"/>
        <v>4.9196010954256275</v>
      </c>
    </row>
    <row r="114" spans="1:35" x14ac:dyDescent="0.3">
      <c r="A114" s="4">
        <v>5</v>
      </c>
      <c r="B114" s="8" t="s">
        <v>384</v>
      </c>
      <c r="C114" s="8">
        <v>1991</v>
      </c>
      <c r="D114" s="8">
        <v>1991</v>
      </c>
      <c r="E114" s="8">
        <v>1991</v>
      </c>
      <c r="F114" s="8" t="s">
        <v>9</v>
      </c>
      <c r="G114" s="8" t="s">
        <v>51</v>
      </c>
      <c r="H114" s="8" t="s">
        <v>52</v>
      </c>
      <c r="I114" s="8" t="s">
        <v>53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2</v>
      </c>
      <c r="AB114" s="4">
        <v>0</v>
      </c>
      <c r="AC114" s="4">
        <v>0</v>
      </c>
      <c r="AD114" s="4">
        <v>0</v>
      </c>
      <c r="AE114" s="4">
        <v>0</v>
      </c>
      <c r="AF114" s="30">
        <v>108.22000122070312</v>
      </c>
      <c r="AG114" s="4">
        <f t="shared" si="9"/>
        <v>2</v>
      </c>
      <c r="AH114" s="30">
        <f t="shared" si="10"/>
        <v>110.22000122070312</v>
      </c>
      <c r="AI114" s="30">
        <f t="shared" si="11"/>
        <v>5.4938722045787616</v>
      </c>
    </row>
    <row r="115" spans="1:35" ht="72" x14ac:dyDescent="0.3">
      <c r="A115" s="4">
        <v>6</v>
      </c>
      <c r="B115" s="8" t="s">
        <v>228</v>
      </c>
      <c r="C115" s="8">
        <v>1998</v>
      </c>
      <c r="D115" s="8">
        <v>1998</v>
      </c>
      <c r="E115" s="8">
        <v>1998</v>
      </c>
      <c r="F115" s="8" t="s">
        <v>29</v>
      </c>
      <c r="G115" s="8" t="s">
        <v>146</v>
      </c>
      <c r="H115" s="8" t="s">
        <v>223</v>
      </c>
      <c r="I115" s="8" t="s">
        <v>224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2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30">
        <v>109.12999725341797</v>
      </c>
      <c r="AG115" s="4">
        <f t="shared" si="9"/>
        <v>2</v>
      </c>
      <c r="AH115" s="30">
        <f t="shared" si="10"/>
        <v>111.12999725341797</v>
      </c>
      <c r="AI115" s="30">
        <f t="shared" si="11"/>
        <v>6.3648484713061242</v>
      </c>
    </row>
    <row r="116" spans="1:35" ht="100.8" x14ac:dyDescent="0.3">
      <c r="A116" s="4">
        <v>7</v>
      </c>
      <c r="B116" s="8" t="s">
        <v>271</v>
      </c>
      <c r="C116" s="8">
        <v>1996</v>
      </c>
      <c r="D116" s="8">
        <v>1996</v>
      </c>
      <c r="E116" s="8">
        <v>1996</v>
      </c>
      <c r="F116" s="8" t="s">
        <v>29</v>
      </c>
      <c r="G116" s="8" t="s">
        <v>117</v>
      </c>
      <c r="H116" s="8" t="s">
        <v>272</v>
      </c>
      <c r="I116" s="8" t="s">
        <v>132</v>
      </c>
      <c r="J116" s="4">
        <v>0</v>
      </c>
      <c r="K116" s="4">
        <v>2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30">
        <v>109.58999633789062</v>
      </c>
      <c r="AG116" s="4">
        <f t="shared" si="9"/>
        <v>2</v>
      </c>
      <c r="AH116" s="30">
        <f t="shared" si="10"/>
        <v>111.58999633789062</v>
      </c>
      <c r="AI116" s="30">
        <f t="shared" si="11"/>
        <v>6.8051232317319714</v>
      </c>
    </row>
    <row r="117" spans="1:35" ht="57.6" x14ac:dyDescent="0.3">
      <c r="A117" s="4">
        <v>8</v>
      </c>
      <c r="B117" s="8" t="s">
        <v>421</v>
      </c>
      <c r="C117" s="8">
        <v>1996</v>
      </c>
      <c r="D117" s="8">
        <v>1996</v>
      </c>
      <c r="E117" s="8">
        <v>1996</v>
      </c>
      <c r="F117" s="8" t="s">
        <v>9</v>
      </c>
      <c r="G117" s="8" t="s">
        <v>16</v>
      </c>
      <c r="H117" s="8" t="s">
        <v>286</v>
      </c>
      <c r="I117" s="8" t="s">
        <v>121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30">
        <v>111.79000091552734</v>
      </c>
      <c r="AG117" s="4">
        <f t="shared" si="9"/>
        <v>0</v>
      </c>
      <c r="AH117" s="30">
        <f t="shared" si="10"/>
        <v>111.79000091552734</v>
      </c>
      <c r="AI117" s="30">
        <f t="shared" si="11"/>
        <v>6.9965518029519069</v>
      </c>
    </row>
    <row r="118" spans="1:35" ht="57.6" x14ac:dyDescent="0.3">
      <c r="A118" s="4">
        <v>9</v>
      </c>
      <c r="B118" s="8" t="s">
        <v>171</v>
      </c>
      <c r="C118" s="8">
        <v>1985</v>
      </c>
      <c r="D118" s="8">
        <v>1985</v>
      </c>
      <c r="E118" s="8">
        <v>1985</v>
      </c>
      <c r="F118" s="8" t="s">
        <v>9</v>
      </c>
      <c r="G118" s="8" t="s">
        <v>21</v>
      </c>
      <c r="H118" s="8" t="s">
        <v>172</v>
      </c>
      <c r="I118" s="8" t="s">
        <v>173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2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2</v>
      </c>
      <c r="AB118" s="4">
        <v>0</v>
      </c>
      <c r="AC118" s="4">
        <v>0</v>
      </c>
      <c r="AD118" s="4">
        <v>0</v>
      </c>
      <c r="AE118" s="4">
        <v>0</v>
      </c>
      <c r="AF118" s="30">
        <v>108.94000244140625</v>
      </c>
      <c r="AG118" s="4">
        <f t="shared" si="9"/>
        <v>4</v>
      </c>
      <c r="AH118" s="30">
        <f t="shared" si="10"/>
        <v>112.94000244140625</v>
      </c>
      <c r="AI118" s="30">
        <f t="shared" si="11"/>
        <v>8.0972423551431927</v>
      </c>
    </row>
    <row r="119" spans="1:35" ht="57.6" x14ac:dyDescent="0.3">
      <c r="A119" s="4">
        <v>10</v>
      </c>
      <c r="B119" s="8" t="s">
        <v>270</v>
      </c>
      <c r="C119" s="8">
        <v>1995</v>
      </c>
      <c r="D119" s="8">
        <v>1995</v>
      </c>
      <c r="E119" s="8">
        <v>1995</v>
      </c>
      <c r="F119" s="8" t="s">
        <v>9</v>
      </c>
      <c r="G119" s="8" t="s">
        <v>59</v>
      </c>
      <c r="H119" s="8" t="s">
        <v>255</v>
      </c>
      <c r="I119" s="8" t="s">
        <v>101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30">
        <v>113.06999969482422</v>
      </c>
      <c r="AG119" s="4">
        <f t="shared" si="9"/>
        <v>0</v>
      </c>
      <c r="AH119" s="30">
        <f t="shared" si="10"/>
        <v>113.06999969482422</v>
      </c>
      <c r="AI119" s="30">
        <f t="shared" si="11"/>
        <v>8.2216654497461477</v>
      </c>
    </row>
    <row r="120" spans="1:35" ht="57.6" x14ac:dyDescent="0.3">
      <c r="A120" s="4">
        <v>11</v>
      </c>
      <c r="B120" s="8" t="s">
        <v>333</v>
      </c>
      <c r="C120" s="8">
        <v>1995</v>
      </c>
      <c r="D120" s="8">
        <v>1995</v>
      </c>
      <c r="E120" s="8">
        <v>1995</v>
      </c>
      <c r="F120" s="8" t="s">
        <v>9</v>
      </c>
      <c r="G120" s="8" t="s">
        <v>94</v>
      </c>
      <c r="H120" s="8" t="s">
        <v>95</v>
      </c>
      <c r="I120" s="8" t="s">
        <v>96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2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30">
        <v>111.37000274658203</v>
      </c>
      <c r="AG120" s="4">
        <f t="shared" si="9"/>
        <v>2</v>
      </c>
      <c r="AH120" s="30">
        <f t="shared" si="10"/>
        <v>113.37000274658203</v>
      </c>
      <c r="AI120" s="30">
        <f t="shared" si="11"/>
        <v>8.5088046554493832</v>
      </c>
    </row>
    <row r="121" spans="1:35" ht="72" x14ac:dyDescent="0.3">
      <c r="A121" s="4">
        <v>12</v>
      </c>
      <c r="B121" s="8" t="s">
        <v>295</v>
      </c>
      <c r="C121" s="8">
        <v>1990</v>
      </c>
      <c r="D121" s="8">
        <v>1990</v>
      </c>
      <c r="E121" s="8">
        <v>1990</v>
      </c>
      <c r="F121" s="8" t="s">
        <v>9</v>
      </c>
      <c r="G121" s="8" t="s">
        <v>117</v>
      </c>
      <c r="H121" s="8" t="s">
        <v>296</v>
      </c>
      <c r="I121" s="8" t="s">
        <v>297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2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30">
        <v>111.59999847412109</v>
      </c>
      <c r="AG121" s="4">
        <f t="shared" si="9"/>
        <v>2</v>
      </c>
      <c r="AH121" s="30">
        <f t="shared" si="10"/>
        <v>113.59999847412109</v>
      </c>
      <c r="AI121" s="30">
        <f t="shared" si="11"/>
        <v>8.7289383845356383</v>
      </c>
    </row>
    <row r="122" spans="1:35" ht="57.6" x14ac:dyDescent="0.3">
      <c r="A122" s="4">
        <v>13</v>
      </c>
      <c r="B122" s="8" t="s">
        <v>302</v>
      </c>
      <c r="C122" s="8">
        <v>1995</v>
      </c>
      <c r="D122" s="8">
        <v>1995</v>
      </c>
      <c r="E122" s="8">
        <v>1995</v>
      </c>
      <c r="F122" s="8" t="s">
        <v>9</v>
      </c>
      <c r="G122" s="8" t="s">
        <v>303</v>
      </c>
      <c r="H122" s="8" t="s">
        <v>304</v>
      </c>
      <c r="I122" s="8" t="s">
        <v>305</v>
      </c>
      <c r="J122" s="4">
        <v>0</v>
      </c>
      <c r="K122" s="4">
        <v>0</v>
      </c>
      <c r="L122" s="4">
        <v>2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2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30">
        <v>109.83000183105469</v>
      </c>
      <c r="AG122" s="4">
        <f t="shared" si="9"/>
        <v>4</v>
      </c>
      <c r="AH122" s="30">
        <f t="shared" si="10"/>
        <v>113.83000183105469</v>
      </c>
      <c r="AI122" s="30">
        <f t="shared" si="11"/>
        <v>8.9490794158752305</v>
      </c>
    </row>
    <row r="123" spans="1:35" ht="57.6" x14ac:dyDescent="0.3">
      <c r="A123" s="4">
        <v>14</v>
      </c>
      <c r="B123" s="8" t="s">
        <v>375</v>
      </c>
      <c r="C123" s="8">
        <v>1995</v>
      </c>
      <c r="D123" s="8">
        <v>1995</v>
      </c>
      <c r="E123" s="8">
        <v>1995</v>
      </c>
      <c r="F123" s="8" t="s">
        <v>9</v>
      </c>
      <c r="G123" s="8" t="s">
        <v>21</v>
      </c>
      <c r="H123" s="8" t="s">
        <v>34</v>
      </c>
      <c r="I123" s="8" t="s">
        <v>35</v>
      </c>
      <c r="J123" s="4">
        <v>0</v>
      </c>
      <c r="K123" s="4">
        <v>0</v>
      </c>
      <c r="L123" s="4">
        <v>0</v>
      </c>
      <c r="M123" s="4">
        <v>2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30">
        <v>111.98000335693359</v>
      </c>
      <c r="AG123" s="4">
        <f t="shared" si="9"/>
        <v>2</v>
      </c>
      <c r="AH123" s="30">
        <f t="shared" si="10"/>
        <v>113.98000335693359</v>
      </c>
      <c r="AI123" s="30">
        <f t="shared" si="11"/>
        <v>9.0926490187268474</v>
      </c>
    </row>
    <row r="124" spans="1:35" ht="72" x14ac:dyDescent="0.3">
      <c r="A124" s="4">
        <v>15</v>
      </c>
      <c r="B124" s="8" t="s">
        <v>140</v>
      </c>
      <c r="C124" s="8">
        <v>1997</v>
      </c>
      <c r="D124" s="8">
        <v>1997</v>
      </c>
      <c r="E124" s="8">
        <v>1997</v>
      </c>
      <c r="F124" s="8" t="s">
        <v>29</v>
      </c>
      <c r="G124" s="8" t="s">
        <v>55</v>
      </c>
      <c r="H124" s="8" t="s">
        <v>141</v>
      </c>
      <c r="I124" s="8" t="s">
        <v>57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2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30">
        <v>113.30999755859375</v>
      </c>
      <c r="AG124" s="4">
        <f t="shared" si="9"/>
        <v>2</v>
      </c>
      <c r="AH124" s="30">
        <f t="shared" si="10"/>
        <v>115.30999755859375</v>
      </c>
      <c r="AI124" s="30">
        <f t="shared" si="11"/>
        <v>10.36561433163607</v>
      </c>
    </row>
    <row r="125" spans="1:35" ht="57.6" x14ac:dyDescent="0.3">
      <c r="A125" s="4">
        <v>16</v>
      </c>
      <c r="B125" s="8" t="s">
        <v>285</v>
      </c>
      <c r="C125" s="8">
        <v>1996</v>
      </c>
      <c r="D125" s="8">
        <v>1996</v>
      </c>
      <c r="E125" s="8">
        <v>1996</v>
      </c>
      <c r="F125" s="8" t="s">
        <v>9</v>
      </c>
      <c r="G125" s="8" t="s">
        <v>16</v>
      </c>
      <c r="H125" s="8" t="s">
        <v>286</v>
      </c>
      <c r="I125" s="8" t="s">
        <v>121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2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30">
        <v>113.34999847412109</v>
      </c>
      <c r="AG125" s="4">
        <f t="shared" si="9"/>
        <v>2</v>
      </c>
      <c r="AH125" s="30">
        <f t="shared" si="10"/>
        <v>115.34999847412109</v>
      </c>
      <c r="AI125" s="30">
        <f t="shared" si="11"/>
        <v>10.403900045880057</v>
      </c>
    </row>
    <row r="126" spans="1:35" ht="57.6" x14ac:dyDescent="0.3">
      <c r="A126" s="4">
        <v>17</v>
      </c>
      <c r="B126" s="8" t="s">
        <v>407</v>
      </c>
      <c r="C126" s="8">
        <v>1999</v>
      </c>
      <c r="D126" s="8">
        <v>1999</v>
      </c>
      <c r="E126" s="8">
        <v>1999</v>
      </c>
      <c r="F126" s="8" t="s">
        <v>29</v>
      </c>
      <c r="G126" s="8" t="s">
        <v>59</v>
      </c>
      <c r="H126" s="8" t="s">
        <v>60</v>
      </c>
      <c r="I126" s="8" t="s">
        <v>61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2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30">
        <v>113.65000152587891</v>
      </c>
      <c r="AG126" s="4">
        <f t="shared" si="9"/>
        <v>2</v>
      </c>
      <c r="AH126" s="30">
        <f t="shared" si="10"/>
        <v>115.65000152587891</v>
      </c>
      <c r="AI126" s="30">
        <f t="shared" si="11"/>
        <v>10.691039251583293</v>
      </c>
    </row>
    <row r="127" spans="1:35" ht="28.8" x14ac:dyDescent="0.3">
      <c r="A127" s="4">
        <v>18</v>
      </c>
      <c r="B127" s="8" t="s">
        <v>28</v>
      </c>
      <c r="C127" s="8">
        <v>1997</v>
      </c>
      <c r="D127" s="8">
        <v>1997</v>
      </c>
      <c r="E127" s="8">
        <v>1997</v>
      </c>
      <c r="F127" s="8" t="s">
        <v>29</v>
      </c>
      <c r="G127" s="8" t="s">
        <v>30</v>
      </c>
      <c r="H127" s="8" t="s">
        <v>31</v>
      </c>
      <c r="I127" s="8" t="s">
        <v>32</v>
      </c>
      <c r="J127" s="4">
        <v>0</v>
      </c>
      <c r="K127" s="4">
        <v>0</v>
      </c>
      <c r="L127" s="4">
        <v>0</v>
      </c>
      <c r="M127" s="4">
        <v>2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30">
        <v>114.55000305175781</v>
      </c>
      <c r="AG127" s="4">
        <f t="shared" si="9"/>
        <v>2</v>
      </c>
      <c r="AH127" s="30">
        <f t="shared" si="10"/>
        <v>116.55000305175781</v>
      </c>
      <c r="AI127" s="30">
        <f t="shared" si="11"/>
        <v>11.552449566439661</v>
      </c>
    </row>
    <row r="128" spans="1:35" ht="43.2" x14ac:dyDescent="0.3">
      <c r="A128" s="4">
        <v>19</v>
      </c>
      <c r="B128" s="8" t="s">
        <v>111</v>
      </c>
      <c r="C128" s="8">
        <v>1994</v>
      </c>
      <c r="D128" s="8">
        <v>1994</v>
      </c>
      <c r="E128" s="8">
        <v>1994</v>
      </c>
      <c r="F128" s="8" t="s">
        <v>9</v>
      </c>
      <c r="G128" s="8" t="s">
        <v>10</v>
      </c>
      <c r="H128" s="8" t="s">
        <v>11</v>
      </c>
      <c r="I128" s="8" t="s">
        <v>12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2</v>
      </c>
      <c r="U128" s="4">
        <v>0</v>
      </c>
      <c r="V128" s="4">
        <v>2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30">
        <v>112.88999938964844</v>
      </c>
      <c r="AG128" s="4">
        <f t="shared" si="9"/>
        <v>4</v>
      </c>
      <c r="AH128" s="30">
        <f t="shared" si="10"/>
        <v>116.88999938964844</v>
      </c>
      <c r="AI128" s="30">
        <f t="shared" si="11"/>
        <v>11.877867184133548</v>
      </c>
    </row>
    <row r="129" spans="1:35" x14ac:dyDescent="0.3">
      <c r="A129" s="4">
        <v>20</v>
      </c>
      <c r="B129" s="8" t="s">
        <v>213</v>
      </c>
      <c r="C129" s="8">
        <v>1996</v>
      </c>
      <c r="D129" s="8">
        <v>1996</v>
      </c>
      <c r="E129" s="8">
        <v>1996</v>
      </c>
      <c r="F129" s="8" t="s">
        <v>29</v>
      </c>
      <c r="G129" s="8" t="s">
        <v>21</v>
      </c>
      <c r="H129" s="8" t="s">
        <v>214</v>
      </c>
      <c r="I129" s="8" t="s">
        <v>215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2</v>
      </c>
      <c r="R129" s="4">
        <v>0</v>
      </c>
      <c r="S129" s="4">
        <v>0</v>
      </c>
      <c r="T129" s="4">
        <v>2</v>
      </c>
      <c r="U129" s="4">
        <v>2</v>
      </c>
      <c r="V129" s="4">
        <v>0</v>
      </c>
      <c r="W129" s="4">
        <v>0</v>
      </c>
      <c r="X129" s="4">
        <v>0</v>
      </c>
      <c r="Y129" s="4">
        <v>0</v>
      </c>
      <c r="Z129" s="4">
        <v>2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30">
        <v>109.16999816894531</v>
      </c>
      <c r="AG129" s="4">
        <f t="shared" si="9"/>
        <v>8</v>
      </c>
      <c r="AH129" s="30">
        <f t="shared" si="10"/>
        <v>117.16999816894531</v>
      </c>
      <c r="AI129" s="30">
        <f t="shared" si="11"/>
        <v>12.14585988158812</v>
      </c>
    </row>
    <row r="130" spans="1:35" ht="28.8" x14ac:dyDescent="0.3">
      <c r="A130" s="4">
        <v>21</v>
      </c>
      <c r="B130" s="8" t="s">
        <v>372</v>
      </c>
      <c r="C130" s="8">
        <v>1998</v>
      </c>
      <c r="D130" s="8">
        <v>1998</v>
      </c>
      <c r="E130" s="8">
        <v>1998</v>
      </c>
      <c r="F130" s="8" t="s">
        <v>29</v>
      </c>
      <c r="G130" s="8" t="s">
        <v>30</v>
      </c>
      <c r="H130" s="8" t="s">
        <v>31</v>
      </c>
      <c r="I130" s="8" t="s">
        <v>66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2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2</v>
      </c>
      <c r="W130" s="4">
        <v>0</v>
      </c>
      <c r="X130" s="4">
        <v>0</v>
      </c>
      <c r="Y130" s="4">
        <v>0</v>
      </c>
      <c r="Z130" s="4">
        <v>2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30">
        <v>112.34999847412109</v>
      </c>
      <c r="AG130" s="4">
        <f t="shared" si="9"/>
        <v>6</v>
      </c>
      <c r="AH130" s="30">
        <f t="shared" si="10"/>
        <v>118.34999847412109</v>
      </c>
      <c r="AI130" s="30">
        <f t="shared" si="11"/>
        <v>13.275262893899061</v>
      </c>
    </row>
    <row r="131" spans="1:35" ht="57.6" x14ac:dyDescent="0.3">
      <c r="A131" s="4">
        <v>22</v>
      </c>
      <c r="B131" s="8" t="s">
        <v>93</v>
      </c>
      <c r="C131" s="8">
        <v>1995</v>
      </c>
      <c r="D131" s="8">
        <v>1995</v>
      </c>
      <c r="E131" s="8">
        <v>1995</v>
      </c>
      <c r="F131" s="8" t="s">
        <v>9</v>
      </c>
      <c r="G131" s="8" t="s">
        <v>94</v>
      </c>
      <c r="H131" s="8" t="s">
        <v>95</v>
      </c>
      <c r="I131" s="8" t="s">
        <v>96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2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30">
        <v>116.56999969482422</v>
      </c>
      <c r="AG131" s="4">
        <f t="shared" si="9"/>
        <v>2</v>
      </c>
      <c r="AH131" s="30">
        <f t="shared" si="10"/>
        <v>118.56999969482422</v>
      </c>
      <c r="AI131" s="30">
        <f t="shared" si="11"/>
        <v>13.485830671114323</v>
      </c>
    </row>
    <row r="132" spans="1:35" x14ac:dyDescent="0.3">
      <c r="A132" s="4">
        <v>23</v>
      </c>
      <c r="B132" s="8" t="s">
        <v>50</v>
      </c>
      <c r="C132" s="8">
        <v>1995</v>
      </c>
      <c r="D132" s="8">
        <v>1995</v>
      </c>
      <c r="E132" s="8">
        <v>1995</v>
      </c>
      <c r="F132" s="8" t="s">
        <v>9</v>
      </c>
      <c r="G132" s="8" t="s">
        <v>51</v>
      </c>
      <c r="H132" s="8" t="s">
        <v>52</v>
      </c>
      <c r="I132" s="8" t="s">
        <v>53</v>
      </c>
      <c r="J132" s="4">
        <v>0</v>
      </c>
      <c r="K132" s="4">
        <v>0</v>
      </c>
      <c r="L132" s="4">
        <v>0</v>
      </c>
      <c r="M132" s="4">
        <v>2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30">
        <v>117.48999786376953</v>
      </c>
      <c r="AG132" s="4">
        <f t="shared" si="9"/>
        <v>2</v>
      </c>
      <c r="AH132" s="30">
        <f t="shared" si="10"/>
        <v>119.48999786376953</v>
      </c>
      <c r="AI132" s="30">
        <f t="shared" si="11"/>
        <v>14.366380191966016</v>
      </c>
    </row>
    <row r="133" spans="1:35" ht="28.8" x14ac:dyDescent="0.3">
      <c r="A133" s="4">
        <v>24</v>
      </c>
      <c r="B133" s="8" t="s">
        <v>361</v>
      </c>
      <c r="C133" s="8">
        <v>1998</v>
      </c>
      <c r="D133" s="8">
        <v>1998</v>
      </c>
      <c r="E133" s="8">
        <v>1998</v>
      </c>
      <c r="F133" s="8" t="s">
        <v>29</v>
      </c>
      <c r="G133" s="8" t="s">
        <v>362</v>
      </c>
      <c r="H133" s="8" t="s">
        <v>363</v>
      </c>
      <c r="I133" s="8" t="s">
        <v>364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2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30">
        <v>119.58999633789062</v>
      </c>
      <c r="AG133" s="4">
        <f t="shared" si="9"/>
        <v>2</v>
      </c>
      <c r="AH133" s="30">
        <f t="shared" si="10"/>
        <v>121.58999633789062</v>
      </c>
      <c r="AI133" s="30">
        <f t="shared" si="11"/>
        <v>16.376332725128652</v>
      </c>
    </row>
    <row r="134" spans="1:35" ht="72" x14ac:dyDescent="0.3">
      <c r="A134" s="4">
        <v>25</v>
      </c>
      <c r="B134" s="8" t="s">
        <v>360</v>
      </c>
      <c r="C134" s="8">
        <v>1998</v>
      </c>
      <c r="D134" s="8">
        <v>1998</v>
      </c>
      <c r="E134" s="8">
        <v>1998</v>
      </c>
      <c r="F134" s="8" t="s">
        <v>29</v>
      </c>
      <c r="G134" s="8" t="s">
        <v>108</v>
      </c>
      <c r="H134" s="8" t="s">
        <v>109</v>
      </c>
      <c r="I134" s="8" t="s">
        <v>110</v>
      </c>
      <c r="J134" s="4">
        <v>0</v>
      </c>
      <c r="K134" s="4">
        <v>0</v>
      </c>
      <c r="L134" s="4">
        <v>2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30">
        <v>120.51000213623047</v>
      </c>
      <c r="AG134" s="4">
        <f t="shared" si="9"/>
        <v>2</v>
      </c>
      <c r="AH134" s="30">
        <f t="shared" si="10"/>
        <v>122.51000213623047</v>
      </c>
      <c r="AI134" s="30">
        <f t="shared" si="11"/>
        <v>17.256889548233683</v>
      </c>
    </row>
    <row r="135" spans="1:35" ht="28.8" x14ac:dyDescent="0.3">
      <c r="A135" s="4">
        <v>26</v>
      </c>
      <c r="B135" s="8" t="s">
        <v>313</v>
      </c>
      <c r="C135" s="8">
        <v>1987</v>
      </c>
      <c r="D135" s="8">
        <v>1987</v>
      </c>
      <c r="E135" s="8">
        <v>1987</v>
      </c>
      <c r="F135" s="8" t="s">
        <v>9</v>
      </c>
      <c r="G135" s="8" t="s">
        <v>51</v>
      </c>
      <c r="H135" s="8" t="s">
        <v>314</v>
      </c>
      <c r="I135" s="8" t="s">
        <v>265</v>
      </c>
      <c r="J135" s="4">
        <v>0</v>
      </c>
      <c r="K135" s="4">
        <v>0</v>
      </c>
      <c r="L135" s="4">
        <v>0</v>
      </c>
      <c r="M135" s="4">
        <v>2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2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2</v>
      </c>
      <c r="AF135" s="30">
        <v>116.69000244140625</v>
      </c>
      <c r="AG135" s="4">
        <f t="shared" si="9"/>
        <v>6</v>
      </c>
      <c r="AH135" s="30">
        <f t="shared" si="10"/>
        <v>122.69000244140625</v>
      </c>
      <c r="AI135" s="30">
        <f t="shared" si="11"/>
        <v>17.429171611204957</v>
      </c>
    </row>
    <row r="136" spans="1:35" ht="72" x14ac:dyDescent="0.3">
      <c r="A136" s="4">
        <v>27</v>
      </c>
      <c r="B136" s="8" t="s">
        <v>234</v>
      </c>
      <c r="C136" s="8">
        <v>1999</v>
      </c>
      <c r="D136" s="8">
        <v>1999</v>
      </c>
      <c r="E136" s="8">
        <v>1999</v>
      </c>
      <c r="F136" s="8">
        <v>1</v>
      </c>
      <c r="G136" s="8" t="s">
        <v>184</v>
      </c>
      <c r="H136" s="8" t="s">
        <v>185</v>
      </c>
      <c r="I136" s="8" t="s">
        <v>186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2</v>
      </c>
      <c r="V136" s="4">
        <v>2</v>
      </c>
      <c r="W136" s="4">
        <v>2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2</v>
      </c>
      <c r="AF136" s="30">
        <v>115.80000305175781</v>
      </c>
      <c r="AG136" s="4">
        <f t="shared" si="9"/>
        <v>8</v>
      </c>
      <c r="AH136" s="30">
        <f t="shared" si="10"/>
        <v>123.80000305175781</v>
      </c>
      <c r="AI136" s="30">
        <f t="shared" si="11"/>
        <v>18.491576449152255</v>
      </c>
    </row>
    <row r="137" spans="1:35" ht="86.4" x14ac:dyDescent="0.3">
      <c r="A137" s="4">
        <v>28</v>
      </c>
      <c r="B137" s="8" t="s">
        <v>99</v>
      </c>
      <c r="C137" s="8">
        <v>1997</v>
      </c>
      <c r="D137" s="8">
        <v>1997</v>
      </c>
      <c r="E137" s="8">
        <v>1997</v>
      </c>
      <c r="F137" s="8" t="s">
        <v>29</v>
      </c>
      <c r="G137" s="8" t="s">
        <v>59</v>
      </c>
      <c r="H137" s="8" t="s">
        <v>100</v>
      </c>
      <c r="I137" s="8" t="s">
        <v>101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30">
        <v>124.90000152587891</v>
      </c>
      <c r="AG137" s="4">
        <f t="shared" si="9"/>
        <v>0</v>
      </c>
      <c r="AH137" s="30">
        <f t="shared" si="10"/>
        <v>124.90000152587891</v>
      </c>
      <c r="AI137" s="30">
        <f t="shared" si="11"/>
        <v>19.544408032975223</v>
      </c>
    </row>
    <row r="138" spans="1:35" ht="57.6" x14ac:dyDescent="0.3">
      <c r="A138" s="4">
        <v>29</v>
      </c>
      <c r="B138" s="8" t="s">
        <v>58</v>
      </c>
      <c r="C138" s="8">
        <v>1998</v>
      </c>
      <c r="D138" s="8">
        <v>1998</v>
      </c>
      <c r="E138" s="8">
        <v>1998</v>
      </c>
      <c r="F138" s="8" t="s">
        <v>29</v>
      </c>
      <c r="G138" s="8" t="s">
        <v>59</v>
      </c>
      <c r="H138" s="8" t="s">
        <v>60</v>
      </c>
      <c r="I138" s="8" t="s">
        <v>61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2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30">
        <v>123.27999877929687</v>
      </c>
      <c r="AG138" s="4">
        <f t="shared" si="9"/>
        <v>2</v>
      </c>
      <c r="AH138" s="30">
        <f t="shared" si="10"/>
        <v>125.27999877929687</v>
      </c>
      <c r="AI138" s="30">
        <f t="shared" si="11"/>
        <v>19.908111364913097</v>
      </c>
    </row>
    <row r="139" spans="1:35" ht="43.2" x14ac:dyDescent="0.3">
      <c r="A139" s="4">
        <v>30</v>
      </c>
      <c r="B139" s="8" t="s">
        <v>8</v>
      </c>
      <c r="C139" s="8">
        <v>1995</v>
      </c>
      <c r="D139" s="8">
        <v>1995</v>
      </c>
      <c r="E139" s="8">
        <v>1995</v>
      </c>
      <c r="F139" s="8" t="s">
        <v>9</v>
      </c>
      <c r="G139" s="8" t="s">
        <v>10</v>
      </c>
      <c r="H139" s="8" t="s">
        <v>11</v>
      </c>
      <c r="I139" s="8" t="s">
        <v>12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2</v>
      </c>
      <c r="Y139" s="4">
        <v>0</v>
      </c>
      <c r="Z139" s="4">
        <v>2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30">
        <v>121.76999664306641</v>
      </c>
      <c r="AG139" s="4">
        <f t="shared" si="9"/>
        <v>4</v>
      </c>
      <c r="AH139" s="30">
        <f t="shared" si="10"/>
        <v>125.76999664306641</v>
      </c>
      <c r="AI139" s="30">
        <f t="shared" si="11"/>
        <v>20.377098585458601</v>
      </c>
    </row>
    <row r="140" spans="1:35" ht="28.8" x14ac:dyDescent="0.3">
      <c r="A140" s="4" t="s">
        <v>569</v>
      </c>
      <c r="B140" s="8" t="s">
        <v>156</v>
      </c>
      <c r="C140" s="8">
        <v>1998</v>
      </c>
      <c r="D140" s="8">
        <v>1998</v>
      </c>
      <c r="E140" s="8">
        <v>1998</v>
      </c>
      <c r="F140" s="8" t="s">
        <v>29</v>
      </c>
      <c r="G140" s="8" t="s">
        <v>157</v>
      </c>
      <c r="H140" s="8" t="s">
        <v>158</v>
      </c>
      <c r="I140" s="8" t="s">
        <v>159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2</v>
      </c>
      <c r="Q140" s="4">
        <v>0</v>
      </c>
      <c r="R140" s="4">
        <v>2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2</v>
      </c>
      <c r="AF140" s="30">
        <v>120.45999908447266</v>
      </c>
      <c r="AG140" s="4">
        <f t="shared" si="9"/>
        <v>6</v>
      </c>
      <c r="AH140" s="30">
        <f t="shared" si="10"/>
        <v>126.45999908447266</v>
      </c>
      <c r="AI140" s="30">
        <f t="shared" si="11"/>
        <v>21.037514377224038</v>
      </c>
    </row>
    <row r="141" spans="1:35" ht="72" x14ac:dyDescent="0.3">
      <c r="A141" s="4">
        <v>31</v>
      </c>
      <c r="B141" s="8" t="s">
        <v>222</v>
      </c>
      <c r="C141" s="8">
        <v>1998</v>
      </c>
      <c r="D141" s="8">
        <v>1998</v>
      </c>
      <c r="E141" s="8">
        <v>1998</v>
      </c>
      <c r="F141" s="8" t="s">
        <v>29</v>
      </c>
      <c r="G141" s="8" t="s">
        <v>146</v>
      </c>
      <c r="H141" s="8" t="s">
        <v>223</v>
      </c>
      <c r="I141" s="8" t="s">
        <v>224</v>
      </c>
      <c r="J141" s="4">
        <v>0</v>
      </c>
      <c r="K141" s="4">
        <v>0</v>
      </c>
      <c r="L141" s="4">
        <v>2</v>
      </c>
      <c r="M141" s="4">
        <v>0</v>
      </c>
      <c r="N141" s="4">
        <v>0</v>
      </c>
      <c r="O141" s="4">
        <v>0</v>
      </c>
      <c r="P141" s="4">
        <v>0</v>
      </c>
      <c r="Q141" s="4">
        <v>2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30">
        <v>122.47000122070312</v>
      </c>
      <c r="AG141" s="4">
        <f t="shared" si="9"/>
        <v>4</v>
      </c>
      <c r="AH141" s="30">
        <f t="shared" si="10"/>
        <v>126.47000122070312</v>
      </c>
      <c r="AI141" s="30">
        <f t="shared" si="11"/>
        <v>21.047087631348369</v>
      </c>
    </row>
    <row r="142" spans="1:35" ht="28.8" x14ac:dyDescent="0.3">
      <c r="A142" s="4" t="s">
        <v>569</v>
      </c>
      <c r="B142" s="8" t="s">
        <v>103</v>
      </c>
      <c r="C142" s="8">
        <v>1992</v>
      </c>
      <c r="D142" s="8">
        <v>1992</v>
      </c>
      <c r="E142" s="8">
        <v>1992</v>
      </c>
      <c r="F142" s="8" t="s">
        <v>9</v>
      </c>
      <c r="G142" s="8" t="s">
        <v>104</v>
      </c>
      <c r="H142" s="8" t="s">
        <v>105</v>
      </c>
      <c r="I142" s="8" t="s">
        <v>106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2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2</v>
      </c>
      <c r="V142" s="4">
        <v>0</v>
      </c>
      <c r="W142" s="4">
        <v>0</v>
      </c>
      <c r="X142" s="4">
        <v>0</v>
      </c>
      <c r="Y142" s="4">
        <v>0</v>
      </c>
      <c r="Z142" s="4">
        <v>2</v>
      </c>
      <c r="AA142" s="4">
        <v>0</v>
      </c>
      <c r="AB142" s="4">
        <v>0</v>
      </c>
      <c r="AC142" s="4">
        <v>0</v>
      </c>
      <c r="AD142" s="4">
        <v>0</v>
      </c>
      <c r="AE142" s="4">
        <v>2</v>
      </c>
      <c r="AF142" s="30">
        <v>118.47000122070312</v>
      </c>
      <c r="AG142" s="4">
        <f t="shared" si="9"/>
        <v>8</v>
      </c>
      <c r="AH142" s="30">
        <f t="shared" si="10"/>
        <v>126.47000122070312</v>
      </c>
      <c r="AI142" s="30">
        <f t="shared" si="11"/>
        <v>21.047087631348369</v>
      </c>
    </row>
    <row r="143" spans="1:35" ht="57.6" x14ac:dyDescent="0.3">
      <c r="A143" s="4">
        <v>32</v>
      </c>
      <c r="B143" s="8" t="s">
        <v>377</v>
      </c>
      <c r="C143" s="8">
        <v>1995</v>
      </c>
      <c r="D143" s="8">
        <v>1995</v>
      </c>
      <c r="E143" s="8">
        <v>1995</v>
      </c>
      <c r="F143" s="8" t="s">
        <v>9</v>
      </c>
      <c r="G143" s="8" t="s">
        <v>59</v>
      </c>
      <c r="H143" s="8" t="s">
        <v>255</v>
      </c>
      <c r="I143" s="8" t="s">
        <v>101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2</v>
      </c>
      <c r="U143" s="4">
        <v>0</v>
      </c>
      <c r="V143" s="4">
        <v>0</v>
      </c>
      <c r="W143" s="4">
        <v>2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2</v>
      </c>
      <c r="AD143" s="4">
        <v>0</v>
      </c>
      <c r="AE143" s="4">
        <v>2</v>
      </c>
      <c r="AF143" s="30">
        <v>119.66999816894531</v>
      </c>
      <c r="AG143" s="4">
        <f t="shared" si="9"/>
        <v>8</v>
      </c>
      <c r="AH143" s="30">
        <f t="shared" si="10"/>
        <v>127.66999816894531</v>
      </c>
      <c r="AI143" s="30">
        <f t="shared" si="11"/>
        <v>22.195629849654637</v>
      </c>
    </row>
    <row r="144" spans="1:35" ht="57.6" x14ac:dyDescent="0.3">
      <c r="A144" s="4">
        <v>33</v>
      </c>
      <c r="B144" s="8" t="s">
        <v>216</v>
      </c>
      <c r="C144" s="8">
        <v>1996</v>
      </c>
      <c r="D144" s="8">
        <v>1996</v>
      </c>
      <c r="E144" s="8">
        <v>1996</v>
      </c>
      <c r="F144" s="8">
        <v>1</v>
      </c>
      <c r="G144" s="8" t="s">
        <v>41</v>
      </c>
      <c r="H144" s="8" t="s">
        <v>217</v>
      </c>
      <c r="I144" s="8" t="s">
        <v>210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2</v>
      </c>
      <c r="Y144" s="4">
        <v>0</v>
      </c>
      <c r="Z144" s="4">
        <v>2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30">
        <v>125.65000152587891</v>
      </c>
      <c r="AG144" s="4">
        <f t="shared" si="9"/>
        <v>4</v>
      </c>
      <c r="AH144" s="30">
        <f t="shared" si="10"/>
        <v>129.65000152587891</v>
      </c>
      <c r="AI144" s="30">
        <f t="shared" si="11"/>
        <v>24.090732542338646</v>
      </c>
    </row>
    <row r="145" spans="1:35" ht="28.8" x14ac:dyDescent="0.3">
      <c r="A145" s="4">
        <v>34</v>
      </c>
      <c r="B145" s="8" t="s">
        <v>65</v>
      </c>
      <c r="C145" s="8">
        <v>1998</v>
      </c>
      <c r="D145" s="8">
        <v>1998</v>
      </c>
      <c r="E145" s="8">
        <v>1998</v>
      </c>
      <c r="F145" s="8" t="s">
        <v>29</v>
      </c>
      <c r="G145" s="8" t="s">
        <v>30</v>
      </c>
      <c r="H145" s="8" t="s">
        <v>31</v>
      </c>
      <c r="I145" s="8" t="s">
        <v>66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2</v>
      </c>
      <c r="P145" s="4">
        <v>0</v>
      </c>
      <c r="Q145" s="4">
        <v>2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2</v>
      </c>
      <c r="X145" s="4">
        <v>2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30">
        <v>121.83999633789062</v>
      </c>
      <c r="AG145" s="4">
        <f t="shared" si="9"/>
        <v>8</v>
      </c>
      <c r="AH145" s="30">
        <f t="shared" si="10"/>
        <v>129.83999633789062</v>
      </c>
      <c r="AI145" s="30">
        <f t="shared" si="11"/>
        <v>24.272580557180916</v>
      </c>
    </row>
    <row r="146" spans="1:35" ht="72" x14ac:dyDescent="0.3">
      <c r="A146" s="4">
        <v>35</v>
      </c>
      <c r="B146" s="8" t="s">
        <v>231</v>
      </c>
      <c r="C146" s="8">
        <v>1995</v>
      </c>
      <c r="D146" s="8">
        <v>1995</v>
      </c>
      <c r="E146" s="8">
        <v>1995</v>
      </c>
      <c r="F146" s="8" t="s">
        <v>29</v>
      </c>
      <c r="G146" s="8" t="s">
        <v>55</v>
      </c>
      <c r="H146" s="8" t="s">
        <v>232</v>
      </c>
      <c r="I146" s="8" t="s">
        <v>233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2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2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30">
        <v>128.58000183105469</v>
      </c>
      <c r="AG146" s="4">
        <f t="shared" si="9"/>
        <v>4</v>
      </c>
      <c r="AH146" s="30">
        <f t="shared" si="10"/>
        <v>132.58000183105469</v>
      </c>
      <c r="AI146" s="30">
        <f t="shared" si="11"/>
        <v>26.895097215994006</v>
      </c>
    </row>
    <row r="147" spans="1:35" ht="43.2" x14ac:dyDescent="0.3">
      <c r="A147" s="4">
        <v>36</v>
      </c>
      <c r="B147" s="8" t="s">
        <v>387</v>
      </c>
      <c r="C147" s="8">
        <v>1998</v>
      </c>
      <c r="D147" s="8">
        <v>1998</v>
      </c>
      <c r="E147" s="8">
        <v>1998</v>
      </c>
      <c r="F147" s="8">
        <v>1</v>
      </c>
      <c r="G147" s="8" t="s">
        <v>117</v>
      </c>
      <c r="H147" s="8" t="s">
        <v>123</v>
      </c>
      <c r="I147" s="8" t="s">
        <v>119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2</v>
      </c>
      <c r="R147" s="4">
        <v>0</v>
      </c>
      <c r="S147" s="4">
        <v>0</v>
      </c>
      <c r="T147" s="4">
        <v>0</v>
      </c>
      <c r="U147" s="4">
        <v>2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2</v>
      </c>
      <c r="AF147" s="30">
        <v>128.3699951171875</v>
      </c>
      <c r="AG147" s="4">
        <f t="shared" si="9"/>
        <v>6</v>
      </c>
      <c r="AH147" s="30">
        <f t="shared" si="10"/>
        <v>134.3699951171875</v>
      </c>
      <c r="AI147" s="30">
        <f t="shared" si="11"/>
        <v>28.608337289329079</v>
      </c>
    </row>
    <row r="148" spans="1:35" ht="72" x14ac:dyDescent="0.3">
      <c r="A148" s="4">
        <v>37</v>
      </c>
      <c r="B148" s="8" t="s">
        <v>332</v>
      </c>
      <c r="C148" s="8">
        <v>1999</v>
      </c>
      <c r="D148" s="8">
        <v>1999</v>
      </c>
      <c r="E148" s="8">
        <v>1999</v>
      </c>
      <c r="F148" s="8">
        <v>1</v>
      </c>
      <c r="G148" s="8" t="s">
        <v>55</v>
      </c>
      <c r="H148" s="8" t="s">
        <v>141</v>
      </c>
      <c r="I148" s="8" t="s">
        <v>57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2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2</v>
      </c>
      <c r="AB148" s="4">
        <v>0</v>
      </c>
      <c r="AC148" s="4">
        <v>2</v>
      </c>
      <c r="AD148" s="4">
        <v>0</v>
      </c>
      <c r="AE148" s="4">
        <v>0</v>
      </c>
      <c r="AF148" s="30">
        <v>130.3800048828125</v>
      </c>
      <c r="AG148" s="4">
        <f t="shared" si="9"/>
        <v>6</v>
      </c>
      <c r="AH148" s="30">
        <f t="shared" si="10"/>
        <v>136.3800048828125</v>
      </c>
      <c r="AI148" s="30">
        <f t="shared" si="11"/>
        <v>30.532159744386085</v>
      </c>
    </row>
    <row r="149" spans="1:35" ht="57.6" x14ac:dyDescent="0.3">
      <c r="A149" s="4">
        <v>38</v>
      </c>
      <c r="B149" s="8" t="s">
        <v>309</v>
      </c>
      <c r="C149" s="8">
        <v>1993</v>
      </c>
      <c r="D149" s="8">
        <v>1993</v>
      </c>
      <c r="E149" s="8">
        <v>1993</v>
      </c>
      <c r="F149" s="8" t="s">
        <v>9</v>
      </c>
      <c r="G149" s="8" t="s">
        <v>21</v>
      </c>
      <c r="H149" s="8" t="s">
        <v>45</v>
      </c>
      <c r="I149" s="8" t="s">
        <v>310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2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2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30">
        <v>132.50999450683594</v>
      </c>
      <c r="AG149" s="4">
        <f t="shared" si="9"/>
        <v>4</v>
      </c>
      <c r="AH149" s="30">
        <f t="shared" si="10"/>
        <v>136.50999450683594</v>
      </c>
      <c r="AI149" s="30">
        <f t="shared" si="11"/>
        <v>30.656575536735701</v>
      </c>
    </row>
    <row r="150" spans="1:35" ht="72" x14ac:dyDescent="0.3">
      <c r="A150" s="4">
        <v>39</v>
      </c>
      <c r="B150" s="8" t="s">
        <v>280</v>
      </c>
      <c r="C150" s="8">
        <v>1999</v>
      </c>
      <c r="D150" s="8">
        <v>1999</v>
      </c>
      <c r="E150" s="8">
        <v>1999</v>
      </c>
      <c r="F150" s="8">
        <v>1</v>
      </c>
      <c r="G150" s="8" t="s">
        <v>55</v>
      </c>
      <c r="H150" s="8" t="s">
        <v>56</v>
      </c>
      <c r="I150" s="8" t="s">
        <v>57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2</v>
      </c>
      <c r="R150" s="4">
        <v>2</v>
      </c>
      <c r="S150" s="4">
        <v>0</v>
      </c>
      <c r="T150" s="4">
        <v>0</v>
      </c>
      <c r="U150" s="4">
        <v>0</v>
      </c>
      <c r="V150" s="4">
        <v>0</v>
      </c>
      <c r="W150" s="4">
        <v>2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2</v>
      </c>
      <c r="AD150" s="4">
        <v>0</v>
      </c>
      <c r="AE150" s="4">
        <v>0</v>
      </c>
      <c r="AF150" s="30">
        <v>129.71000671386719</v>
      </c>
      <c r="AG150" s="4">
        <f t="shared" si="9"/>
        <v>8</v>
      </c>
      <c r="AH150" s="30">
        <f t="shared" si="10"/>
        <v>137.71000671386719</v>
      </c>
      <c r="AI150" s="30">
        <f t="shared" si="11"/>
        <v>31.805132359548644</v>
      </c>
    </row>
    <row r="151" spans="1:35" ht="57.6" x14ac:dyDescent="0.3">
      <c r="A151" s="4">
        <v>40</v>
      </c>
      <c r="B151" s="8" t="s">
        <v>417</v>
      </c>
      <c r="C151" s="8">
        <v>1991</v>
      </c>
      <c r="D151" s="8">
        <v>1991</v>
      </c>
      <c r="E151" s="8">
        <v>1991</v>
      </c>
      <c r="F151" s="8" t="s">
        <v>9</v>
      </c>
      <c r="G151" s="8" t="s">
        <v>21</v>
      </c>
      <c r="H151" s="8" t="s">
        <v>45</v>
      </c>
      <c r="I151" s="8" t="s">
        <v>129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30"/>
      <c r="AG151" s="4">
        <f t="shared" si="9"/>
        <v>0</v>
      </c>
      <c r="AH151" s="30" t="s">
        <v>570</v>
      </c>
      <c r="AI151" s="30" t="str">
        <f t="shared" si="11"/>
        <v/>
      </c>
    </row>
    <row r="153" spans="1:35" ht="18" x14ac:dyDescent="0.3">
      <c r="A153" s="11" t="s">
        <v>627</v>
      </c>
      <c r="B153" s="11"/>
      <c r="C153" s="11"/>
      <c r="D153" s="11"/>
      <c r="E153" s="11"/>
      <c r="F153" s="11"/>
      <c r="G153" s="11"/>
      <c r="H153" s="11"/>
      <c r="I153" s="11"/>
      <c r="J153" s="11"/>
    </row>
    <row r="154" spans="1:35" x14ac:dyDescent="0.3">
      <c r="A154" s="18" t="s">
        <v>560</v>
      </c>
      <c r="B154" s="18" t="s">
        <v>1</v>
      </c>
      <c r="C154" s="18" t="s">
        <v>2</v>
      </c>
      <c r="D154" s="18" t="s">
        <v>425</v>
      </c>
      <c r="E154" s="18" t="s">
        <v>426</v>
      </c>
      <c r="F154" s="18" t="s">
        <v>3</v>
      </c>
      <c r="G154" s="18" t="s">
        <v>4</v>
      </c>
      <c r="H154" s="18" t="s">
        <v>5</v>
      </c>
      <c r="I154" s="18" t="s">
        <v>6</v>
      </c>
      <c r="J154" s="18">
        <v>1</v>
      </c>
      <c r="K154" s="18">
        <v>2</v>
      </c>
      <c r="L154" s="18">
        <v>3</v>
      </c>
      <c r="M154" s="18">
        <v>4</v>
      </c>
      <c r="N154" s="18">
        <v>5</v>
      </c>
      <c r="O154" s="18">
        <v>6</v>
      </c>
      <c r="P154" s="18">
        <v>7</v>
      </c>
      <c r="Q154" s="18">
        <v>8</v>
      </c>
      <c r="R154" s="18">
        <v>9</v>
      </c>
      <c r="S154" s="18">
        <v>10</v>
      </c>
      <c r="T154" s="18">
        <v>11</v>
      </c>
      <c r="U154" s="18">
        <v>12</v>
      </c>
      <c r="V154" s="18">
        <v>13</v>
      </c>
      <c r="W154" s="18">
        <v>14</v>
      </c>
      <c r="X154" s="18">
        <v>15</v>
      </c>
      <c r="Y154" s="18">
        <v>16</v>
      </c>
      <c r="Z154" s="18">
        <v>17</v>
      </c>
      <c r="AA154" s="18">
        <v>18</v>
      </c>
      <c r="AB154" s="18">
        <v>19</v>
      </c>
      <c r="AC154" s="18">
        <v>20</v>
      </c>
      <c r="AD154" s="18">
        <v>21</v>
      </c>
      <c r="AE154" s="18">
        <v>22</v>
      </c>
      <c r="AF154" s="18" t="s">
        <v>563</v>
      </c>
      <c r="AG154" s="18" t="s">
        <v>564</v>
      </c>
      <c r="AH154" s="18" t="s">
        <v>565</v>
      </c>
      <c r="AI154" s="18" t="s">
        <v>568</v>
      </c>
    </row>
    <row r="155" spans="1:35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</row>
    <row r="156" spans="1:35" ht="28.8" x14ac:dyDescent="0.3">
      <c r="A156" s="27">
        <v>1</v>
      </c>
      <c r="B156" s="28" t="s">
        <v>331</v>
      </c>
      <c r="C156" s="28">
        <v>1991</v>
      </c>
      <c r="D156" s="28">
        <v>1991</v>
      </c>
      <c r="E156" s="28">
        <v>1991</v>
      </c>
      <c r="F156" s="28">
        <v>1</v>
      </c>
      <c r="G156" s="28" t="s">
        <v>151</v>
      </c>
      <c r="H156" s="28" t="s">
        <v>152</v>
      </c>
      <c r="I156" s="28" t="s">
        <v>153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9">
        <v>132.02000427246094</v>
      </c>
      <c r="AG156" s="27">
        <f t="shared" ref="AG156:AG169" si="12">SUM(J156:AE156)</f>
        <v>0</v>
      </c>
      <c r="AH156" s="29">
        <f t="shared" ref="AH156:AH169" si="13">AF156+AG156</f>
        <v>132.02000427246094</v>
      </c>
      <c r="AI156" s="29">
        <f t="shared" ref="AI156:AI169" si="14">IF( AND(ISNUMBER(AH$156),ISNUMBER(AH156)),(AH156-AH$156)/AH$156*100,"")</f>
        <v>0</v>
      </c>
    </row>
    <row r="157" spans="1:35" ht="43.2" x14ac:dyDescent="0.3">
      <c r="A157" s="4">
        <v>2</v>
      </c>
      <c r="B157" s="8" t="s">
        <v>145</v>
      </c>
      <c r="C157" s="8">
        <v>1996</v>
      </c>
      <c r="D157" s="8">
        <v>1996</v>
      </c>
      <c r="E157" s="8">
        <v>1996</v>
      </c>
      <c r="F157" s="8" t="s">
        <v>9</v>
      </c>
      <c r="G157" s="8" t="s">
        <v>146</v>
      </c>
      <c r="H157" s="8" t="s">
        <v>147</v>
      </c>
      <c r="I157" s="8" t="s">
        <v>148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2</v>
      </c>
      <c r="AC157" s="4">
        <v>0</v>
      </c>
      <c r="AD157" s="4">
        <v>0</v>
      </c>
      <c r="AE157" s="4">
        <v>0</v>
      </c>
      <c r="AF157" s="30">
        <v>133.85000610351562</v>
      </c>
      <c r="AG157" s="4">
        <f t="shared" si="12"/>
        <v>2</v>
      </c>
      <c r="AH157" s="30">
        <f t="shared" si="13"/>
        <v>135.85000610351562</v>
      </c>
      <c r="AI157" s="30">
        <f t="shared" si="14"/>
        <v>2.9010768876740727</v>
      </c>
    </row>
    <row r="158" spans="1:35" ht="72" x14ac:dyDescent="0.3">
      <c r="A158" s="4">
        <v>3</v>
      </c>
      <c r="B158" s="8" t="s">
        <v>281</v>
      </c>
      <c r="C158" s="8">
        <v>1998</v>
      </c>
      <c r="D158" s="8">
        <v>1998</v>
      </c>
      <c r="E158" s="8">
        <v>1998</v>
      </c>
      <c r="F158" s="8" t="s">
        <v>9</v>
      </c>
      <c r="G158" s="8" t="s">
        <v>282</v>
      </c>
      <c r="H158" s="8" t="s">
        <v>283</v>
      </c>
      <c r="I158" s="8" t="s">
        <v>284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30">
        <v>137.19999694824219</v>
      </c>
      <c r="AG158" s="4">
        <f t="shared" si="12"/>
        <v>0</v>
      </c>
      <c r="AH158" s="30">
        <f t="shared" si="13"/>
        <v>137.19999694824219</v>
      </c>
      <c r="AI158" s="30">
        <f t="shared" si="14"/>
        <v>3.9236422573437109</v>
      </c>
    </row>
    <row r="159" spans="1:35" ht="72" x14ac:dyDescent="0.3">
      <c r="A159" s="4">
        <v>4</v>
      </c>
      <c r="B159" s="8" t="s">
        <v>394</v>
      </c>
      <c r="C159" s="8">
        <v>1994</v>
      </c>
      <c r="D159" s="8">
        <v>1994</v>
      </c>
      <c r="E159" s="8">
        <v>1994</v>
      </c>
      <c r="F159" s="8" t="s">
        <v>9</v>
      </c>
      <c r="G159" s="8" t="s">
        <v>21</v>
      </c>
      <c r="H159" s="8" t="s">
        <v>395</v>
      </c>
      <c r="I159" s="8" t="s">
        <v>396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2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30">
        <v>136.1199951171875</v>
      </c>
      <c r="AG159" s="4">
        <f t="shared" si="12"/>
        <v>2</v>
      </c>
      <c r="AH159" s="30">
        <f t="shared" si="13"/>
        <v>138.1199951171875</v>
      </c>
      <c r="AI159" s="30">
        <f t="shared" si="14"/>
        <v>4.6205049593374437</v>
      </c>
    </row>
    <row r="160" spans="1:35" ht="28.8" x14ac:dyDescent="0.3">
      <c r="A160" s="4">
        <v>5</v>
      </c>
      <c r="B160" s="8" t="s">
        <v>357</v>
      </c>
      <c r="C160" s="8">
        <v>1993</v>
      </c>
      <c r="D160" s="8">
        <v>1993</v>
      </c>
      <c r="E160" s="8">
        <v>1993</v>
      </c>
      <c r="F160" s="8" t="s">
        <v>9</v>
      </c>
      <c r="G160" s="8" t="s">
        <v>30</v>
      </c>
      <c r="H160" s="8" t="s">
        <v>358</v>
      </c>
      <c r="I160" s="8" t="s">
        <v>359</v>
      </c>
      <c r="J160" s="4">
        <v>0</v>
      </c>
      <c r="K160" s="4">
        <v>0</v>
      </c>
      <c r="L160" s="4">
        <v>0</v>
      </c>
      <c r="M160" s="4">
        <v>2</v>
      </c>
      <c r="N160" s="4">
        <v>0</v>
      </c>
      <c r="O160" s="4">
        <v>0</v>
      </c>
      <c r="P160" s="4">
        <v>0</v>
      </c>
      <c r="Q160" s="4">
        <v>0</v>
      </c>
      <c r="R160" s="4">
        <v>2</v>
      </c>
      <c r="S160" s="4">
        <v>0</v>
      </c>
      <c r="T160" s="4">
        <v>0</v>
      </c>
      <c r="U160" s="4">
        <v>0</v>
      </c>
      <c r="V160" s="4">
        <v>2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30">
        <v>134.99000549316406</v>
      </c>
      <c r="AG160" s="4">
        <f t="shared" si="12"/>
        <v>6</v>
      </c>
      <c r="AH160" s="30">
        <f t="shared" si="13"/>
        <v>140.99000549316406</v>
      </c>
      <c r="AI160" s="30">
        <f t="shared" si="14"/>
        <v>6.7944257918602773</v>
      </c>
    </row>
    <row r="161" spans="1:35" ht="43.2" x14ac:dyDescent="0.3">
      <c r="A161" s="4">
        <v>6</v>
      </c>
      <c r="B161" s="8" t="s">
        <v>219</v>
      </c>
      <c r="C161" s="8">
        <v>1998</v>
      </c>
      <c r="D161" s="8">
        <v>1998</v>
      </c>
      <c r="E161" s="8">
        <v>1998</v>
      </c>
      <c r="F161" s="8" t="s">
        <v>29</v>
      </c>
      <c r="G161" s="8" t="s">
        <v>117</v>
      </c>
      <c r="H161" s="8" t="s">
        <v>118</v>
      </c>
      <c r="I161" s="8" t="s">
        <v>119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2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30">
        <v>141.6199951171875</v>
      </c>
      <c r="AG161" s="4">
        <f t="shared" si="12"/>
        <v>2</v>
      </c>
      <c r="AH161" s="30">
        <f t="shared" si="13"/>
        <v>143.6199951171875</v>
      </c>
      <c r="AI161" s="30">
        <f t="shared" si="14"/>
        <v>8.7865402736896385</v>
      </c>
    </row>
    <row r="162" spans="1:35" ht="57.6" x14ac:dyDescent="0.3">
      <c r="A162" s="4">
        <v>7</v>
      </c>
      <c r="B162" s="8" t="s">
        <v>298</v>
      </c>
      <c r="C162" s="8">
        <v>1991</v>
      </c>
      <c r="D162" s="8">
        <v>1991</v>
      </c>
      <c r="E162" s="8">
        <v>1991</v>
      </c>
      <c r="F162" s="8" t="s">
        <v>9</v>
      </c>
      <c r="G162" s="8" t="s">
        <v>117</v>
      </c>
      <c r="H162" s="8" t="s">
        <v>299</v>
      </c>
      <c r="I162" s="8" t="s">
        <v>119</v>
      </c>
      <c r="J162" s="4">
        <v>0</v>
      </c>
      <c r="K162" s="4">
        <v>0</v>
      </c>
      <c r="L162" s="4">
        <v>0</v>
      </c>
      <c r="M162" s="4">
        <v>0</v>
      </c>
      <c r="N162" s="4">
        <v>2</v>
      </c>
      <c r="O162" s="4">
        <v>2</v>
      </c>
      <c r="P162" s="4">
        <v>0</v>
      </c>
      <c r="Q162" s="4">
        <v>2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30">
        <v>137.6300048828125</v>
      </c>
      <c r="AG162" s="4">
        <f t="shared" si="12"/>
        <v>6</v>
      </c>
      <c r="AH162" s="30">
        <f t="shared" si="13"/>
        <v>143.6300048828125</v>
      </c>
      <c r="AI162" s="30">
        <f t="shared" si="14"/>
        <v>8.7941222804318464</v>
      </c>
    </row>
    <row r="163" spans="1:35" ht="57.6" x14ac:dyDescent="0.3">
      <c r="A163" s="4">
        <v>8</v>
      </c>
      <c r="B163" s="8" t="s">
        <v>414</v>
      </c>
      <c r="C163" s="8">
        <v>2000</v>
      </c>
      <c r="D163" s="8">
        <v>2000</v>
      </c>
      <c r="E163" s="8">
        <v>2000</v>
      </c>
      <c r="F163" s="8" t="s">
        <v>29</v>
      </c>
      <c r="G163" s="8" t="s">
        <v>282</v>
      </c>
      <c r="H163" s="8" t="s">
        <v>415</v>
      </c>
      <c r="I163" s="8" t="s">
        <v>284</v>
      </c>
      <c r="J163" s="4">
        <v>0</v>
      </c>
      <c r="K163" s="4">
        <v>0</v>
      </c>
      <c r="L163" s="4">
        <v>0</v>
      </c>
      <c r="M163" s="4">
        <v>0</v>
      </c>
      <c r="N163" s="4">
        <v>2</v>
      </c>
      <c r="O163" s="4">
        <v>0</v>
      </c>
      <c r="P163" s="4">
        <v>0</v>
      </c>
      <c r="Q163" s="4">
        <v>2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30">
        <v>141.89999389648437</v>
      </c>
      <c r="AG163" s="4">
        <f t="shared" si="12"/>
        <v>4</v>
      </c>
      <c r="AH163" s="30">
        <f t="shared" si="13"/>
        <v>145.89999389648437</v>
      </c>
      <c r="AI163" s="30">
        <f t="shared" si="14"/>
        <v>10.513550352095217</v>
      </c>
    </row>
    <row r="164" spans="1:35" ht="43.2" x14ac:dyDescent="0.3">
      <c r="A164" s="4">
        <v>9</v>
      </c>
      <c r="B164" s="8" t="s">
        <v>325</v>
      </c>
      <c r="C164" s="8">
        <v>1998</v>
      </c>
      <c r="D164" s="8">
        <v>1998</v>
      </c>
      <c r="E164" s="8">
        <v>1998</v>
      </c>
      <c r="F164" s="8" t="s">
        <v>29</v>
      </c>
      <c r="G164" s="8" t="s">
        <v>10</v>
      </c>
      <c r="H164" s="8" t="s">
        <v>11</v>
      </c>
      <c r="I164" s="8" t="s">
        <v>12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2</v>
      </c>
      <c r="X164" s="4">
        <v>0</v>
      </c>
      <c r="Y164" s="4">
        <v>0</v>
      </c>
      <c r="Z164" s="4">
        <v>0</v>
      </c>
      <c r="AA164" s="4">
        <v>0</v>
      </c>
      <c r="AB164" s="4">
        <v>2</v>
      </c>
      <c r="AC164" s="4">
        <v>0</v>
      </c>
      <c r="AD164" s="4">
        <v>0</v>
      </c>
      <c r="AE164" s="4">
        <v>0</v>
      </c>
      <c r="AF164" s="30">
        <v>158.1300048828125</v>
      </c>
      <c r="AG164" s="4">
        <f t="shared" si="12"/>
        <v>4</v>
      </c>
      <c r="AH164" s="30">
        <f t="shared" si="13"/>
        <v>162.1300048828125</v>
      </c>
      <c r="AI164" s="30">
        <f t="shared" si="14"/>
        <v>22.807150155980143</v>
      </c>
    </row>
    <row r="165" spans="1:35" ht="28.8" x14ac:dyDescent="0.3">
      <c r="A165" s="4">
        <v>10</v>
      </c>
      <c r="B165" s="8" t="s">
        <v>416</v>
      </c>
      <c r="C165" s="8">
        <v>1994</v>
      </c>
      <c r="D165" s="8">
        <v>1994</v>
      </c>
      <c r="E165" s="8">
        <v>1994</v>
      </c>
      <c r="F165" s="8" t="s">
        <v>29</v>
      </c>
      <c r="G165" s="8" t="s">
        <v>25</v>
      </c>
      <c r="H165" s="8" t="s">
        <v>26</v>
      </c>
      <c r="I165" s="8" t="s">
        <v>27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2</v>
      </c>
      <c r="V165" s="4">
        <v>2</v>
      </c>
      <c r="W165" s="4">
        <v>0</v>
      </c>
      <c r="X165" s="4">
        <v>2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2</v>
      </c>
      <c r="AE165" s="4">
        <v>0</v>
      </c>
      <c r="AF165" s="30">
        <v>184.19999694824219</v>
      </c>
      <c r="AG165" s="4">
        <f t="shared" si="12"/>
        <v>8</v>
      </c>
      <c r="AH165" s="30">
        <f t="shared" si="13"/>
        <v>192.19999694824219</v>
      </c>
      <c r="AI165" s="30">
        <f t="shared" si="14"/>
        <v>45.583995400865668</v>
      </c>
    </row>
    <row r="166" spans="1:35" ht="43.2" x14ac:dyDescent="0.3">
      <c r="A166" s="4">
        <v>11</v>
      </c>
      <c r="B166" s="8" t="s">
        <v>335</v>
      </c>
      <c r="C166" s="8">
        <v>1996</v>
      </c>
      <c r="D166" s="8">
        <v>1996</v>
      </c>
      <c r="E166" s="8">
        <v>1996</v>
      </c>
      <c r="F166" s="8" t="s">
        <v>29</v>
      </c>
      <c r="G166" s="8" t="s">
        <v>117</v>
      </c>
      <c r="H166" s="8" t="s">
        <v>118</v>
      </c>
      <c r="I166" s="8" t="s">
        <v>336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2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2</v>
      </c>
      <c r="Z166" s="4">
        <v>0</v>
      </c>
      <c r="AA166" s="4">
        <v>0</v>
      </c>
      <c r="AB166" s="4">
        <v>2</v>
      </c>
      <c r="AC166" s="4">
        <v>0</v>
      </c>
      <c r="AD166" s="4">
        <v>0</v>
      </c>
      <c r="AE166" s="4">
        <v>0</v>
      </c>
      <c r="AF166" s="30">
        <v>187.16000366210937</v>
      </c>
      <c r="AG166" s="4">
        <f t="shared" si="12"/>
        <v>6</v>
      </c>
      <c r="AH166" s="30">
        <f t="shared" si="13"/>
        <v>193.16000366210937</v>
      </c>
      <c r="AI166" s="30">
        <f t="shared" si="14"/>
        <v>46.311163013954015</v>
      </c>
    </row>
    <row r="167" spans="1:35" ht="28.8" x14ac:dyDescent="0.3">
      <c r="A167" s="4">
        <v>12</v>
      </c>
      <c r="B167" s="8" t="s">
        <v>349</v>
      </c>
      <c r="C167" s="8">
        <v>1999</v>
      </c>
      <c r="D167" s="8">
        <v>1999</v>
      </c>
      <c r="E167" s="8">
        <v>1999</v>
      </c>
      <c r="F167" s="8">
        <v>1</v>
      </c>
      <c r="G167" s="8" t="s">
        <v>16</v>
      </c>
      <c r="H167" s="8" t="s">
        <v>17</v>
      </c>
      <c r="I167" s="8" t="s">
        <v>18</v>
      </c>
      <c r="J167" s="4">
        <v>0</v>
      </c>
      <c r="K167" s="4">
        <v>0</v>
      </c>
      <c r="L167" s="4">
        <v>0</v>
      </c>
      <c r="M167" s="4">
        <v>0</v>
      </c>
      <c r="N167" s="4">
        <v>2</v>
      </c>
      <c r="O167" s="4">
        <v>2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2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30">
        <v>191.47999572753906</v>
      </c>
      <c r="AG167" s="4">
        <f t="shared" si="12"/>
        <v>6</v>
      </c>
      <c r="AH167" s="30">
        <f t="shared" si="13"/>
        <v>197.47999572753906</v>
      </c>
      <c r="AI167" s="30">
        <f t="shared" si="14"/>
        <v>49.583388378008806</v>
      </c>
    </row>
    <row r="168" spans="1:35" ht="43.2" x14ac:dyDescent="0.3">
      <c r="A168" s="4">
        <v>13</v>
      </c>
      <c r="B168" s="8" t="s">
        <v>263</v>
      </c>
      <c r="C168" s="8">
        <v>1987</v>
      </c>
      <c r="D168" s="8">
        <v>1987</v>
      </c>
      <c r="E168" s="8">
        <v>1987</v>
      </c>
      <c r="F168" s="8" t="s">
        <v>9</v>
      </c>
      <c r="G168" s="8" t="s">
        <v>51</v>
      </c>
      <c r="H168" s="8" t="s">
        <v>264</v>
      </c>
      <c r="I168" s="8" t="s">
        <v>265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2</v>
      </c>
      <c r="Q168" s="4">
        <v>0</v>
      </c>
      <c r="R168" s="4">
        <v>0</v>
      </c>
      <c r="S168" s="4">
        <v>0</v>
      </c>
      <c r="T168" s="4">
        <v>2</v>
      </c>
      <c r="U168" s="4">
        <v>50</v>
      </c>
      <c r="V168" s="4">
        <v>0</v>
      </c>
      <c r="W168" s="4">
        <v>2</v>
      </c>
      <c r="X168" s="4">
        <v>0</v>
      </c>
      <c r="Y168" s="4">
        <v>0</v>
      </c>
      <c r="Z168" s="4">
        <v>2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30">
        <v>181.05000305175781</v>
      </c>
      <c r="AG168" s="4">
        <f t="shared" si="12"/>
        <v>58</v>
      </c>
      <c r="AH168" s="30">
        <f t="shared" si="13"/>
        <v>239.05000305175781</v>
      </c>
      <c r="AI168" s="30">
        <f t="shared" si="14"/>
        <v>81.07104629265875</v>
      </c>
    </row>
    <row r="169" spans="1:35" ht="43.2" x14ac:dyDescent="0.3">
      <c r="A169" s="4">
        <v>14</v>
      </c>
      <c r="B169" s="8" t="s">
        <v>36</v>
      </c>
      <c r="C169" s="8">
        <v>1997</v>
      </c>
      <c r="D169" s="8">
        <v>1997</v>
      </c>
      <c r="E169" s="8">
        <v>1997</v>
      </c>
      <c r="F169" s="8" t="s">
        <v>9</v>
      </c>
      <c r="G169" s="8" t="s">
        <v>37</v>
      </c>
      <c r="H169" s="8" t="s">
        <v>38</v>
      </c>
      <c r="I169" s="8" t="s">
        <v>39</v>
      </c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30"/>
      <c r="AG169" s="4">
        <f t="shared" si="12"/>
        <v>0</v>
      </c>
      <c r="AH169" s="30" t="s">
        <v>570</v>
      </c>
      <c r="AI169" s="30" t="str">
        <f t="shared" si="14"/>
        <v/>
      </c>
    </row>
  </sheetData>
  <mergeCells count="186">
    <mergeCell ref="AD154:AD155"/>
    <mergeCell ref="AE154:AE155"/>
    <mergeCell ref="AF154:AF155"/>
    <mergeCell ref="AG154:AG155"/>
    <mergeCell ref="AH154:AH155"/>
    <mergeCell ref="AI154:AI155"/>
    <mergeCell ref="X154:X155"/>
    <mergeCell ref="Y154:Y155"/>
    <mergeCell ref="Z154:Z155"/>
    <mergeCell ref="AA154:AA155"/>
    <mergeCell ref="AB154:AB155"/>
    <mergeCell ref="AC154:AC155"/>
    <mergeCell ref="R154:R155"/>
    <mergeCell ref="S154:S155"/>
    <mergeCell ref="T154:T155"/>
    <mergeCell ref="U154:U155"/>
    <mergeCell ref="V154:V155"/>
    <mergeCell ref="W154:W155"/>
    <mergeCell ref="L154:L155"/>
    <mergeCell ref="M154:M155"/>
    <mergeCell ref="N154:N155"/>
    <mergeCell ref="O154:O155"/>
    <mergeCell ref="P154:P155"/>
    <mergeCell ref="Q154:Q155"/>
    <mergeCell ref="G154:G155"/>
    <mergeCell ref="H154:H155"/>
    <mergeCell ref="I154:I155"/>
    <mergeCell ref="A153:J153"/>
    <mergeCell ref="J154:J155"/>
    <mergeCell ref="K154:K155"/>
    <mergeCell ref="A154:A155"/>
    <mergeCell ref="B154:B155"/>
    <mergeCell ref="C154:C155"/>
    <mergeCell ref="D154:D155"/>
    <mergeCell ref="E154:E155"/>
    <mergeCell ref="F154:F155"/>
    <mergeCell ref="AD107:AD108"/>
    <mergeCell ref="AE107:AE108"/>
    <mergeCell ref="AF107:AF108"/>
    <mergeCell ref="AG107:AG108"/>
    <mergeCell ref="AH107:AH108"/>
    <mergeCell ref="AI107:AI108"/>
    <mergeCell ref="X107:X108"/>
    <mergeCell ref="Y107:Y108"/>
    <mergeCell ref="Z107:Z108"/>
    <mergeCell ref="AA107:AA108"/>
    <mergeCell ref="AB107:AB108"/>
    <mergeCell ref="AC107:AC108"/>
    <mergeCell ref="R107:R108"/>
    <mergeCell ref="S107:S108"/>
    <mergeCell ref="T107:T108"/>
    <mergeCell ref="U107:U108"/>
    <mergeCell ref="V107:V108"/>
    <mergeCell ref="W107:W108"/>
    <mergeCell ref="L107:L108"/>
    <mergeCell ref="M107:M108"/>
    <mergeCell ref="N107:N108"/>
    <mergeCell ref="O107:O108"/>
    <mergeCell ref="P107:P108"/>
    <mergeCell ref="Q107:Q108"/>
    <mergeCell ref="G107:G108"/>
    <mergeCell ref="H107:H108"/>
    <mergeCell ref="I107:I108"/>
    <mergeCell ref="A106:J106"/>
    <mergeCell ref="J107:J108"/>
    <mergeCell ref="K107:K108"/>
    <mergeCell ref="A107:A108"/>
    <mergeCell ref="B107:B108"/>
    <mergeCell ref="C107:C108"/>
    <mergeCell ref="D107:D108"/>
    <mergeCell ref="E107:E108"/>
    <mergeCell ref="F107:F108"/>
    <mergeCell ref="AD75:AD76"/>
    <mergeCell ref="AE75:AE76"/>
    <mergeCell ref="AF75:AF76"/>
    <mergeCell ref="AG75:AG76"/>
    <mergeCell ref="AH75:AH76"/>
    <mergeCell ref="AI75:AI76"/>
    <mergeCell ref="X75:X76"/>
    <mergeCell ref="Y75:Y76"/>
    <mergeCell ref="Z75:Z76"/>
    <mergeCell ref="AA75:AA76"/>
    <mergeCell ref="AB75:AB76"/>
    <mergeCell ref="AC75:AC76"/>
    <mergeCell ref="R75:R76"/>
    <mergeCell ref="S75:S76"/>
    <mergeCell ref="T75:T76"/>
    <mergeCell ref="U75:U76"/>
    <mergeCell ref="V75:V76"/>
    <mergeCell ref="W75:W76"/>
    <mergeCell ref="L75:L76"/>
    <mergeCell ref="M75:M76"/>
    <mergeCell ref="N75:N76"/>
    <mergeCell ref="O75:O76"/>
    <mergeCell ref="P75:P76"/>
    <mergeCell ref="Q75:Q76"/>
    <mergeCell ref="G75:G76"/>
    <mergeCell ref="H75:H76"/>
    <mergeCell ref="I75:I76"/>
    <mergeCell ref="A74:J74"/>
    <mergeCell ref="J75:J76"/>
    <mergeCell ref="K75:K76"/>
    <mergeCell ref="A75:A76"/>
    <mergeCell ref="B75:B76"/>
    <mergeCell ref="C75:C76"/>
    <mergeCell ref="D75:D76"/>
    <mergeCell ref="E75:E76"/>
    <mergeCell ref="F75:F76"/>
    <mergeCell ref="AD54:AD55"/>
    <mergeCell ref="AE54:AE55"/>
    <mergeCell ref="AF54:AF55"/>
    <mergeCell ref="AG54:AG55"/>
    <mergeCell ref="AH54:AH55"/>
    <mergeCell ref="AI54:AI55"/>
    <mergeCell ref="X54:X55"/>
    <mergeCell ref="Y54:Y55"/>
    <mergeCell ref="Z54:Z55"/>
    <mergeCell ref="AA54:AA55"/>
    <mergeCell ref="AB54:AB55"/>
    <mergeCell ref="AC54:AC55"/>
    <mergeCell ref="R54:R55"/>
    <mergeCell ref="S54:S55"/>
    <mergeCell ref="T54:T55"/>
    <mergeCell ref="U54:U55"/>
    <mergeCell ref="V54:V55"/>
    <mergeCell ref="W54:W55"/>
    <mergeCell ref="L54:L55"/>
    <mergeCell ref="M54:M55"/>
    <mergeCell ref="N54:N55"/>
    <mergeCell ref="O54:O55"/>
    <mergeCell ref="P54:P55"/>
    <mergeCell ref="Q54:Q55"/>
    <mergeCell ref="G54:G55"/>
    <mergeCell ref="H54:H55"/>
    <mergeCell ref="I54:I55"/>
    <mergeCell ref="A53:J53"/>
    <mergeCell ref="J54:J55"/>
    <mergeCell ref="K54:K55"/>
    <mergeCell ref="A54:A55"/>
    <mergeCell ref="B54:B55"/>
    <mergeCell ref="C54:C55"/>
    <mergeCell ref="D54:D55"/>
    <mergeCell ref="E54:E55"/>
    <mergeCell ref="F54:F55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I1"/>
    <mergeCell ref="A2:AI2"/>
    <mergeCell ref="A3:B3"/>
    <mergeCell ref="C3:AI3"/>
    <mergeCell ref="A4:AI4"/>
    <mergeCell ref="A5:AI5"/>
  </mergeCells>
  <pageMargins left="0.7" right="0.7" top="0.75" bottom="0.75" header="0.3" footer="0.3"/>
  <pageSetup paperSize="9" orientation="landscape" horizontalDpi="300" verticalDpi="30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9" t="s">
        <v>554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" x14ac:dyDescent="0.3">
      <c r="A2" s="11" t="s">
        <v>555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3">
      <c r="A3" s="12" t="s">
        <v>556</v>
      </c>
      <c r="B3" s="12"/>
      <c r="C3" s="13" t="s">
        <v>557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1" x14ac:dyDescent="0.3">
      <c r="A4" s="14" t="s">
        <v>630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3.4" x14ac:dyDescent="0.3">
      <c r="A5" s="15" t="s">
        <v>559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7" spans="1:13" ht="18" x14ac:dyDescent="0.3">
      <c r="A7" s="11" t="s">
        <v>561</v>
      </c>
      <c r="B7" s="11"/>
      <c r="C7" s="11"/>
      <c r="D7" s="11"/>
      <c r="E7" s="11"/>
      <c r="F7" s="11"/>
      <c r="G7" s="11"/>
      <c r="H7" s="11"/>
      <c r="I7" s="11"/>
      <c r="J7" s="11"/>
    </row>
    <row r="8" spans="1:13" x14ac:dyDescent="0.3">
      <c r="A8" s="18" t="s">
        <v>560</v>
      </c>
      <c r="B8" s="18" t="s">
        <v>1</v>
      </c>
      <c r="C8" s="18" t="s">
        <v>2</v>
      </c>
      <c r="D8" s="18" t="s">
        <v>425</v>
      </c>
      <c r="E8" s="18" t="s">
        <v>426</v>
      </c>
      <c r="F8" s="18" t="s">
        <v>3</v>
      </c>
      <c r="G8" s="18" t="s">
        <v>4</v>
      </c>
      <c r="H8" s="18" t="s">
        <v>5</v>
      </c>
      <c r="I8" s="18" t="s">
        <v>6</v>
      </c>
      <c r="J8" s="18" t="s">
        <v>563</v>
      </c>
      <c r="K8" s="18" t="s">
        <v>564</v>
      </c>
      <c r="L8" s="18" t="s">
        <v>565</v>
      </c>
      <c r="M8" s="18" t="s">
        <v>568</v>
      </c>
    </row>
    <row r="9" spans="1:13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ht="28.8" x14ac:dyDescent="0.3">
      <c r="A10" s="27">
        <v>1</v>
      </c>
      <c r="B10" s="28" t="s">
        <v>422</v>
      </c>
      <c r="C10" s="28">
        <v>1990</v>
      </c>
      <c r="D10" s="28">
        <v>1990</v>
      </c>
      <c r="E10" s="28">
        <v>1990</v>
      </c>
      <c r="F10" s="28" t="s">
        <v>257</v>
      </c>
      <c r="G10" s="28" t="s">
        <v>51</v>
      </c>
      <c r="H10" s="28" t="s">
        <v>314</v>
      </c>
      <c r="I10" s="28" t="s">
        <v>401</v>
      </c>
      <c r="J10" s="29">
        <v>95.69000244140625</v>
      </c>
      <c r="K10" s="27">
        <v>0</v>
      </c>
      <c r="L10" s="29">
        <f t="shared" ref="L10:L51" si="0">J10+K10</f>
        <v>95.69000244140625</v>
      </c>
      <c r="M10" s="29">
        <f t="shared" ref="M10:M51" si="1">IF( AND(ISNUMBER(L$10),ISNUMBER(L10)),(L10-L$10)/L$10*100,"")</f>
        <v>0</v>
      </c>
    </row>
    <row r="11" spans="1:13" ht="57.6" x14ac:dyDescent="0.3">
      <c r="A11" s="4">
        <v>2</v>
      </c>
      <c r="B11" s="8" t="s">
        <v>192</v>
      </c>
      <c r="C11" s="8">
        <v>1997</v>
      </c>
      <c r="D11" s="8">
        <v>1997</v>
      </c>
      <c r="E11" s="8">
        <v>1997</v>
      </c>
      <c r="F11" s="8" t="s">
        <v>29</v>
      </c>
      <c r="G11" s="8" t="s">
        <v>51</v>
      </c>
      <c r="H11" s="8" t="s">
        <v>193</v>
      </c>
      <c r="I11" s="8" t="s">
        <v>194</v>
      </c>
      <c r="J11" s="30">
        <v>101.30000305175781</v>
      </c>
      <c r="K11" s="4">
        <v>0</v>
      </c>
      <c r="L11" s="30">
        <f t="shared" si="0"/>
        <v>101.30000305175781</v>
      </c>
      <c r="M11" s="30">
        <f t="shared" si="1"/>
        <v>5.8626820641860968</v>
      </c>
    </row>
    <row r="12" spans="1:13" ht="28.8" x14ac:dyDescent="0.3">
      <c r="A12" s="4">
        <v>3</v>
      </c>
      <c r="B12" s="8" t="s">
        <v>413</v>
      </c>
      <c r="C12" s="8">
        <v>1994</v>
      </c>
      <c r="D12" s="8">
        <v>1994</v>
      </c>
      <c r="E12" s="8">
        <v>1994</v>
      </c>
      <c r="F12" s="8" t="s">
        <v>29</v>
      </c>
      <c r="G12" s="8" t="s">
        <v>51</v>
      </c>
      <c r="H12" s="8" t="s">
        <v>314</v>
      </c>
      <c r="I12" s="8" t="s">
        <v>69</v>
      </c>
      <c r="J12" s="30">
        <v>101.18000030517578</v>
      </c>
      <c r="K12" s="4">
        <v>2</v>
      </c>
      <c r="L12" s="30">
        <f t="shared" si="0"/>
        <v>103.18000030517578</v>
      </c>
      <c r="M12" s="30">
        <f t="shared" si="1"/>
        <v>7.8273567485337594</v>
      </c>
    </row>
    <row r="13" spans="1:13" ht="43.2" x14ac:dyDescent="0.3">
      <c r="A13" s="4">
        <v>4</v>
      </c>
      <c r="B13" s="8" t="s">
        <v>149</v>
      </c>
      <c r="C13" s="8">
        <v>1989</v>
      </c>
      <c r="D13" s="8">
        <v>1989</v>
      </c>
      <c r="E13" s="8">
        <v>1989</v>
      </c>
      <c r="F13" s="8" t="s">
        <v>9</v>
      </c>
      <c r="G13" s="8" t="s">
        <v>59</v>
      </c>
      <c r="H13" s="8" t="s">
        <v>138</v>
      </c>
      <c r="I13" s="8" t="s">
        <v>61</v>
      </c>
      <c r="J13" s="30">
        <v>104.22000122070312</v>
      </c>
      <c r="K13" s="4">
        <v>0</v>
      </c>
      <c r="L13" s="30">
        <f t="shared" si="0"/>
        <v>104.22000122070312</v>
      </c>
      <c r="M13" s="30">
        <f t="shared" si="1"/>
        <v>8.9142006078639611</v>
      </c>
    </row>
    <row r="14" spans="1:13" x14ac:dyDescent="0.3">
      <c r="A14" s="4">
        <v>5</v>
      </c>
      <c r="B14" s="8" t="s">
        <v>266</v>
      </c>
      <c r="C14" s="8">
        <v>1997</v>
      </c>
      <c r="D14" s="8">
        <v>1997</v>
      </c>
      <c r="E14" s="8">
        <v>1997</v>
      </c>
      <c r="F14" s="8" t="s">
        <v>29</v>
      </c>
      <c r="G14" s="8" t="s">
        <v>21</v>
      </c>
      <c r="H14" s="8" t="s">
        <v>175</v>
      </c>
      <c r="I14" s="8" t="s">
        <v>49</v>
      </c>
      <c r="J14" s="30">
        <v>105.02999877929687</v>
      </c>
      <c r="K14" s="4">
        <v>0</v>
      </c>
      <c r="L14" s="30">
        <f t="shared" si="0"/>
        <v>105.02999877929687</v>
      </c>
      <c r="M14" s="30">
        <f t="shared" si="1"/>
        <v>9.7606814709925143</v>
      </c>
    </row>
    <row r="15" spans="1:13" ht="57.6" x14ac:dyDescent="0.3">
      <c r="A15" s="4">
        <v>6</v>
      </c>
      <c r="B15" s="8" t="s">
        <v>203</v>
      </c>
      <c r="C15" s="8">
        <v>1994</v>
      </c>
      <c r="D15" s="8">
        <v>1994</v>
      </c>
      <c r="E15" s="8">
        <v>1994</v>
      </c>
      <c r="F15" s="8" t="s">
        <v>29</v>
      </c>
      <c r="G15" s="8" t="s">
        <v>59</v>
      </c>
      <c r="H15" s="8" t="s">
        <v>204</v>
      </c>
      <c r="I15" s="8" t="s">
        <v>61</v>
      </c>
      <c r="J15" s="30">
        <v>103.97000122070312</v>
      </c>
      <c r="K15" s="4">
        <v>2</v>
      </c>
      <c r="L15" s="30">
        <f t="shared" si="0"/>
        <v>105.97000122070312</v>
      </c>
      <c r="M15" s="30">
        <f t="shared" si="1"/>
        <v>10.743022799682354</v>
      </c>
    </row>
    <row r="16" spans="1:13" ht="43.2" x14ac:dyDescent="0.3">
      <c r="A16" s="4">
        <v>7</v>
      </c>
      <c r="B16" s="8" t="s">
        <v>137</v>
      </c>
      <c r="C16" s="8">
        <v>1994</v>
      </c>
      <c r="D16" s="8">
        <v>1994</v>
      </c>
      <c r="E16" s="8">
        <v>1994</v>
      </c>
      <c r="F16" s="8" t="s">
        <v>9</v>
      </c>
      <c r="G16" s="8" t="s">
        <v>59</v>
      </c>
      <c r="H16" s="8" t="s">
        <v>138</v>
      </c>
      <c r="I16" s="8" t="s">
        <v>61</v>
      </c>
      <c r="J16" s="30">
        <v>103.69000244140625</v>
      </c>
      <c r="K16" s="4">
        <v>4</v>
      </c>
      <c r="L16" s="30">
        <f t="shared" si="0"/>
        <v>107.69000244140625</v>
      </c>
      <c r="M16" s="30">
        <f t="shared" si="1"/>
        <v>12.540495029611842</v>
      </c>
    </row>
    <row r="17" spans="1:13" ht="43.2" x14ac:dyDescent="0.3">
      <c r="A17" s="4">
        <v>8</v>
      </c>
      <c r="B17" s="8" t="s">
        <v>113</v>
      </c>
      <c r="C17" s="8">
        <v>1996</v>
      </c>
      <c r="D17" s="8">
        <v>1996</v>
      </c>
      <c r="E17" s="8">
        <v>1996</v>
      </c>
      <c r="F17" s="8" t="s">
        <v>29</v>
      </c>
      <c r="G17" s="8" t="s">
        <v>59</v>
      </c>
      <c r="H17" s="8" t="s">
        <v>114</v>
      </c>
      <c r="I17" s="8" t="s">
        <v>101</v>
      </c>
      <c r="J17" s="30">
        <v>108.88999938964844</v>
      </c>
      <c r="K17" s="4">
        <v>0</v>
      </c>
      <c r="L17" s="30">
        <f t="shared" si="0"/>
        <v>108.88999938964844</v>
      </c>
      <c r="M17" s="30">
        <f t="shared" si="1"/>
        <v>13.794541343360217</v>
      </c>
    </row>
    <row r="18" spans="1:13" ht="43.2" x14ac:dyDescent="0.3">
      <c r="A18" s="4">
        <v>9</v>
      </c>
      <c r="B18" s="8" t="s">
        <v>340</v>
      </c>
      <c r="C18" s="8">
        <v>1992</v>
      </c>
      <c r="D18" s="8">
        <v>1992</v>
      </c>
      <c r="E18" s="8">
        <v>1992</v>
      </c>
      <c r="F18" s="8" t="s">
        <v>9</v>
      </c>
      <c r="G18" s="8" t="s">
        <v>55</v>
      </c>
      <c r="H18" s="8" t="s">
        <v>232</v>
      </c>
      <c r="I18" s="8" t="s">
        <v>341</v>
      </c>
      <c r="J18" s="30">
        <v>108.04000091552734</v>
      </c>
      <c r="K18" s="4">
        <v>2</v>
      </c>
      <c r="L18" s="30">
        <f t="shared" si="0"/>
        <v>110.04000091552734</v>
      </c>
      <c r="M18" s="30">
        <f t="shared" si="1"/>
        <v>14.996340378304424</v>
      </c>
    </row>
    <row r="19" spans="1:13" ht="28.8" x14ac:dyDescent="0.3">
      <c r="A19" s="4">
        <v>10</v>
      </c>
      <c r="B19" s="8" t="s">
        <v>411</v>
      </c>
      <c r="C19" s="8">
        <v>1983</v>
      </c>
      <c r="D19" s="8">
        <v>1983</v>
      </c>
      <c r="E19" s="8">
        <v>1983</v>
      </c>
      <c r="F19" s="8" t="s">
        <v>9</v>
      </c>
      <c r="G19" s="8" t="s">
        <v>51</v>
      </c>
      <c r="H19" s="8" t="s">
        <v>412</v>
      </c>
      <c r="I19" s="8" t="s">
        <v>265</v>
      </c>
      <c r="J19" s="30">
        <v>109.73000335693359</v>
      </c>
      <c r="K19" s="4">
        <v>2</v>
      </c>
      <c r="L19" s="30">
        <f t="shared" si="0"/>
        <v>111.73000335693359</v>
      </c>
      <c r="M19" s="30">
        <f t="shared" si="1"/>
        <v>16.762462646345003</v>
      </c>
    </row>
    <row r="20" spans="1:13" ht="43.2" x14ac:dyDescent="0.3">
      <c r="A20" s="4">
        <v>11</v>
      </c>
      <c r="B20" s="8" t="s">
        <v>251</v>
      </c>
      <c r="C20" s="8">
        <v>1996</v>
      </c>
      <c r="D20" s="8">
        <v>1996</v>
      </c>
      <c r="E20" s="8">
        <v>1996</v>
      </c>
      <c r="F20" s="8" t="s">
        <v>9</v>
      </c>
      <c r="G20" s="8" t="s">
        <v>51</v>
      </c>
      <c r="H20" s="8" t="s">
        <v>227</v>
      </c>
      <c r="I20" s="8" t="s">
        <v>194</v>
      </c>
      <c r="J20" s="30">
        <v>110.56999969482422</v>
      </c>
      <c r="K20" s="4">
        <v>2</v>
      </c>
      <c r="L20" s="30">
        <f t="shared" si="0"/>
        <v>112.56999969482422</v>
      </c>
      <c r="M20" s="30">
        <f t="shared" si="1"/>
        <v>17.640293471362465</v>
      </c>
    </row>
    <row r="21" spans="1:13" ht="43.2" x14ac:dyDescent="0.3">
      <c r="A21" s="4">
        <v>12</v>
      </c>
      <c r="B21" s="8" t="s">
        <v>337</v>
      </c>
      <c r="C21" s="8">
        <v>2000</v>
      </c>
      <c r="D21" s="8">
        <v>2000</v>
      </c>
      <c r="E21" s="8">
        <v>2000</v>
      </c>
      <c r="F21" s="8">
        <v>1</v>
      </c>
      <c r="G21" s="8" t="s">
        <v>51</v>
      </c>
      <c r="H21" s="8" t="s">
        <v>338</v>
      </c>
      <c r="I21" s="8" t="s">
        <v>339</v>
      </c>
      <c r="J21" s="30">
        <v>114.09999847412109</v>
      </c>
      <c r="K21" s="4">
        <v>0</v>
      </c>
      <c r="L21" s="30">
        <f t="shared" si="0"/>
        <v>114.09999847412109</v>
      </c>
      <c r="M21" s="30">
        <f t="shared" si="1"/>
        <v>19.239205311952851</v>
      </c>
    </row>
    <row r="22" spans="1:13" x14ac:dyDescent="0.3">
      <c r="A22" s="4">
        <v>13</v>
      </c>
      <c r="B22" s="8" t="s">
        <v>20</v>
      </c>
      <c r="C22" s="8">
        <v>1989</v>
      </c>
      <c r="D22" s="8">
        <v>1989</v>
      </c>
      <c r="E22" s="8">
        <v>1989</v>
      </c>
      <c r="F22" s="8" t="s">
        <v>9</v>
      </c>
      <c r="G22" s="8" t="s">
        <v>21</v>
      </c>
      <c r="H22" s="8" t="s">
        <v>22</v>
      </c>
      <c r="I22" s="8" t="s">
        <v>23</v>
      </c>
      <c r="J22" s="30">
        <v>112.48000335693359</v>
      </c>
      <c r="K22" s="4">
        <v>2</v>
      </c>
      <c r="L22" s="30">
        <f t="shared" si="0"/>
        <v>114.48000335693359</v>
      </c>
      <c r="M22" s="30">
        <f t="shared" si="1"/>
        <v>19.636326090631048</v>
      </c>
    </row>
    <row r="23" spans="1:13" ht="72" x14ac:dyDescent="0.3">
      <c r="A23" s="4">
        <v>14</v>
      </c>
      <c r="B23" s="8" t="s">
        <v>360</v>
      </c>
      <c r="C23" s="8">
        <v>1998</v>
      </c>
      <c r="D23" s="8">
        <v>1998</v>
      </c>
      <c r="E23" s="8">
        <v>1998</v>
      </c>
      <c r="F23" s="8" t="s">
        <v>29</v>
      </c>
      <c r="G23" s="8" t="s">
        <v>108</v>
      </c>
      <c r="H23" s="8" t="s">
        <v>109</v>
      </c>
      <c r="I23" s="8" t="s">
        <v>110</v>
      </c>
      <c r="J23" s="30">
        <v>113.01000213623047</v>
      </c>
      <c r="K23" s="4">
        <v>2</v>
      </c>
      <c r="L23" s="30">
        <f t="shared" si="0"/>
        <v>115.01000213623047</v>
      </c>
      <c r="M23" s="30">
        <f t="shared" si="1"/>
        <v>20.190196678753782</v>
      </c>
    </row>
    <row r="24" spans="1:13" ht="72" x14ac:dyDescent="0.3">
      <c r="A24" s="4">
        <v>15</v>
      </c>
      <c r="B24" s="8" t="s">
        <v>183</v>
      </c>
      <c r="C24" s="8">
        <v>1998</v>
      </c>
      <c r="D24" s="8">
        <v>1998</v>
      </c>
      <c r="E24" s="8">
        <v>1998</v>
      </c>
      <c r="F24" s="8" t="s">
        <v>29</v>
      </c>
      <c r="G24" s="8" t="s">
        <v>184</v>
      </c>
      <c r="H24" s="8" t="s">
        <v>185</v>
      </c>
      <c r="I24" s="8" t="s">
        <v>186</v>
      </c>
      <c r="J24" s="30">
        <v>109.05000305175781</v>
      </c>
      <c r="K24" s="4">
        <v>6</v>
      </c>
      <c r="L24" s="30">
        <f t="shared" si="0"/>
        <v>115.05000305175781</v>
      </c>
      <c r="M24" s="30">
        <f t="shared" si="1"/>
        <v>20.231999285616332</v>
      </c>
    </row>
    <row r="25" spans="1:13" ht="57.6" x14ac:dyDescent="0.3">
      <c r="A25" s="4">
        <v>16</v>
      </c>
      <c r="B25" s="8" t="s">
        <v>237</v>
      </c>
      <c r="C25" s="8">
        <v>1999</v>
      </c>
      <c r="D25" s="8">
        <v>1999</v>
      </c>
      <c r="E25" s="8">
        <v>1999</v>
      </c>
      <c r="F25" s="8">
        <v>1</v>
      </c>
      <c r="G25" s="8" t="s">
        <v>21</v>
      </c>
      <c r="H25" s="8" t="s">
        <v>45</v>
      </c>
      <c r="I25" s="8" t="s">
        <v>238</v>
      </c>
      <c r="J25" s="30">
        <v>113.44999694824219</v>
      </c>
      <c r="K25" s="4">
        <v>2</v>
      </c>
      <c r="L25" s="30">
        <f t="shared" si="0"/>
        <v>115.44999694824219</v>
      </c>
      <c r="M25" s="30">
        <f t="shared" si="1"/>
        <v>20.65000940817778</v>
      </c>
    </row>
    <row r="26" spans="1:13" ht="28.8" x14ac:dyDescent="0.3">
      <c r="A26" s="4" t="s">
        <v>569</v>
      </c>
      <c r="B26" s="8" t="s">
        <v>170</v>
      </c>
      <c r="C26" s="8">
        <v>1996</v>
      </c>
      <c r="D26" s="8">
        <v>1996</v>
      </c>
      <c r="E26" s="8">
        <v>1996</v>
      </c>
      <c r="F26" s="8" t="s">
        <v>9</v>
      </c>
      <c r="G26" s="8" t="s">
        <v>157</v>
      </c>
      <c r="H26" s="8" t="s">
        <v>161</v>
      </c>
      <c r="I26" s="8" t="s">
        <v>162</v>
      </c>
      <c r="J26" s="30">
        <v>115.75</v>
      </c>
      <c r="K26" s="4">
        <v>0</v>
      </c>
      <c r="L26" s="30">
        <f t="shared" si="0"/>
        <v>115.75</v>
      </c>
      <c r="M26" s="30">
        <f t="shared" si="1"/>
        <v>20.96352497313088</v>
      </c>
    </row>
    <row r="27" spans="1:13" x14ac:dyDescent="0.3">
      <c r="A27" s="4">
        <v>17</v>
      </c>
      <c r="B27" s="8" t="s">
        <v>174</v>
      </c>
      <c r="C27" s="8">
        <v>1997</v>
      </c>
      <c r="D27" s="8">
        <v>1997</v>
      </c>
      <c r="E27" s="8">
        <v>1997</v>
      </c>
      <c r="F27" s="8" t="s">
        <v>29</v>
      </c>
      <c r="G27" s="8" t="s">
        <v>21</v>
      </c>
      <c r="H27" s="8" t="s">
        <v>175</v>
      </c>
      <c r="I27" s="8" t="s">
        <v>49</v>
      </c>
      <c r="J27" s="30">
        <v>113.91999816894531</v>
      </c>
      <c r="K27" s="4">
        <v>2</v>
      </c>
      <c r="L27" s="30">
        <f t="shared" si="0"/>
        <v>115.91999816894531</v>
      </c>
      <c r="M27" s="30">
        <f t="shared" si="1"/>
        <v>21.141180072522701</v>
      </c>
    </row>
    <row r="28" spans="1:13" ht="28.8" x14ac:dyDescent="0.3">
      <c r="A28" s="4">
        <v>18</v>
      </c>
      <c r="B28" s="8" t="s">
        <v>47</v>
      </c>
      <c r="C28" s="8">
        <v>1998</v>
      </c>
      <c r="D28" s="8">
        <v>1998</v>
      </c>
      <c r="E28" s="8">
        <v>1998</v>
      </c>
      <c r="F28" s="8" t="s">
        <v>29</v>
      </c>
      <c r="G28" s="8" t="s">
        <v>21</v>
      </c>
      <c r="H28" s="8" t="s">
        <v>48</v>
      </c>
      <c r="I28" s="8" t="s">
        <v>49</v>
      </c>
      <c r="J28" s="30">
        <v>116.66000366210937</v>
      </c>
      <c r="K28" s="4">
        <v>0</v>
      </c>
      <c r="L28" s="30">
        <f t="shared" si="0"/>
        <v>116.66000366210937</v>
      </c>
      <c r="M28" s="30">
        <f t="shared" si="1"/>
        <v>21.914516339931815</v>
      </c>
    </row>
    <row r="29" spans="1:13" ht="72" x14ac:dyDescent="0.3">
      <c r="A29" s="4">
        <v>19</v>
      </c>
      <c r="B29" s="8" t="s">
        <v>176</v>
      </c>
      <c r="C29" s="8">
        <v>1982</v>
      </c>
      <c r="D29" s="8">
        <v>1982</v>
      </c>
      <c r="E29" s="8">
        <v>1982</v>
      </c>
      <c r="F29" s="8" t="s">
        <v>9</v>
      </c>
      <c r="G29" s="8" t="s">
        <v>146</v>
      </c>
      <c r="H29" s="8" t="s">
        <v>177</v>
      </c>
      <c r="I29" s="8" t="s">
        <v>178</v>
      </c>
      <c r="J29" s="30">
        <v>116.66999816894531</v>
      </c>
      <c r="K29" s="4">
        <v>0</v>
      </c>
      <c r="L29" s="30">
        <f t="shared" si="0"/>
        <v>116.66999816894531</v>
      </c>
      <c r="M29" s="30">
        <f t="shared" si="1"/>
        <v>21.924961011873439</v>
      </c>
    </row>
    <row r="30" spans="1:13" ht="28.8" x14ac:dyDescent="0.3">
      <c r="A30" s="4">
        <v>20</v>
      </c>
      <c r="B30" s="8" t="s">
        <v>205</v>
      </c>
      <c r="C30" s="8">
        <v>1976</v>
      </c>
      <c r="D30" s="8">
        <v>1976</v>
      </c>
      <c r="E30" s="8">
        <v>1976</v>
      </c>
      <c r="F30" s="8" t="s">
        <v>9</v>
      </c>
      <c r="G30" s="8" t="s">
        <v>59</v>
      </c>
      <c r="H30" s="8" t="s">
        <v>206</v>
      </c>
      <c r="I30" s="8" t="s">
        <v>207</v>
      </c>
      <c r="J30" s="30">
        <v>113.87000274658203</v>
      </c>
      <c r="K30" s="4">
        <v>4</v>
      </c>
      <c r="L30" s="30">
        <f t="shared" si="0"/>
        <v>117.87000274658203</v>
      </c>
      <c r="M30" s="30">
        <f t="shared" si="1"/>
        <v>23.179015298653834</v>
      </c>
    </row>
    <row r="31" spans="1:13" x14ac:dyDescent="0.3">
      <c r="A31" s="4">
        <v>21</v>
      </c>
      <c r="B31" s="8" t="s">
        <v>225</v>
      </c>
      <c r="C31" s="8">
        <v>1991</v>
      </c>
      <c r="D31" s="8">
        <v>1991</v>
      </c>
      <c r="E31" s="8">
        <v>1991</v>
      </c>
      <c r="F31" s="8" t="s">
        <v>9</v>
      </c>
      <c r="G31" s="8" t="s">
        <v>21</v>
      </c>
      <c r="H31" s="8" t="s">
        <v>22</v>
      </c>
      <c r="I31" s="8" t="s">
        <v>23</v>
      </c>
      <c r="J31" s="30">
        <v>118.11000061035156</v>
      </c>
      <c r="K31" s="4">
        <v>0</v>
      </c>
      <c r="L31" s="30">
        <f t="shared" si="0"/>
        <v>118.11000061035156</v>
      </c>
      <c r="M31" s="30">
        <f t="shared" si="1"/>
        <v>23.429822966797108</v>
      </c>
    </row>
    <row r="32" spans="1:13" ht="72" x14ac:dyDescent="0.3">
      <c r="A32" s="4">
        <v>22</v>
      </c>
      <c r="B32" s="8" t="s">
        <v>389</v>
      </c>
      <c r="C32" s="8">
        <v>1995</v>
      </c>
      <c r="D32" s="8">
        <v>1995</v>
      </c>
      <c r="E32" s="8">
        <v>1995</v>
      </c>
      <c r="F32" s="8">
        <v>1</v>
      </c>
      <c r="G32" s="8" t="s">
        <v>55</v>
      </c>
      <c r="H32" s="8" t="s">
        <v>232</v>
      </c>
      <c r="I32" s="8" t="s">
        <v>233</v>
      </c>
      <c r="J32" s="30">
        <v>119.26000213623047</v>
      </c>
      <c r="K32" s="4">
        <v>2</v>
      </c>
      <c r="L32" s="30">
        <f t="shared" si="0"/>
        <v>121.26000213623047</v>
      </c>
      <c r="M32" s="30">
        <f t="shared" si="1"/>
        <v>26.72170450667662</v>
      </c>
    </row>
    <row r="33" spans="1:13" ht="72" x14ac:dyDescent="0.3">
      <c r="A33" s="4">
        <v>23</v>
      </c>
      <c r="B33" s="8" t="s">
        <v>107</v>
      </c>
      <c r="C33" s="8">
        <v>1998</v>
      </c>
      <c r="D33" s="8">
        <v>1998</v>
      </c>
      <c r="E33" s="8">
        <v>1998</v>
      </c>
      <c r="F33" s="8" t="s">
        <v>29</v>
      </c>
      <c r="G33" s="8" t="s">
        <v>108</v>
      </c>
      <c r="H33" s="8" t="s">
        <v>109</v>
      </c>
      <c r="I33" s="8" t="s">
        <v>110</v>
      </c>
      <c r="J33" s="30">
        <v>119.58000183105469</v>
      </c>
      <c r="K33" s="4">
        <v>2</v>
      </c>
      <c r="L33" s="30">
        <f t="shared" si="0"/>
        <v>121.58000183105469</v>
      </c>
      <c r="M33" s="30">
        <f t="shared" si="1"/>
        <v>27.056117388544987</v>
      </c>
    </row>
    <row r="34" spans="1:13" ht="72" x14ac:dyDescent="0.3">
      <c r="A34" s="4">
        <v>24</v>
      </c>
      <c r="B34" s="8" t="s">
        <v>200</v>
      </c>
      <c r="C34" s="8">
        <v>1996</v>
      </c>
      <c r="D34" s="8">
        <v>1996</v>
      </c>
      <c r="E34" s="8">
        <v>1996</v>
      </c>
      <c r="F34" s="8" t="s">
        <v>9</v>
      </c>
      <c r="G34" s="8" t="s">
        <v>146</v>
      </c>
      <c r="H34" s="8" t="s">
        <v>201</v>
      </c>
      <c r="I34" s="8" t="s">
        <v>202</v>
      </c>
      <c r="J34" s="30">
        <v>117.77999877929687</v>
      </c>
      <c r="K34" s="4">
        <v>4</v>
      </c>
      <c r="L34" s="30">
        <f t="shared" si="0"/>
        <v>121.77999877929687</v>
      </c>
      <c r="M34" s="30">
        <f t="shared" si="1"/>
        <v>27.265122449825707</v>
      </c>
    </row>
    <row r="35" spans="1:13" ht="43.2" x14ac:dyDescent="0.3">
      <c r="A35" s="4">
        <v>25</v>
      </c>
      <c r="B35" s="8" t="s">
        <v>116</v>
      </c>
      <c r="C35" s="8">
        <v>1998</v>
      </c>
      <c r="D35" s="8">
        <v>1998</v>
      </c>
      <c r="E35" s="8">
        <v>1998</v>
      </c>
      <c r="F35" s="8">
        <v>1</v>
      </c>
      <c r="G35" s="8" t="s">
        <v>117</v>
      </c>
      <c r="H35" s="8" t="s">
        <v>118</v>
      </c>
      <c r="I35" s="8" t="s">
        <v>119</v>
      </c>
      <c r="J35" s="30">
        <v>120.52999877929687</v>
      </c>
      <c r="K35" s="4">
        <v>2</v>
      </c>
      <c r="L35" s="30">
        <f t="shared" si="0"/>
        <v>122.52999877929687</v>
      </c>
      <c r="M35" s="30">
        <f t="shared" si="1"/>
        <v>28.048903389176449</v>
      </c>
    </row>
    <row r="36" spans="1:13" ht="57.6" x14ac:dyDescent="0.3">
      <c r="A36" s="4">
        <v>26</v>
      </c>
      <c r="B36" s="8" t="s">
        <v>250</v>
      </c>
      <c r="C36" s="8">
        <v>2000</v>
      </c>
      <c r="D36" s="8">
        <v>2000</v>
      </c>
      <c r="E36" s="8">
        <v>2000</v>
      </c>
      <c r="F36" s="8" t="s">
        <v>29</v>
      </c>
      <c r="G36" s="8" t="s">
        <v>59</v>
      </c>
      <c r="H36" s="8" t="s">
        <v>60</v>
      </c>
      <c r="I36" s="8" t="s">
        <v>61</v>
      </c>
      <c r="J36" s="30">
        <v>119.91000366210937</v>
      </c>
      <c r="K36" s="4">
        <v>4</v>
      </c>
      <c r="L36" s="30">
        <f t="shared" si="0"/>
        <v>123.91000366210937</v>
      </c>
      <c r="M36" s="30">
        <f t="shared" si="1"/>
        <v>29.491065420322304</v>
      </c>
    </row>
    <row r="37" spans="1:13" x14ac:dyDescent="0.3">
      <c r="A37" s="4">
        <v>27</v>
      </c>
      <c r="B37" s="8" t="s">
        <v>67</v>
      </c>
      <c r="C37" s="8">
        <v>1986</v>
      </c>
      <c r="D37" s="8">
        <v>1986</v>
      </c>
      <c r="E37" s="8">
        <v>1986</v>
      </c>
      <c r="F37" s="8">
        <v>1</v>
      </c>
      <c r="G37" s="8" t="s">
        <v>51</v>
      </c>
      <c r="H37" s="8" t="s">
        <v>68</v>
      </c>
      <c r="I37" s="8" t="s">
        <v>69</v>
      </c>
      <c r="J37" s="30">
        <v>122.34999847412109</v>
      </c>
      <c r="K37" s="4">
        <v>2</v>
      </c>
      <c r="L37" s="30">
        <f t="shared" si="0"/>
        <v>124.34999847412109</v>
      </c>
      <c r="M37" s="30">
        <f t="shared" si="1"/>
        <v>29.950878149746295</v>
      </c>
    </row>
    <row r="38" spans="1:13" ht="43.2" x14ac:dyDescent="0.3">
      <c r="A38" s="4">
        <v>28</v>
      </c>
      <c r="B38" s="8" t="s">
        <v>122</v>
      </c>
      <c r="C38" s="8">
        <v>1998</v>
      </c>
      <c r="D38" s="8">
        <v>1998</v>
      </c>
      <c r="E38" s="8">
        <v>1998</v>
      </c>
      <c r="F38" s="8">
        <v>1</v>
      </c>
      <c r="G38" s="8" t="s">
        <v>117</v>
      </c>
      <c r="H38" s="8" t="s">
        <v>123</v>
      </c>
      <c r="I38" s="8" t="s">
        <v>119</v>
      </c>
      <c r="J38" s="30">
        <v>118.01000213623047</v>
      </c>
      <c r="K38" s="4">
        <v>8</v>
      </c>
      <c r="L38" s="30">
        <f t="shared" si="0"/>
        <v>126.01000213623047</v>
      </c>
      <c r="M38" s="30">
        <f t="shared" si="1"/>
        <v>31.685650455897974</v>
      </c>
    </row>
    <row r="39" spans="1:13" ht="43.2" x14ac:dyDescent="0.3">
      <c r="A39" s="4">
        <v>29</v>
      </c>
      <c r="B39" s="8" t="s">
        <v>404</v>
      </c>
      <c r="C39" s="8">
        <v>1999</v>
      </c>
      <c r="D39" s="8">
        <v>1999</v>
      </c>
      <c r="E39" s="8">
        <v>1999</v>
      </c>
      <c r="F39" s="8">
        <v>1</v>
      </c>
      <c r="G39" s="8" t="s">
        <v>117</v>
      </c>
      <c r="H39" s="8" t="s">
        <v>123</v>
      </c>
      <c r="I39" s="8" t="s">
        <v>119</v>
      </c>
      <c r="J39" s="30">
        <v>124.52999877929687</v>
      </c>
      <c r="K39" s="4">
        <v>2</v>
      </c>
      <c r="L39" s="30">
        <f t="shared" si="0"/>
        <v>126.52999877929687</v>
      </c>
      <c r="M39" s="30">
        <f t="shared" si="1"/>
        <v>32.229068399047058</v>
      </c>
    </row>
    <row r="40" spans="1:13" ht="72" x14ac:dyDescent="0.3">
      <c r="A40" s="4">
        <v>30</v>
      </c>
      <c r="B40" s="8" t="s">
        <v>253</v>
      </c>
      <c r="C40" s="8">
        <v>1998</v>
      </c>
      <c r="D40" s="8">
        <v>1998</v>
      </c>
      <c r="E40" s="8">
        <v>1998</v>
      </c>
      <c r="F40" s="8">
        <v>1</v>
      </c>
      <c r="G40" s="8" t="s">
        <v>55</v>
      </c>
      <c r="H40" s="8" t="s">
        <v>56</v>
      </c>
      <c r="I40" s="8" t="s">
        <v>57</v>
      </c>
      <c r="J40" s="30">
        <v>121.08999633789062</v>
      </c>
      <c r="K40" s="4">
        <v>6</v>
      </c>
      <c r="L40" s="30">
        <f t="shared" si="0"/>
        <v>127.08999633789062</v>
      </c>
      <c r="M40" s="30">
        <f t="shared" si="1"/>
        <v>32.814288949058707</v>
      </c>
    </row>
    <row r="41" spans="1:13" ht="57.6" x14ac:dyDescent="0.3">
      <c r="A41" s="4">
        <v>31</v>
      </c>
      <c r="B41" s="8" t="s">
        <v>254</v>
      </c>
      <c r="C41" s="8">
        <v>1995</v>
      </c>
      <c r="D41" s="8">
        <v>1995</v>
      </c>
      <c r="E41" s="8">
        <v>1995</v>
      </c>
      <c r="F41" s="8" t="s">
        <v>29</v>
      </c>
      <c r="G41" s="8" t="s">
        <v>59</v>
      </c>
      <c r="H41" s="8" t="s">
        <v>255</v>
      </c>
      <c r="I41" s="8" t="s">
        <v>101</v>
      </c>
      <c r="J41" s="30">
        <v>125.69000244140625</v>
      </c>
      <c r="K41" s="4">
        <v>2</v>
      </c>
      <c r="L41" s="30">
        <f t="shared" si="0"/>
        <v>127.69000244140625</v>
      </c>
      <c r="M41" s="30">
        <f t="shared" si="1"/>
        <v>33.441320078964907</v>
      </c>
    </row>
    <row r="42" spans="1:13" x14ac:dyDescent="0.3">
      <c r="A42" s="4">
        <v>32</v>
      </c>
      <c r="B42" s="8" t="s">
        <v>366</v>
      </c>
      <c r="C42" s="8">
        <v>1967</v>
      </c>
      <c r="D42" s="8">
        <v>1967</v>
      </c>
      <c r="E42" s="8">
        <v>1967</v>
      </c>
      <c r="F42" s="8" t="s">
        <v>9</v>
      </c>
      <c r="G42" s="8" t="s">
        <v>51</v>
      </c>
      <c r="H42" s="8" t="s">
        <v>367</v>
      </c>
      <c r="I42" s="8"/>
      <c r="J42" s="30">
        <v>123.77999877929687</v>
      </c>
      <c r="K42" s="4">
        <v>6</v>
      </c>
      <c r="L42" s="30">
        <f t="shared" si="0"/>
        <v>129.77999877929687</v>
      </c>
      <c r="M42" s="30">
        <f t="shared" si="1"/>
        <v>35.625452469566937</v>
      </c>
    </row>
    <row r="43" spans="1:13" ht="43.2" x14ac:dyDescent="0.3">
      <c r="A43" s="4">
        <v>33</v>
      </c>
      <c r="B43" s="8" t="s">
        <v>226</v>
      </c>
      <c r="C43" s="8">
        <v>1997</v>
      </c>
      <c r="D43" s="8">
        <v>1997</v>
      </c>
      <c r="E43" s="8">
        <v>1997</v>
      </c>
      <c r="F43" s="8" t="s">
        <v>29</v>
      </c>
      <c r="G43" s="8" t="s">
        <v>51</v>
      </c>
      <c r="H43" s="8" t="s">
        <v>227</v>
      </c>
      <c r="I43" s="8" t="s">
        <v>194</v>
      </c>
      <c r="J43" s="30">
        <v>124.09999847412109</v>
      </c>
      <c r="K43" s="4">
        <v>6</v>
      </c>
      <c r="L43" s="30">
        <f t="shared" si="0"/>
        <v>130.09999847412109</v>
      </c>
      <c r="M43" s="30">
        <f t="shared" si="1"/>
        <v>35.959865351435305</v>
      </c>
    </row>
    <row r="44" spans="1:13" ht="57.6" x14ac:dyDescent="0.3">
      <c r="A44" s="4">
        <v>34</v>
      </c>
      <c r="B44" s="8" t="s">
        <v>409</v>
      </c>
      <c r="C44" s="8">
        <v>1973</v>
      </c>
      <c r="D44" s="8">
        <v>1973</v>
      </c>
      <c r="E44" s="8">
        <v>1973</v>
      </c>
      <c r="F44" s="8" t="s">
        <v>9</v>
      </c>
      <c r="G44" s="8" t="s">
        <v>21</v>
      </c>
      <c r="H44" s="8" t="s">
        <v>312</v>
      </c>
      <c r="I44" s="8" t="s">
        <v>269</v>
      </c>
      <c r="J44" s="30">
        <v>123.09999847412109</v>
      </c>
      <c r="K44" s="4">
        <v>8</v>
      </c>
      <c r="L44" s="30">
        <f t="shared" si="0"/>
        <v>131.09999847412109</v>
      </c>
      <c r="M44" s="30">
        <f t="shared" si="1"/>
        <v>37.00490660390296</v>
      </c>
    </row>
    <row r="45" spans="1:13" ht="28.8" x14ac:dyDescent="0.3">
      <c r="A45" s="4">
        <v>35</v>
      </c>
      <c r="B45" s="8" t="s">
        <v>268</v>
      </c>
      <c r="C45" s="8">
        <v>1973</v>
      </c>
      <c r="D45" s="8">
        <v>1973</v>
      </c>
      <c r="E45" s="8">
        <v>1973</v>
      </c>
      <c r="F45" s="8">
        <v>1</v>
      </c>
      <c r="G45" s="8" t="s">
        <v>51</v>
      </c>
      <c r="H45" s="8" t="s">
        <v>180</v>
      </c>
      <c r="I45" s="8" t="s">
        <v>269</v>
      </c>
      <c r="J45" s="30">
        <v>128.33999633789063</v>
      </c>
      <c r="K45" s="4">
        <v>4</v>
      </c>
      <c r="L45" s="30">
        <f t="shared" si="0"/>
        <v>132.33999633789063</v>
      </c>
      <c r="M45" s="30">
        <f t="shared" si="1"/>
        <v>38.300755524513889</v>
      </c>
    </row>
    <row r="46" spans="1:13" ht="28.8" x14ac:dyDescent="0.3">
      <c r="A46" s="4" t="s">
        <v>569</v>
      </c>
      <c r="B46" s="8" t="s">
        <v>420</v>
      </c>
      <c r="C46" s="8">
        <v>1995</v>
      </c>
      <c r="D46" s="8">
        <v>1995</v>
      </c>
      <c r="E46" s="8">
        <v>1995</v>
      </c>
      <c r="F46" s="8" t="s">
        <v>9</v>
      </c>
      <c r="G46" s="8" t="s">
        <v>104</v>
      </c>
      <c r="H46" s="8" t="s">
        <v>105</v>
      </c>
      <c r="I46" s="8" t="s">
        <v>106</v>
      </c>
      <c r="J46" s="30">
        <v>131.92999267578125</v>
      </c>
      <c r="K46" s="4">
        <v>4</v>
      </c>
      <c r="L46" s="30">
        <f t="shared" si="0"/>
        <v>135.92999267578125</v>
      </c>
      <c r="M46" s="30">
        <f t="shared" si="1"/>
        <v>42.052449793817395</v>
      </c>
    </row>
    <row r="47" spans="1:13" ht="43.2" x14ac:dyDescent="0.3">
      <c r="A47" s="4">
        <v>36</v>
      </c>
      <c r="B47" s="8" t="s">
        <v>97</v>
      </c>
      <c r="C47" s="8">
        <v>1995</v>
      </c>
      <c r="D47" s="8">
        <v>1995</v>
      </c>
      <c r="E47" s="8">
        <v>1995</v>
      </c>
      <c r="F47" s="8" t="s">
        <v>29</v>
      </c>
      <c r="G47" s="8" t="s">
        <v>84</v>
      </c>
      <c r="H47" s="8" t="s">
        <v>85</v>
      </c>
      <c r="I47" s="8" t="s">
        <v>98</v>
      </c>
      <c r="J47" s="30">
        <v>134.83000183105469</v>
      </c>
      <c r="K47" s="4">
        <v>6</v>
      </c>
      <c r="L47" s="30">
        <f t="shared" si="0"/>
        <v>140.83000183105469</v>
      </c>
      <c r="M47" s="30">
        <f t="shared" si="1"/>
        <v>47.173161498547309</v>
      </c>
    </row>
    <row r="48" spans="1:13" ht="57.6" x14ac:dyDescent="0.3">
      <c r="A48" s="4">
        <v>37</v>
      </c>
      <c r="B48" s="8" t="s">
        <v>302</v>
      </c>
      <c r="C48" s="8">
        <v>1995</v>
      </c>
      <c r="D48" s="8">
        <v>1995</v>
      </c>
      <c r="E48" s="8">
        <v>1995</v>
      </c>
      <c r="F48" s="8" t="s">
        <v>9</v>
      </c>
      <c r="G48" s="8" t="s">
        <v>303</v>
      </c>
      <c r="H48" s="8" t="s">
        <v>304</v>
      </c>
      <c r="I48" s="8" t="s">
        <v>305</v>
      </c>
      <c r="J48" s="30">
        <v>105.91000366210937</v>
      </c>
      <c r="K48" s="4">
        <v>54</v>
      </c>
      <c r="L48" s="30">
        <f t="shared" si="0"/>
        <v>159.91000366210937</v>
      </c>
      <c r="M48" s="30">
        <f t="shared" si="1"/>
        <v>67.112550509157813</v>
      </c>
    </row>
    <row r="49" spans="1:13" ht="57.6" x14ac:dyDescent="0.3">
      <c r="A49" s="4">
        <v>38</v>
      </c>
      <c r="B49" s="8" t="s">
        <v>112</v>
      </c>
      <c r="C49" s="8">
        <v>1976</v>
      </c>
      <c r="D49" s="8">
        <v>1976</v>
      </c>
      <c r="E49" s="8">
        <v>1976</v>
      </c>
      <c r="F49" s="8">
        <v>1</v>
      </c>
      <c r="G49" s="8" t="s">
        <v>21</v>
      </c>
      <c r="H49" s="8" t="s">
        <v>45</v>
      </c>
      <c r="I49" s="8" t="s">
        <v>23</v>
      </c>
      <c r="J49" s="30">
        <v>160.47000122070312</v>
      </c>
      <c r="K49" s="4">
        <v>10</v>
      </c>
      <c r="L49" s="30">
        <f t="shared" si="0"/>
        <v>170.47000122070312</v>
      </c>
      <c r="M49" s="30">
        <f t="shared" si="1"/>
        <v>78.148183583845992</v>
      </c>
    </row>
    <row r="50" spans="1:13" ht="28.8" x14ac:dyDescent="0.3">
      <c r="A50" s="4">
        <v>39</v>
      </c>
      <c r="B50" s="8" t="s">
        <v>28</v>
      </c>
      <c r="C50" s="8">
        <v>1997</v>
      </c>
      <c r="D50" s="8">
        <v>1997</v>
      </c>
      <c r="E50" s="8">
        <v>1997</v>
      </c>
      <c r="F50" s="8" t="s">
        <v>29</v>
      </c>
      <c r="G50" s="8" t="s">
        <v>30</v>
      </c>
      <c r="H50" s="8" t="s">
        <v>31</v>
      </c>
      <c r="I50" s="8" t="s">
        <v>32</v>
      </c>
      <c r="J50" s="30">
        <v>132.85000610351562</v>
      </c>
      <c r="K50" s="4">
        <v>56</v>
      </c>
      <c r="L50" s="30">
        <f t="shared" si="0"/>
        <v>188.85000610351562</v>
      </c>
      <c r="M50" s="30">
        <f t="shared" si="1"/>
        <v>97.356046906941955</v>
      </c>
    </row>
    <row r="51" spans="1:13" ht="28.8" x14ac:dyDescent="0.3">
      <c r="A51" s="4">
        <v>40</v>
      </c>
      <c r="B51" s="8" t="s">
        <v>154</v>
      </c>
      <c r="C51" s="8">
        <v>1994</v>
      </c>
      <c r="D51" s="8">
        <v>1994</v>
      </c>
      <c r="E51" s="8">
        <v>1994</v>
      </c>
      <c r="F51" s="8" t="s">
        <v>29</v>
      </c>
      <c r="G51" s="8" t="s">
        <v>63</v>
      </c>
      <c r="H51" s="8" t="s">
        <v>155</v>
      </c>
      <c r="I51" s="8" t="s">
        <v>64</v>
      </c>
      <c r="J51" s="30">
        <v>115.09999847412109</v>
      </c>
      <c r="K51" s="4">
        <v>156</v>
      </c>
      <c r="L51" s="30">
        <f t="shared" si="0"/>
        <v>271.09999847412109</v>
      </c>
      <c r="M51" s="30">
        <f t="shared" si="1"/>
        <v>183.31068194937444</v>
      </c>
    </row>
    <row r="53" spans="1:13" ht="18" x14ac:dyDescent="0.3">
      <c r="A53" s="11" t="s">
        <v>572</v>
      </c>
      <c r="B53" s="11"/>
      <c r="C53" s="11"/>
      <c r="D53" s="11"/>
      <c r="E53" s="11"/>
      <c r="F53" s="11"/>
      <c r="G53" s="11"/>
      <c r="H53" s="11"/>
      <c r="I53" s="11"/>
      <c r="J53" s="11"/>
    </row>
    <row r="54" spans="1:13" x14ac:dyDescent="0.3">
      <c r="A54" s="18" t="s">
        <v>560</v>
      </c>
      <c r="B54" s="18" t="s">
        <v>1</v>
      </c>
      <c r="C54" s="18" t="s">
        <v>2</v>
      </c>
      <c r="D54" s="18" t="s">
        <v>425</v>
      </c>
      <c r="E54" s="18" t="s">
        <v>426</v>
      </c>
      <c r="F54" s="18" t="s">
        <v>3</v>
      </c>
      <c r="G54" s="18" t="s">
        <v>4</v>
      </c>
      <c r="H54" s="18" t="s">
        <v>5</v>
      </c>
      <c r="I54" s="18" t="s">
        <v>6</v>
      </c>
      <c r="J54" s="18" t="s">
        <v>563</v>
      </c>
      <c r="K54" s="18" t="s">
        <v>564</v>
      </c>
      <c r="L54" s="18" t="s">
        <v>565</v>
      </c>
      <c r="M54" s="18" t="s">
        <v>568</v>
      </c>
    </row>
    <row r="55" spans="1:13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1:13" ht="72" x14ac:dyDescent="0.3">
      <c r="A56" s="27">
        <v>1</v>
      </c>
      <c r="B56" s="28" t="s">
        <v>582</v>
      </c>
      <c r="C56" s="28" t="s">
        <v>583</v>
      </c>
      <c r="D56" s="28">
        <v>1985</v>
      </c>
      <c r="E56" s="28">
        <v>1985</v>
      </c>
      <c r="F56" s="28" t="s">
        <v>584</v>
      </c>
      <c r="G56" s="28" t="s">
        <v>245</v>
      </c>
      <c r="H56" s="28" t="s">
        <v>246</v>
      </c>
      <c r="I56" s="28" t="s">
        <v>207</v>
      </c>
      <c r="J56" s="29">
        <v>112.15000152587891</v>
      </c>
      <c r="K56" s="27">
        <v>2</v>
      </c>
      <c r="L56" s="29">
        <f t="shared" ref="L56:L72" si="2">J56+K56</f>
        <v>114.15000152587891</v>
      </c>
      <c r="M56" s="29">
        <f t="shared" ref="M56:M72" si="3">IF( AND(ISNUMBER(L$56),ISNUMBER(L56)),(L56-L$56)/L$56*100,"")</f>
        <v>0</v>
      </c>
    </row>
    <row r="57" spans="1:13" ht="28.8" x14ac:dyDescent="0.3">
      <c r="A57" s="4">
        <v>2</v>
      </c>
      <c r="B57" s="8" t="s">
        <v>573</v>
      </c>
      <c r="C57" s="8" t="s">
        <v>574</v>
      </c>
      <c r="D57" s="8">
        <v>1990</v>
      </c>
      <c r="E57" s="8">
        <v>1990</v>
      </c>
      <c r="F57" s="8" t="s">
        <v>575</v>
      </c>
      <c r="G57" s="8" t="s">
        <v>51</v>
      </c>
      <c r="H57" s="8" t="s">
        <v>400</v>
      </c>
      <c r="I57" s="8" t="s">
        <v>534</v>
      </c>
      <c r="J57" s="30">
        <v>114.29000091552734</v>
      </c>
      <c r="K57" s="4">
        <v>2</v>
      </c>
      <c r="L57" s="30">
        <f t="shared" si="2"/>
        <v>116.29000091552734</v>
      </c>
      <c r="M57" s="30">
        <f t="shared" si="3"/>
        <v>1.8747256776543091</v>
      </c>
    </row>
    <row r="58" spans="1:13" ht="43.2" x14ac:dyDescent="0.3">
      <c r="A58" s="4">
        <v>3</v>
      </c>
      <c r="B58" s="8" t="s">
        <v>580</v>
      </c>
      <c r="C58" s="8" t="s">
        <v>581</v>
      </c>
      <c r="D58" s="8">
        <v>1995</v>
      </c>
      <c r="E58" s="8">
        <v>1994</v>
      </c>
      <c r="F58" s="8" t="s">
        <v>575</v>
      </c>
      <c r="G58" s="8" t="s">
        <v>10</v>
      </c>
      <c r="H58" s="8" t="s">
        <v>11</v>
      </c>
      <c r="I58" s="8" t="s">
        <v>12</v>
      </c>
      <c r="J58" s="30">
        <v>117.43000030517578</v>
      </c>
      <c r="K58" s="4">
        <v>0</v>
      </c>
      <c r="L58" s="30">
        <f t="shared" si="2"/>
        <v>117.43000030517578</v>
      </c>
      <c r="M58" s="30">
        <f t="shared" si="3"/>
        <v>2.8734110691652224</v>
      </c>
    </row>
    <row r="59" spans="1:13" ht="43.2" x14ac:dyDescent="0.3">
      <c r="A59" s="4">
        <v>4</v>
      </c>
      <c r="B59" s="8" t="s">
        <v>576</v>
      </c>
      <c r="C59" s="8" t="s">
        <v>577</v>
      </c>
      <c r="D59" s="8">
        <v>1991</v>
      </c>
      <c r="E59" s="8">
        <v>1987</v>
      </c>
      <c r="F59" s="8" t="s">
        <v>575</v>
      </c>
      <c r="G59" s="8" t="s">
        <v>51</v>
      </c>
      <c r="H59" s="8" t="s">
        <v>513</v>
      </c>
      <c r="I59" s="8" t="s">
        <v>514</v>
      </c>
      <c r="J59" s="30">
        <v>119.44000244140625</v>
      </c>
      <c r="K59" s="4">
        <v>2</v>
      </c>
      <c r="L59" s="30">
        <f t="shared" si="2"/>
        <v>121.44000244140625</v>
      </c>
      <c r="M59" s="30">
        <f t="shared" si="3"/>
        <v>6.3863344880241897</v>
      </c>
    </row>
    <row r="60" spans="1:13" ht="57.6" x14ac:dyDescent="0.3">
      <c r="A60" s="4">
        <v>5</v>
      </c>
      <c r="B60" s="8" t="s">
        <v>585</v>
      </c>
      <c r="C60" s="8" t="s">
        <v>586</v>
      </c>
      <c r="D60" s="8">
        <v>1995</v>
      </c>
      <c r="E60" s="8">
        <v>1995</v>
      </c>
      <c r="F60" s="8" t="s">
        <v>575</v>
      </c>
      <c r="G60" s="8" t="s">
        <v>94</v>
      </c>
      <c r="H60" s="8" t="s">
        <v>95</v>
      </c>
      <c r="I60" s="8" t="s">
        <v>96</v>
      </c>
      <c r="J60" s="30">
        <v>126.45999908447266</v>
      </c>
      <c r="K60" s="4">
        <v>0</v>
      </c>
      <c r="L60" s="30">
        <f t="shared" si="2"/>
        <v>126.45999908447266</v>
      </c>
      <c r="M60" s="30">
        <f t="shared" si="3"/>
        <v>10.78405378365497</v>
      </c>
    </row>
    <row r="61" spans="1:13" ht="72" x14ac:dyDescent="0.3">
      <c r="A61" s="4">
        <v>6</v>
      </c>
      <c r="B61" s="8" t="s">
        <v>590</v>
      </c>
      <c r="C61" s="8" t="s">
        <v>591</v>
      </c>
      <c r="D61" s="8">
        <v>1998</v>
      </c>
      <c r="E61" s="8">
        <v>1998</v>
      </c>
      <c r="F61" s="8" t="s">
        <v>592</v>
      </c>
      <c r="G61" s="8" t="s">
        <v>146</v>
      </c>
      <c r="H61" s="8" t="s">
        <v>223</v>
      </c>
      <c r="I61" s="8" t="s">
        <v>224</v>
      </c>
      <c r="J61" s="30">
        <v>125.62000274658203</v>
      </c>
      <c r="K61" s="4">
        <v>2</v>
      </c>
      <c r="L61" s="30">
        <f t="shared" si="2"/>
        <v>127.62000274658203</v>
      </c>
      <c r="M61" s="30">
        <f t="shared" si="3"/>
        <v>11.800263723736654</v>
      </c>
    </row>
    <row r="62" spans="1:13" ht="57.6" x14ac:dyDescent="0.3">
      <c r="A62" s="4">
        <v>7</v>
      </c>
      <c r="B62" s="8" t="s">
        <v>578</v>
      </c>
      <c r="C62" s="8" t="s">
        <v>579</v>
      </c>
      <c r="D62" s="8">
        <v>1996</v>
      </c>
      <c r="E62" s="8">
        <v>1996</v>
      </c>
      <c r="F62" s="8" t="s">
        <v>575</v>
      </c>
      <c r="G62" s="8" t="s">
        <v>16</v>
      </c>
      <c r="H62" s="8" t="s">
        <v>286</v>
      </c>
      <c r="I62" s="8" t="s">
        <v>121</v>
      </c>
      <c r="J62" s="30">
        <v>126.30000305175781</v>
      </c>
      <c r="K62" s="4">
        <v>2</v>
      </c>
      <c r="L62" s="30">
        <f t="shared" si="2"/>
        <v>128.30000305175781</v>
      </c>
      <c r="M62" s="30">
        <f t="shared" si="3"/>
        <v>12.395971385660442</v>
      </c>
    </row>
    <row r="63" spans="1:13" ht="28.8" x14ac:dyDescent="0.3">
      <c r="A63" s="4">
        <v>8</v>
      </c>
      <c r="B63" s="8" t="s">
        <v>587</v>
      </c>
      <c r="C63" s="8" t="s">
        <v>588</v>
      </c>
      <c r="D63" s="8">
        <v>1989</v>
      </c>
      <c r="E63" s="8">
        <v>1988</v>
      </c>
      <c r="F63" s="8" t="s">
        <v>575</v>
      </c>
      <c r="G63" s="8" t="s">
        <v>21</v>
      </c>
      <c r="H63" s="8" t="s">
        <v>22</v>
      </c>
      <c r="I63" s="8" t="s">
        <v>23</v>
      </c>
      <c r="J63" s="30">
        <v>131.80000305175781</v>
      </c>
      <c r="K63" s="4">
        <v>2</v>
      </c>
      <c r="L63" s="30">
        <f t="shared" si="2"/>
        <v>133.80000305175781</v>
      </c>
      <c r="M63" s="30">
        <f t="shared" si="3"/>
        <v>17.214192959449118</v>
      </c>
    </row>
    <row r="64" spans="1:13" ht="57.6" x14ac:dyDescent="0.3">
      <c r="A64" s="4">
        <v>9</v>
      </c>
      <c r="B64" s="8" t="s">
        <v>589</v>
      </c>
      <c r="C64" s="8" t="s">
        <v>586</v>
      </c>
      <c r="D64" s="8">
        <v>1995</v>
      </c>
      <c r="E64" s="8">
        <v>1995</v>
      </c>
      <c r="F64" s="8" t="s">
        <v>575</v>
      </c>
      <c r="G64" s="8" t="s">
        <v>59</v>
      </c>
      <c r="H64" s="8" t="s">
        <v>255</v>
      </c>
      <c r="I64" s="8" t="s">
        <v>101</v>
      </c>
      <c r="J64" s="30">
        <v>127.83999633789062</v>
      </c>
      <c r="K64" s="4">
        <v>6</v>
      </c>
      <c r="L64" s="30">
        <f t="shared" si="2"/>
        <v>133.83999633789063</v>
      </c>
      <c r="M64" s="30">
        <f t="shared" si="3"/>
        <v>17.249228689276723</v>
      </c>
    </row>
    <row r="65" spans="1:13" ht="43.2" x14ac:dyDescent="0.3">
      <c r="A65" s="4">
        <v>10</v>
      </c>
      <c r="B65" s="8" t="s">
        <v>598</v>
      </c>
      <c r="C65" s="8" t="s">
        <v>591</v>
      </c>
      <c r="D65" s="8">
        <v>1998</v>
      </c>
      <c r="E65" s="8">
        <v>1998</v>
      </c>
      <c r="F65" s="8" t="s">
        <v>599</v>
      </c>
      <c r="G65" s="8" t="s">
        <v>117</v>
      </c>
      <c r="H65" s="8" t="s">
        <v>123</v>
      </c>
      <c r="I65" s="8" t="s">
        <v>119</v>
      </c>
      <c r="J65" s="30">
        <v>137.02999877929687</v>
      </c>
      <c r="K65" s="4">
        <v>4</v>
      </c>
      <c r="L65" s="30">
        <f t="shared" si="2"/>
        <v>141.02999877929687</v>
      </c>
      <c r="M65" s="30">
        <f t="shared" si="3"/>
        <v>23.547960485417967</v>
      </c>
    </row>
    <row r="66" spans="1:13" ht="72" x14ac:dyDescent="0.3">
      <c r="A66" s="4">
        <v>11</v>
      </c>
      <c r="B66" s="8" t="s">
        <v>593</v>
      </c>
      <c r="C66" s="8" t="s">
        <v>586</v>
      </c>
      <c r="D66" s="8">
        <v>1995</v>
      </c>
      <c r="E66" s="8">
        <v>1995</v>
      </c>
      <c r="F66" s="8" t="s">
        <v>594</v>
      </c>
      <c r="G66" s="8" t="s">
        <v>55</v>
      </c>
      <c r="H66" s="8" t="s">
        <v>232</v>
      </c>
      <c r="I66" s="8" t="s">
        <v>233</v>
      </c>
      <c r="J66" s="30">
        <v>137.22000122070312</v>
      </c>
      <c r="K66" s="4">
        <v>10</v>
      </c>
      <c r="L66" s="30">
        <f t="shared" si="2"/>
        <v>147.22000122070312</v>
      </c>
      <c r="M66" s="30">
        <f t="shared" si="3"/>
        <v>28.970651995415814</v>
      </c>
    </row>
    <row r="67" spans="1:13" ht="57.6" x14ac:dyDescent="0.3">
      <c r="A67" s="4">
        <v>12</v>
      </c>
      <c r="B67" s="8" t="s">
        <v>602</v>
      </c>
      <c r="C67" s="8" t="s">
        <v>603</v>
      </c>
      <c r="D67" s="8">
        <v>1992</v>
      </c>
      <c r="E67" s="8">
        <v>1992</v>
      </c>
      <c r="F67" s="8" t="s">
        <v>592</v>
      </c>
      <c r="G67" s="8" t="s">
        <v>117</v>
      </c>
      <c r="H67" s="8" t="s">
        <v>131</v>
      </c>
      <c r="I67" s="8" t="s">
        <v>132</v>
      </c>
      <c r="J67" s="30">
        <v>142.75999450683594</v>
      </c>
      <c r="K67" s="4">
        <v>6</v>
      </c>
      <c r="L67" s="30">
        <f t="shared" si="2"/>
        <v>148.75999450683594</v>
      </c>
      <c r="M67" s="30">
        <f t="shared" si="3"/>
        <v>30.319748154458509</v>
      </c>
    </row>
    <row r="68" spans="1:13" ht="57.6" x14ac:dyDescent="0.3">
      <c r="A68" s="4">
        <v>13</v>
      </c>
      <c r="B68" s="8" t="s">
        <v>595</v>
      </c>
      <c r="C68" s="8" t="s">
        <v>596</v>
      </c>
      <c r="D68" s="8">
        <v>1993</v>
      </c>
      <c r="E68" s="8">
        <v>1993</v>
      </c>
      <c r="F68" s="8" t="s">
        <v>575</v>
      </c>
      <c r="G68" s="8" t="s">
        <v>21</v>
      </c>
      <c r="H68" s="8" t="s">
        <v>45</v>
      </c>
      <c r="I68" s="8" t="s">
        <v>507</v>
      </c>
      <c r="J68" s="30">
        <v>147.69999694824219</v>
      </c>
      <c r="K68" s="4">
        <v>2</v>
      </c>
      <c r="L68" s="30">
        <f t="shared" si="2"/>
        <v>149.69999694824219</v>
      </c>
      <c r="M68" s="30">
        <f t="shared" si="3"/>
        <v>31.143228162203535</v>
      </c>
    </row>
    <row r="69" spans="1:13" ht="57.6" x14ac:dyDescent="0.3">
      <c r="A69" s="4">
        <v>14</v>
      </c>
      <c r="B69" s="8" t="s">
        <v>600</v>
      </c>
      <c r="C69" s="8" t="s">
        <v>601</v>
      </c>
      <c r="D69" s="8">
        <v>1999</v>
      </c>
      <c r="E69" s="8">
        <v>1998</v>
      </c>
      <c r="F69" s="8" t="s">
        <v>592</v>
      </c>
      <c r="G69" s="8" t="s">
        <v>59</v>
      </c>
      <c r="H69" s="8" t="s">
        <v>60</v>
      </c>
      <c r="I69" s="8" t="s">
        <v>61</v>
      </c>
      <c r="J69" s="30">
        <v>151</v>
      </c>
      <c r="K69" s="4">
        <v>6</v>
      </c>
      <c r="L69" s="30">
        <f t="shared" si="2"/>
        <v>157</v>
      </c>
      <c r="M69" s="30">
        <f t="shared" si="3"/>
        <v>37.538324924513105</v>
      </c>
    </row>
    <row r="70" spans="1:13" ht="28.8" x14ac:dyDescent="0.3">
      <c r="A70" s="4">
        <v>15</v>
      </c>
      <c r="B70" s="8" t="s">
        <v>597</v>
      </c>
      <c r="C70" s="8" t="s">
        <v>591</v>
      </c>
      <c r="D70" s="8">
        <v>1998</v>
      </c>
      <c r="E70" s="8">
        <v>1998</v>
      </c>
      <c r="F70" s="8" t="s">
        <v>592</v>
      </c>
      <c r="G70" s="8" t="s">
        <v>30</v>
      </c>
      <c r="H70" s="8" t="s">
        <v>31</v>
      </c>
      <c r="I70" s="8" t="s">
        <v>66</v>
      </c>
      <c r="J70" s="30">
        <v>148.28999328613281</v>
      </c>
      <c r="K70" s="4">
        <v>10</v>
      </c>
      <c r="L70" s="30">
        <f t="shared" si="2"/>
        <v>158.28999328613281</v>
      </c>
      <c r="M70" s="30">
        <f t="shared" si="3"/>
        <v>38.668411012019952</v>
      </c>
    </row>
    <row r="71" spans="1:13" ht="57.6" x14ac:dyDescent="0.3">
      <c r="A71" s="4">
        <v>16</v>
      </c>
      <c r="B71" s="8" t="s">
        <v>607</v>
      </c>
      <c r="C71" s="8" t="s">
        <v>608</v>
      </c>
      <c r="D71" s="8">
        <v>1994</v>
      </c>
      <c r="E71" s="8">
        <v>1992</v>
      </c>
      <c r="F71" s="8" t="s">
        <v>606</v>
      </c>
      <c r="G71" s="8" t="s">
        <v>10</v>
      </c>
      <c r="H71" s="8" t="s">
        <v>517</v>
      </c>
      <c r="I71" s="8" t="s">
        <v>518</v>
      </c>
      <c r="J71" s="30">
        <v>140.89999389648437</v>
      </c>
      <c r="K71" s="4">
        <v>58</v>
      </c>
      <c r="L71" s="30">
        <f t="shared" si="2"/>
        <v>198.89999389648437</v>
      </c>
      <c r="M71" s="30">
        <f t="shared" si="3"/>
        <v>74.244407566995804</v>
      </c>
    </row>
    <row r="72" spans="1:13" ht="43.2" x14ac:dyDescent="0.3">
      <c r="A72" s="4">
        <v>17</v>
      </c>
      <c r="B72" s="8" t="s">
        <v>604</v>
      </c>
      <c r="C72" s="8" t="s">
        <v>605</v>
      </c>
      <c r="D72" s="8">
        <v>1996</v>
      </c>
      <c r="E72" s="8">
        <v>1995</v>
      </c>
      <c r="F72" s="8" t="s">
        <v>606</v>
      </c>
      <c r="G72" s="8" t="s">
        <v>51</v>
      </c>
      <c r="H72" s="8" t="s">
        <v>52</v>
      </c>
      <c r="I72" s="8" t="s">
        <v>464</v>
      </c>
      <c r="J72" s="30">
        <v>164.72000122070312</v>
      </c>
      <c r="K72" s="4">
        <v>112</v>
      </c>
      <c r="L72" s="30">
        <f t="shared" si="2"/>
        <v>276.72000122070312</v>
      </c>
      <c r="M72" s="30">
        <f t="shared" si="3"/>
        <v>142.41786905098556</v>
      </c>
    </row>
    <row r="74" spans="1:13" ht="18" x14ac:dyDescent="0.3">
      <c r="A74" s="11" t="s">
        <v>624</v>
      </c>
      <c r="B74" s="11"/>
      <c r="C74" s="11"/>
      <c r="D74" s="11"/>
      <c r="E74" s="11"/>
      <c r="F74" s="11"/>
      <c r="G74" s="11"/>
      <c r="H74" s="11"/>
      <c r="I74" s="11"/>
      <c r="J74" s="11"/>
    </row>
    <row r="75" spans="1:13" x14ac:dyDescent="0.3">
      <c r="A75" s="18" t="s">
        <v>560</v>
      </c>
      <c r="B75" s="18" t="s">
        <v>1</v>
      </c>
      <c r="C75" s="18" t="s">
        <v>2</v>
      </c>
      <c r="D75" s="18" t="s">
        <v>425</v>
      </c>
      <c r="E75" s="18" t="s">
        <v>426</v>
      </c>
      <c r="F75" s="18" t="s">
        <v>3</v>
      </c>
      <c r="G75" s="18" t="s">
        <v>4</v>
      </c>
      <c r="H75" s="18" t="s">
        <v>5</v>
      </c>
      <c r="I75" s="18" t="s">
        <v>6</v>
      </c>
      <c r="J75" s="18" t="s">
        <v>563</v>
      </c>
      <c r="K75" s="18" t="s">
        <v>564</v>
      </c>
      <c r="L75" s="18" t="s">
        <v>565</v>
      </c>
      <c r="M75" s="18" t="s">
        <v>568</v>
      </c>
    </row>
    <row r="76" spans="1:13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1:13" ht="43.2" x14ac:dyDescent="0.3">
      <c r="A77" s="27">
        <v>1</v>
      </c>
      <c r="B77" s="28" t="s">
        <v>324</v>
      </c>
      <c r="C77" s="28">
        <v>1985</v>
      </c>
      <c r="D77" s="28">
        <v>1985</v>
      </c>
      <c r="E77" s="28">
        <v>1985</v>
      </c>
      <c r="F77" s="28" t="s">
        <v>257</v>
      </c>
      <c r="G77" s="28" t="s">
        <v>51</v>
      </c>
      <c r="H77" s="28" t="s">
        <v>264</v>
      </c>
      <c r="I77" s="28" t="s">
        <v>69</v>
      </c>
      <c r="J77" s="29">
        <v>108.61000061035156</v>
      </c>
      <c r="K77" s="27">
        <v>0</v>
      </c>
      <c r="L77" s="29">
        <f t="shared" ref="L77:L104" si="4">J77+K77</f>
        <v>108.61000061035156</v>
      </c>
      <c r="M77" s="29">
        <f t="shared" ref="M77:M104" si="5">IF( AND(ISNUMBER(L$77),ISNUMBER(L77)),(L77-L$77)/L$77*100,"")</f>
        <v>0</v>
      </c>
    </row>
    <row r="78" spans="1:13" ht="43.2" x14ac:dyDescent="0.3">
      <c r="A78" s="4">
        <v>2</v>
      </c>
      <c r="B78" s="8" t="s">
        <v>323</v>
      </c>
      <c r="C78" s="8">
        <v>1982</v>
      </c>
      <c r="D78" s="8">
        <v>1982</v>
      </c>
      <c r="E78" s="8">
        <v>1982</v>
      </c>
      <c r="F78" s="8" t="s">
        <v>257</v>
      </c>
      <c r="G78" s="8" t="s">
        <v>51</v>
      </c>
      <c r="H78" s="8" t="s">
        <v>264</v>
      </c>
      <c r="I78" s="8" t="s">
        <v>69</v>
      </c>
      <c r="J78" s="30">
        <v>116.30999755859375</v>
      </c>
      <c r="K78" s="4">
        <v>0</v>
      </c>
      <c r="L78" s="30">
        <f t="shared" si="4"/>
        <v>116.30999755859375</v>
      </c>
      <c r="M78" s="30">
        <f t="shared" si="5"/>
        <v>7.0895837445638543</v>
      </c>
    </row>
    <row r="79" spans="1:13" ht="57.6" x14ac:dyDescent="0.3">
      <c r="A79" s="4">
        <v>3</v>
      </c>
      <c r="B79" s="8" t="s">
        <v>298</v>
      </c>
      <c r="C79" s="8">
        <v>1991</v>
      </c>
      <c r="D79" s="8">
        <v>1991</v>
      </c>
      <c r="E79" s="8">
        <v>1991</v>
      </c>
      <c r="F79" s="8" t="s">
        <v>9</v>
      </c>
      <c r="G79" s="8" t="s">
        <v>117</v>
      </c>
      <c r="H79" s="8" t="s">
        <v>299</v>
      </c>
      <c r="I79" s="8" t="s">
        <v>119</v>
      </c>
      <c r="J79" s="30">
        <v>116.41999816894531</v>
      </c>
      <c r="K79" s="4">
        <v>0</v>
      </c>
      <c r="L79" s="30">
        <f t="shared" si="4"/>
        <v>116.41999816894531</v>
      </c>
      <c r="M79" s="30">
        <f t="shared" si="5"/>
        <v>7.1908641144500489</v>
      </c>
    </row>
    <row r="80" spans="1:13" ht="86.4" x14ac:dyDescent="0.3">
      <c r="A80" s="4">
        <v>4</v>
      </c>
      <c r="B80" s="8" t="s">
        <v>405</v>
      </c>
      <c r="C80" s="8">
        <v>1984</v>
      </c>
      <c r="D80" s="8">
        <v>1984</v>
      </c>
      <c r="E80" s="8">
        <v>1984</v>
      </c>
      <c r="F80" s="8" t="s">
        <v>9</v>
      </c>
      <c r="G80" s="8" t="s">
        <v>21</v>
      </c>
      <c r="H80" s="8" t="s">
        <v>406</v>
      </c>
      <c r="I80" s="8" t="s">
        <v>129</v>
      </c>
      <c r="J80" s="30">
        <v>116.77999877929687</v>
      </c>
      <c r="K80" s="4">
        <v>2</v>
      </c>
      <c r="L80" s="30">
        <f t="shared" si="4"/>
        <v>118.77999877929687</v>
      </c>
      <c r="M80" s="30">
        <f t="shared" si="5"/>
        <v>9.3637769190621079</v>
      </c>
    </row>
    <row r="81" spans="1:13" ht="57.6" x14ac:dyDescent="0.3">
      <c r="A81" s="4">
        <v>5</v>
      </c>
      <c r="B81" s="8" t="s">
        <v>378</v>
      </c>
      <c r="C81" s="8">
        <v>1992</v>
      </c>
      <c r="D81" s="8">
        <v>1992</v>
      </c>
      <c r="E81" s="8">
        <v>1992</v>
      </c>
      <c r="F81" s="8" t="s">
        <v>9</v>
      </c>
      <c r="G81" s="8" t="s">
        <v>117</v>
      </c>
      <c r="H81" s="8" t="s">
        <v>299</v>
      </c>
      <c r="I81" s="8" t="s">
        <v>297</v>
      </c>
      <c r="J81" s="30">
        <v>117.66999816894531</v>
      </c>
      <c r="K81" s="4">
        <v>2</v>
      </c>
      <c r="L81" s="30">
        <f t="shared" si="4"/>
        <v>119.66999816894531</v>
      </c>
      <c r="M81" s="30">
        <f t="shared" si="5"/>
        <v>10.183222075720739</v>
      </c>
    </row>
    <row r="82" spans="1:13" ht="57.6" x14ac:dyDescent="0.3">
      <c r="A82" s="4">
        <v>6</v>
      </c>
      <c r="B82" s="8" t="s">
        <v>376</v>
      </c>
      <c r="C82" s="8">
        <v>1995</v>
      </c>
      <c r="D82" s="8">
        <v>1995</v>
      </c>
      <c r="E82" s="8">
        <v>1995</v>
      </c>
      <c r="F82" s="8" t="s">
        <v>9</v>
      </c>
      <c r="G82" s="8" t="s">
        <v>21</v>
      </c>
      <c r="H82" s="8" t="s">
        <v>34</v>
      </c>
      <c r="I82" s="8" t="s">
        <v>35</v>
      </c>
      <c r="J82" s="30">
        <v>120.77999877929687</v>
      </c>
      <c r="K82" s="4">
        <v>0</v>
      </c>
      <c r="L82" s="30">
        <f t="shared" si="4"/>
        <v>120.77999877929687</v>
      </c>
      <c r="M82" s="30">
        <f t="shared" si="5"/>
        <v>11.205227972151761</v>
      </c>
    </row>
    <row r="83" spans="1:13" ht="72" x14ac:dyDescent="0.3">
      <c r="A83" s="4">
        <v>7</v>
      </c>
      <c r="B83" s="8" t="s">
        <v>281</v>
      </c>
      <c r="C83" s="8">
        <v>1998</v>
      </c>
      <c r="D83" s="8">
        <v>1998</v>
      </c>
      <c r="E83" s="8">
        <v>1998</v>
      </c>
      <c r="F83" s="8" t="s">
        <v>9</v>
      </c>
      <c r="G83" s="8" t="s">
        <v>282</v>
      </c>
      <c r="H83" s="8" t="s">
        <v>283</v>
      </c>
      <c r="I83" s="8" t="s">
        <v>284</v>
      </c>
      <c r="J83" s="30">
        <v>121.65000152587891</v>
      </c>
      <c r="K83" s="4">
        <v>2</v>
      </c>
      <c r="L83" s="30">
        <f t="shared" si="4"/>
        <v>123.65000152587891</v>
      </c>
      <c r="M83" s="30">
        <f t="shared" si="5"/>
        <v>13.847712762183603</v>
      </c>
    </row>
    <row r="84" spans="1:13" ht="57.6" x14ac:dyDescent="0.3">
      <c r="A84" s="4">
        <v>8</v>
      </c>
      <c r="B84" s="8" t="s">
        <v>235</v>
      </c>
      <c r="C84" s="8">
        <v>1997</v>
      </c>
      <c r="D84" s="8">
        <v>1997</v>
      </c>
      <c r="E84" s="8">
        <v>1997</v>
      </c>
      <c r="F84" s="8" t="s">
        <v>9</v>
      </c>
      <c r="G84" s="8" t="s">
        <v>51</v>
      </c>
      <c r="H84" s="8" t="s">
        <v>236</v>
      </c>
      <c r="I84" s="8" t="s">
        <v>194</v>
      </c>
      <c r="J84" s="30">
        <v>126.69999694824219</v>
      </c>
      <c r="K84" s="4">
        <v>2</v>
      </c>
      <c r="L84" s="30">
        <f t="shared" si="4"/>
        <v>128.69999694824219</v>
      </c>
      <c r="M84" s="30">
        <f t="shared" si="5"/>
        <v>18.497372456488005</v>
      </c>
    </row>
    <row r="85" spans="1:13" ht="72" x14ac:dyDescent="0.3">
      <c r="A85" s="4">
        <v>9</v>
      </c>
      <c r="B85" s="8" t="s">
        <v>127</v>
      </c>
      <c r="C85" s="8">
        <v>1995</v>
      </c>
      <c r="D85" s="8">
        <v>1995</v>
      </c>
      <c r="E85" s="8">
        <v>1995</v>
      </c>
      <c r="F85" s="8" t="s">
        <v>9</v>
      </c>
      <c r="G85" s="8" t="s">
        <v>21</v>
      </c>
      <c r="H85" s="8" t="s">
        <v>128</v>
      </c>
      <c r="I85" s="8" t="s">
        <v>129</v>
      </c>
      <c r="J85" s="30">
        <v>127.45999908447266</v>
      </c>
      <c r="K85" s="4">
        <v>2</v>
      </c>
      <c r="L85" s="30">
        <f t="shared" si="4"/>
        <v>129.45999908447266</v>
      </c>
      <c r="M85" s="30">
        <f t="shared" si="5"/>
        <v>19.197125823543999</v>
      </c>
    </row>
    <row r="86" spans="1:13" ht="28.8" x14ac:dyDescent="0.3">
      <c r="A86" s="4" t="s">
        <v>569</v>
      </c>
      <c r="B86" s="8" t="s">
        <v>195</v>
      </c>
      <c r="C86" s="8">
        <v>1986</v>
      </c>
      <c r="D86" s="8">
        <v>1986</v>
      </c>
      <c r="E86" s="8">
        <v>1986</v>
      </c>
      <c r="F86" s="8" t="s">
        <v>9</v>
      </c>
      <c r="G86" s="8" t="s">
        <v>104</v>
      </c>
      <c r="H86" s="8" t="s">
        <v>196</v>
      </c>
      <c r="I86" s="8" t="s">
        <v>106</v>
      </c>
      <c r="J86" s="30">
        <v>124.30000305175781</v>
      </c>
      <c r="K86" s="4">
        <v>6</v>
      </c>
      <c r="L86" s="30">
        <f t="shared" si="4"/>
        <v>130.30000305175781</v>
      </c>
      <c r="M86" s="30">
        <f t="shared" si="5"/>
        <v>19.970538918622367</v>
      </c>
    </row>
    <row r="87" spans="1:13" ht="57.6" x14ac:dyDescent="0.3">
      <c r="A87" s="4">
        <v>10</v>
      </c>
      <c r="B87" s="8" t="s">
        <v>414</v>
      </c>
      <c r="C87" s="8">
        <v>2000</v>
      </c>
      <c r="D87" s="8">
        <v>2000</v>
      </c>
      <c r="E87" s="8">
        <v>2000</v>
      </c>
      <c r="F87" s="8" t="s">
        <v>29</v>
      </c>
      <c r="G87" s="8" t="s">
        <v>282</v>
      </c>
      <c r="H87" s="8" t="s">
        <v>415</v>
      </c>
      <c r="I87" s="8" t="s">
        <v>284</v>
      </c>
      <c r="J87" s="30">
        <v>133.46000671386719</v>
      </c>
      <c r="K87" s="4">
        <v>2</v>
      </c>
      <c r="L87" s="30">
        <f t="shared" si="4"/>
        <v>135.46000671386719</v>
      </c>
      <c r="M87" s="30">
        <f t="shared" si="5"/>
        <v>24.72148600739126</v>
      </c>
    </row>
    <row r="88" spans="1:13" ht="43.2" x14ac:dyDescent="0.3">
      <c r="A88" s="4">
        <v>11</v>
      </c>
      <c r="B88" s="8" t="s">
        <v>335</v>
      </c>
      <c r="C88" s="8">
        <v>1996</v>
      </c>
      <c r="D88" s="8">
        <v>1996</v>
      </c>
      <c r="E88" s="8">
        <v>1996</v>
      </c>
      <c r="F88" s="8" t="s">
        <v>29</v>
      </c>
      <c r="G88" s="8" t="s">
        <v>117</v>
      </c>
      <c r="H88" s="8" t="s">
        <v>118</v>
      </c>
      <c r="I88" s="8" t="s">
        <v>336</v>
      </c>
      <c r="J88" s="30">
        <v>129.86000061035156</v>
      </c>
      <c r="K88" s="4">
        <v>6</v>
      </c>
      <c r="L88" s="30">
        <f t="shared" si="4"/>
        <v>135.86000061035156</v>
      </c>
      <c r="M88" s="30">
        <f t="shared" si="5"/>
        <v>25.089770598346554</v>
      </c>
    </row>
    <row r="89" spans="1:13" ht="43.2" x14ac:dyDescent="0.3">
      <c r="A89" s="4">
        <v>12</v>
      </c>
      <c r="B89" s="8" t="s">
        <v>325</v>
      </c>
      <c r="C89" s="8">
        <v>1998</v>
      </c>
      <c r="D89" s="8">
        <v>1998</v>
      </c>
      <c r="E89" s="8">
        <v>1998</v>
      </c>
      <c r="F89" s="8" t="s">
        <v>29</v>
      </c>
      <c r="G89" s="8" t="s">
        <v>10</v>
      </c>
      <c r="H89" s="8" t="s">
        <v>11</v>
      </c>
      <c r="I89" s="8" t="s">
        <v>12</v>
      </c>
      <c r="J89" s="30">
        <v>137.83999633789062</v>
      </c>
      <c r="K89" s="4">
        <v>2</v>
      </c>
      <c r="L89" s="30">
        <f t="shared" si="4"/>
        <v>139.83999633789062</v>
      </c>
      <c r="M89" s="30">
        <f t="shared" si="5"/>
        <v>28.754254260231122</v>
      </c>
    </row>
    <row r="90" spans="1:13" ht="43.2" x14ac:dyDescent="0.3">
      <c r="A90" s="4">
        <v>13</v>
      </c>
      <c r="B90" s="8" t="s">
        <v>219</v>
      </c>
      <c r="C90" s="8">
        <v>1998</v>
      </c>
      <c r="D90" s="8">
        <v>1998</v>
      </c>
      <c r="E90" s="8">
        <v>1998</v>
      </c>
      <c r="F90" s="8" t="s">
        <v>29</v>
      </c>
      <c r="G90" s="8" t="s">
        <v>117</v>
      </c>
      <c r="H90" s="8" t="s">
        <v>118</v>
      </c>
      <c r="I90" s="8" t="s">
        <v>119</v>
      </c>
      <c r="J90" s="30">
        <v>131.02000427246094</v>
      </c>
      <c r="K90" s="4">
        <v>12</v>
      </c>
      <c r="L90" s="30">
        <f t="shared" si="4"/>
        <v>143.02000427246094</v>
      </c>
      <c r="M90" s="30">
        <f t="shared" si="5"/>
        <v>31.682168740205103</v>
      </c>
    </row>
    <row r="91" spans="1:13" ht="72" x14ac:dyDescent="0.3">
      <c r="A91" s="4">
        <v>14</v>
      </c>
      <c r="B91" s="8" t="s">
        <v>187</v>
      </c>
      <c r="C91" s="8">
        <v>1999</v>
      </c>
      <c r="D91" s="8">
        <v>1999</v>
      </c>
      <c r="E91" s="8">
        <v>1999</v>
      </c>
      <c r="F91" s="8" t="s">
        <v>29</v>
      </c>
      <c r="G91" s="8" t="s">
        <v>188</v>
      </c>
      <c r="H91" s="8" t="s">
        <v>189</v>
      </c>
      <c r="I91" s="8" t="s">
        <v>190</v>
      </c>
      <c r="J91" s="30">
        <v>141.80999755859375</v>
      </c>
      <c r="K91" s="4">
        <v>2</v>
      </c>
      <c r="L91" s="30">
        <f t="shared" si="4"/>
        <v>143.80999755859375</v>
      </c>
      <c r="M91" s="30">
        <f t="shared" si="5"/>
        <v>32.409535724546615</v>
      </c>
    </row>
    <row r="92" spans="1:13" ht="43.2" x14ac:dyDescent="0.3">
      <c r="A92" s="4">
        <v>15</v>
      </c>
      <c r="B92" s="8" t="s">
        <v>145</v>
      </c>
      <c r="C92" s="8">
        <v>1996</v>
      </c>
      <c r="D92" s="8">
        <v>1996</v>
      </c>
      <c r="E92" s="8">
        <v>1996</v>
      </c>
      <c r="F92" s="8" t="s">
        <v>9</v>
      </c>
      <c r="G92" s="8" t="s">
        <v>146</v>
      </c>
      <c r="H92" s="8" t="s">
        <v>147</v>
      </c>
      <c r="I92" s="8" t="s">
        <v>148</v>
      </c>
      <c r="J92" s="30">
        <v>143.71000671386719</v>
      </c>
      <c r="K92" s="4">
        <v>2</v>
      </c>
      <c r="L92" s="30">
        <f t="shared" si="4"/>
        <v>145.71000671386719</v>
      </c>
      <c r="M92" s="30">
        <f t="shared" si="5"/>
        <v>34.158922654475745</v>
      </c>
    </row>
    <row r="93" spans="1:13" ht="28.8" x14ac:dyDescent="0.3">
      <c r="A93" s="4">
        <v>16</v>
      </c>
      <c r="B93" s="8" t="s">
        <v>327</v>
      </c>
      <c r="C93" s="8">
        <v>1985</v>
      </c>
      <c r="D93" s="8">
        <v>1985</v>
      </c>
      <c r="E93" s="8">
        <v>1985</v>
      </c>
      <c r="F93" s="8" t="s">
        <v>9</v>
      </c>
      <c r="G93" s="8" t="s">
        <v>51</v>
      </c>
      <c r="H93" s="8" t="s">
        <v>328</v>
      </c>
      <c r="I93" s="8" t="s">
        <v>269</v>
      </c>
      <c r="J93" s="30">
        <v>147.53999328613281</v>
      </c>
      <c r="K93" s="4">
        <v>6</v>
      </c>
      <c r="L93" s="30">
        <f t="shared" si="4"/>
        <v>153.53999328613281</v>
      </c>
      <c r="M93" s="30">
        <f t="shared" si="5"/>
        <v>41.368191164063944</v>
      </c>
    </row>
    <row r="94" spans="1:13" ht="57.6" x14ac:dyDescent="0.3">
      <c r="A94" s="4">
        <v>17</v>
      </c>
      <c r="B94" s="8" t="s">
        <v>311</v>
      </c>
      <c r="C94" s="8">
        <v>1992</v>
      </c>
      <c r="D94" s="8">
        <v>1992</v>
      </c>
      <c r="E94" s="8">
        <v>1992</v>
      </c>
      <c r="F94" s="8" t="s">
        <v>29</v>
      </c>
      <c r="G94" s="8" t="s">
        <v>21</v>
      </c>
      <c r="H94" s="8" t="s">
        <v>312</v>
      </c>
      <c r="I94" s="8" t="s">
        <v>215</v>
      </c>
      <c r="J94" s="30">
        <v>155.75</v>
      </c>
      <c r="K94" s="4">
        <v>2</v>
      </c>
      <c r="L94" s="30">
        <f t="shared" si="4"/>
        <v>157.75</v>
      </c>
      <c r="M94" s="30">
        <f t="shared" si="5"/>
        <v>45.24445181244657</v>
      </c>
    </row>
    <row r="95" spans="1:13" ht="28.8" x14ac:dyDescent="0.3">
      <c r="A95" s="4">
        <v>18</v>
      </c>
      <c r="B95" s="8" t="s">
        <v>349</v>
      </c>
      <c r="C95" s="8">
        <v>1999</v>
      </c>
      <c r="D95" s="8">
        <v>1999</v>
      </c>
      <c r="E95" s="8">
        <v>1999</v>
      </c>
      <c r="F95" s="8">
        <v>1</v>
      </c>
      <c r="G95" s="8" t="s">
        <v>16</v>
      </c>
      <c r="H95" s="8" t="s">
        <v>17</v>
      </c>
      <c r="I95" s="8" t="s">
        <v>18</v>
      </c>
      <c r="J95" s="30">
        <v>150.32000732421875</v>
      </c>
      <c r="K95" s="4">
        <v>8</v>
      </c>
      <c r="L95" s="30">
        <f t="shared" si="4"/>
        <v>158.32000732421875</v>
      </c>
      <c r="M95" s="30">
        <f t="shared" si="5"/>
        <v>45.769272106172288</v>
      </c>
    </row>
    <row r="96" spans="1:13" ht="28.8" x14ac:dyDescent="0.3">
      <c r="A96" s="4">
        <v>19</v>
      </c>
      <c r="B96" s="8" t="s">
        <v>347</v>
      </c>
      <c r="C96" s="8">
        <v>1971</v>
      </c>
      <c r="D96" s="8">
        <v>1971</v>
      </c>
      <c r="E96" s="8">
        <v>1971</v>
      </c>
      <c r="F96" s="8">
        <v>1</v>
      </c>
      <c r="G96" s="8" t="s">
        <v>21</v>
      </c>
      <c r="H96" s="8" t="s">
        <v>348</v>
      </c>
      <c r="I96" s="8" t="s">
        <v>165</v>
      </c>
      <c r="J96" s="30">
        <v>163.41999816894531</v>
      </c>
      <c r="K96" s="4">
        <v>0</v>
      </c>
      <c r="L96" s="30">
        <f t="shared" si="4"/>
        <v>163.41999816894531</v>
      </c>
      <c r="M96" s="30">
        <f t="shared" si="5"/>
        <v>50.464963862056955</v>
      </c>
    </row>
    <row r="97" spans="1:13" ht="28.8" x14ac:dyDescent="0.3">
      <c r="A97" s="4">
        <v>20</v>
      </c>
      <c r="B97" s="8" t="s">
        <v>334</v>
      </c>
      <c r="C97" s="8">
        <v>2000</v>
      </c>
      <c r="D97" s="8">
        <v>2000</v>
      </c>
      <c r="E97" s="8">
        <v>2000</v>
      </c>
      <c r="F97" s="8" t="s">
        <v>29</v>
      </c>
      <c r="G97" s="8" t="s">
        <v>30</v>
      </c>
      <c r="H97" s="8" t="s">
        <v>31</v>
      </c>
      <c r="I97" s="8" t="s">
        <v>32</v>
      </c>
      <c r="J97" s="30">
        <v>165.69000244140625</v>
      </c>
      <c r="K97" s="4">
        <v>6</v>
      </c>
      <c r="L97" s="30">
        <f t="shared" si="4"/>
        <v>171.69000244140625</v>
      </c>
      <c r="M97" s="30">
        <f t="shared" si="5"/>
        <v>58.079367900346526</v>
      </c>
    </row>
    <row r="98" spans="1:13" ht="43.2" x14ac:dyDescent="0.3">
      <c r="A98" s="4">
        <v>21</v>
      </c>
      <c r="B98" s="8" t="s">
        <v>351</v>
      </c>
      <c r="C98" s="8">
        <v>1999</v>
      </c>
      <c r="D98" s="8">
        <v>1999</v>
      </c>
      <c r="E98" s="8">
        <v>1999</v>
      </c>
      <c r="F98" s="8" t="s">
        <v>29</v>
      </c>
      <c r="G98" s="8" t="s">
        <v>10</v>
      </c>
      <c r="H98" s="8" t="s">
        <v>71</v>
      </c>
      <c r="I98" s="8" t="s">
        <v>72</v>
      </c>
      <c r="J98" s="30">
        <v>167.30999755859375</v>
      </c>
      <c r="K98" s="4">
        <v>8</v>
      </c>
      <c r="L98" s="30">
        <f t="shared" si="4"/>
        <v>175.30999755859375</v>
      </c>
      <c r="M98" s="30">
        <f t="shared" si="5"/>
        <v>61.412389810708689</v>
      </c>
    </row>
    <row r="99" spans="1:13" x14ac:dyDescent="0.3">
      <c r="A99" s="4">
        <v>22</v>
      </c>
      <c r="B99" s="8" t="s">
        <v>218</v>
      </c>
      <c r="C99" s="8">
        <v>1984</v>
      </c>
      <c r="D99" s="8">
        <v>1984</v>
      </c>
      <c r="E99" s="8">
        <v>1984</v>
      </c>
      <c r="F99" s="8">
        <v>1</v>
      </c>
      <c r="G99" s="8" t="s">
        <v>21</v>
      </c>
      <c r="H99" s="8" t="s">
        <v>74</v>
      </c>
      <c r="I99" s="8" t="s">
        <v>75</v>
      </c>
      <c r="J99" s="30">
        <v>181.35000610351562</v>
      </c>
      <c r="K99" s="4">
        <v>8</v>
      </c>
      <c r="L99" s="30">
        <f t="shared" si="4"/>
        <v>189.35000610351562</v>
      </c>
      <c r="M99" s="30">
        <f t="shared" si="5"/>
        <v>74.33938407092576</v>
      </c>
    </row>
    <row r="100" spans="1:13" ht="28.8" x14ac:dyDescent="0.3">
      <c r="A100" s="4">
        <v>23</v>
      </c>
      <c r="B100" s="8" t="s">
        <v>287</v>
      </c>
      <c r="C100" s="8">
        <v>1978</v>
      </c>
      <c r="D100" s="8">
        <v>1978</v>
      </c>
      <c r="E100" s="8">
        <v>1978</v>
      </c>
      <c r="F100" s="8">
        <v>1</v>
      </c>
      <c r="G100" s="8" t="s">
        <v>21</v>
      </c>
      <c r="H100" s="8" t="s">
        <v>288</v>
      </c>
      <c r="I100" s="8" t="s">
        <v>289</v>
      </c>
      <c r="J100" s="30">
        <v>187.8699951171875</v>
      </c>
      <c r="K100" s="4">
        <v>8</v>
      </c>
      <c r="L100" s="30">
        <f t="shared" si="4"/>
        <v>195.8699951171875</v>
      </c>
      <c r="M100" s="30">
        <f t="shared" si="5"/>
        <v>80.342504388605292</v>
      </c>
    </row>
    <row r="101" spans="1:13" ht="43.2" x14ac:dyDescent="0.3">
      <c r="A101" s="4">
        <v>24</v>
      </c>
      <c r="B101" s="8" t="s">
        <v>263</v>
      </c>
      <c r="C101" s="8">
        <v>1987</v>
      </c>
      <c r="D101" s="8">
        <v>1987</v>
      </c>
      <c r="E101" s="8">
        <v>1987</v>
      </c>
      <c r="F101" s="8" t="s">
        <v>9</v>
      </c>
      <c r="G101" s="8" t="s">
        <v>51</v>
      </c>
      <c r="H101" s="8" t="s">
        <v>264</v>
      </c>
      <c r="I101" s="8" t="s">
        <v>265</v>
      </c>
      <c r="J101" s="30">
        <v>154.94999694824219</v>
      </c>
      <c r="K101" s="4">
        <v>108</v>
      </c>
      <c r="L101" s="30">
        <f t="shared" si="4"/>
        <v>262.94999694824219</v>
      </c>
      <c r="M101" s="30">
        <f t="shared" si="5"/>
        <v>142.10477439513113</v>
      </c>
    </row>
    <row r="102" spans="1:13" ht="28.8" x14ac:dyDescent="0.3">
      <c r="A102" s="4">
        <v>25</v>
      </c>
      <c r="B102" s="8" t="s">
        <v>179</v>
      </c>
      <c r="C102" s="8">
        <v>1978</v>
      </c>
      <c r="D102" s="8">
        <v>1978</v>
      </c>
      <c r="E102" s="8">
        <v>1978</v>
      </c>
      <c r="F102" s="8">
        <v>1</v>
      </c>
      <c r="G102" s="8" t="s">
        <v>51</v>
      </c>
      <c r="H102" s="8" t="s">
        <v>180</v>
      </c>
      <c r="I102" s="8" t="s">
        <v>181</v>
      </c>
      <c r="J102" s="30">
        <v>235.39999389648437</v>
      </c>
      <c r="K102" s="4">
        <v>60</v>
      </c>
      <c r="L102" s="30">
        <f t="shared" si="4"/>
        <v>295.39999389648437</v>
      </c>
      <c r="M102" s="30">
        <f t="shared" si="5"/>
        <v>171.98231492167946</v>
      </c>
    </row>
    <row r="103" spans="1:13" ht="43.2" x14ac:dyDescent="0.3">
      <c r="A103" s="4">
        <v>26</v>
      </c>
      <c r="B103" s="8" t="s">
        <v>36</v>
      </c>
      <c r="C103" s="8">
        <v>1997</v>
      </c>
      <c r="D103" s="8">
        <v>1997</v>
      </c>
      <c r="E103" s="8">
        <v>1997</v>
      </c>
      <c r="F103" s="8" t="s">
        <v>9</v>
      </c>
      <c r="G103" s="8" t="s">
        <v>37</v>
      </c>
      <c r="H103" s="8" t="s">
        <v>38</v>
      </c>
      <c r="I103" s="8" t="s">
        <v>39</v>
      </c>
      <c r="J103" s="30"/>
      <c r="K103" s="4"/>
      <c r="L103" s="30" t="s">
        <v>570</v>
      </c>
      <c r="M103" s="30" t="str">
        <f t="shared" si="5"/>
        <v/>
      </c>
    </row>
    <row r="104" spans="1:13" ht="57.6" x14ac:dyDescent="0.3">
      <c r="A104" s="4">
        <v>26</v>
      </c>
      <c r="B104" s="8" t="s">
        <v>410</v>
      </c>
      <c r="C104" s="8">
        <v>1997</v>
      </c>
      <c r="D104" s="8">
        <v>1997</v>
      </c>
      <c r="E104" s="8">
        <v>1997</v>
      </c>
      <c r="F104" s="8" t="s">
        <v>29</v>
      </c>
      <c r="G104" s="8" t="s">
        <v>51</v>
      </c>
      <c r="H104" s="8" t="s">
        <v>236</v>
      </c>
      <c r="I104" s="8" t="s">
        <v>194</v>
      </c>
      <c r="J104" s="30"/>
      <c r="K104" s="4"/>
      <c r="L104" s="30" t="s">
        <v>570</v>
      </c>
      <c r="M104" s="30" t="str">
        <f t="shared" si="5"/>
        <v/>
      </c>
    </row>
    <row r="106" spans="1:13" ht="18" x14ac:dyDescent="0.3">
      <c r="A106" s="11" t="s">
        <v>625</v>
      </c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1:13" x14ac:dyDescent="0.3">
      <c r="A107" s="18" t="s">
        <v>560</v>
      </c>
      <c r="B107" s="18" t="s">
        <v>1</v>
      </c>
      <c r="C107" s="18" t="s">
        <v>2</v>
      </c>
      <c r="D107" s="18" t="s">
        <v>425</v>
      </c>
      <c r="E107" s="18" t="s">
        <v>426</v>
      </c>
      <c r="F107" s="18" t="s">
        <v>3</v>
      </c>
      <c r="G107" s="18" t="s">
        <v>4</v>
      </c>
      <c r="H107" s="18" t="s">
        <v>5</v>
      </c>
      <c r="I107" s="18" t="s">
        <v>6</v>
      </c>
      <c r="J107" s="18" t="s">
        <v>563</v>
      </c>
      <c r="K107" s="18" t="s">
        <v>564</v>
      </c>
      <c r="L107" s="18" t="s">
        <v>565</v>
      </c>
      <c r="M107" s="18" t="s">
        <v>568</v>
      </c>
    </row>
    <row r="108" spans="1:13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</row>
    <row r="109" spans="1:13" ht="43.2" x14ac:dyDescent="0.3">
      <c r="A109" s="27">
        <v>1</v>
      </c>
      <c r="B109" s="28" t="s">
        <v>256</v>
      </c>
      <c r="C109" s="28">
        <v>1981</v>
      </c>
      <c r="D109" s="28">
        <v>1981</v>
      </c>
      <c r="E109" s="28">
        <v>1981</v>
      </c>
      <c r="F109" s="28" t="s">
        <v>257</v>
      </c>
      <c r="G109" s="28" t="s">
        <v>258</v>
      </c>
      <c r="H109" s="28" t="s">
        <v>259</v>
      </c>
      <c r="I109" s="28" t="s">
        <v>260</v>
      </c>
      <c r="J109" s="29">
        <v>104.48000335693359</v>
      </c>
      <c r="K109" s="27">
        <v>0</v>
      </c>
      <c r="L109" s="29">
        <f t="shared" ref="L109:L151" si="6">J109+K109</f>
        <v>104.48000335693359</v>
      </c>
      <c r="M109" s="29">
        <f t="shared" ref="M109:M151" si="7">IF( AND(ISNUMBER(L$109),ISNUMBER(L109)),(L109-L$109)/L$109*100,"")</f>
        <v>0</v>
      </c>
    </row>
    <row r="110" spans="1:13" ht="43.2" x14ac:dyDescent="0.3">
      <c r="A110" s="4">
        <v>2</v>
      </c>
      <c r="B110" s="8" t="s">
        <v>315</v>
      </c>
      <c r="C110" s="8">
        <v>1994</v>
      </c>
      <c r="D110" s="8">
        <v>1994</v>
      </c>
      <c r="E110" s="8">
        <v>1994</v>
      </c>
      <c r="F110" s="8" t="s">
        <v>9</v>
      </c>
      <c r="G110" s="8" t="s">
        <v>10</v>
      </c>
      <c r="H110" s="8" t="s">
        <v>11</v>
      </c>
      <c r="I110" s="8" t="s">
        <v>12</v>
      </c>
      <c r="J110" s="30">
        <v>104.26999664306641</v>
      </c>
      <c r="K110" s="4">
        <v>2</v>
      </c>
      <c r="L110" s="30">
        <f t="shared" si="6"/>
        <v>106.26999664306641</v>
      </c>
      <c r="M110" s="30">
        <f t="shared" si="7"/>
        <v>1.7132400733350699</v>
      </c>
    </row>
    <row r="111" spans="1:13" ht="28.8" x14ac:dyDescent="0.3">
      <c r="A111" s="4" t="s">
        <v>569</v>
      </c>
      <c r="B111" s="8" t="s">
        <v>390</v>
      </c>
      <c r="C111" s="8">
        <v>1987</v>
      </c>
      <c r="D111" s="8">
        <v>1987</v>
      </c>
      <c r="E111" s="8">
        <v>1987</v>
      </c>
      <c r="F111" s="8" t="s">
        <v>9</v>
      </c>
      <c r="G111" s="8" t="s">
        <v>104</v>
      </c>
      <c r="H111" s="8" t="s">
        <v>391</v>
      </c>
      <c r="I111" s="8" t="s">
        <v>106</v>
      </c>
      <c r="J111" s="30">
        <v>108.93000030517578</v>
      </c>
      <c r="K111" s="4">
        <v>0</v>
      </c>
      <c r="L111" s="30">
        <f t="shared" si="6"/>
        <v>108.93000030517578</v>
      </c>
      <c r="M111" s="30">
        <f t="shared" si="7"/>
        <v>4.259185303660189</v>
      </c>
    </row>
    <row r="112" spans="1:13" ht="57.6" x14ac:dyDescent="0.3">
      <c r="A112" s="4">
        <v>3</v>
      </c>
      <c r="B112" s="8" t="s">
        <v>388</v>
      </c>
      <c r="C112" s="8">
        <v>1985</v>
      </c>
      <c r="D112" s="8">
        <v>1985</v>
      </c>
      <c r="E112" s="8">
        <v>1985</v>
      </c>
      <c r="F112" s="8" t="s">
        <v>9</v>
      </c>
      <c r="G112" s="8" t="s">
        <v>21</v>
      </c>
      <c r="H112" s="8" t="s">
        <v>45</v>
      </c>
      <c r="I112" s="8" t="s">
        <v>173</v>
      </c>
      <c r="J112" s="30">
        <v>109.20999908447266</v>
      </c>
      <c r="K112" s="4">
        <v>0</v>
      </c>
      <c r="L112" s="30">
        <f t="shared" si="6"/>
        <v>109.20999908447266</v>
      </c>
      <c r="M112" s="30">
        <f t="shared" si="7"/>
        <v>4.5271780011147627</v>
      </c>
    </row>
    <row r="113" spans="1:13" ht="72" x14ac:dyDescent="0.3">
      <c r="A113" s="4">
        <v>4</v>
      </c>
      <c r="B113" s="8" t="s">
        <v>371</v>
      </c>
      <c r="C113" s="8">
        <v>1993</v>
      </c>
      <c r="D113" s="8">
        <v>1993</v>
      </c>
      <c r="E113" s="8">
        <v>1993</v>
      </c>
      <c r="F113" s="8" t="s">
        <v>9</v>
      </c>
      <c r="G113" s="8" t="s">
        <v>55</v>
      </c>
      <c r="H113" s="8" t="s">
        <v>232</v>
      </c>
      <c r="I113" s="8" t="s">
        <v>233</v>
      </c>
      <c r="J113" s="30">
        <v>105.62000274658203</v>
      </c>
      <c r="K113" s="4">
        <v>4</v>
      </c>
      <c r="L113" s="30">
        <f t="shared" si="6"/>
        <v>109.62000274658203</v>
      </c>
      <c r="M113" s="30">
        <f t="shared" si="7"/>
        <v>4.9196010954256275</v>
      </c>
    </row>
    <row r="114" spans="1:13" x14ac:dyDescent="0.3">
      <c r="A114" s="4">
        <v>5</v>
      </c>
      <c r="B114" s="8" t="s">
        <v>384</v>
      </c>
      <c r="C114" s="8">
        <v>1991</v>
      </c>
      <c r="D114" s="8">
        <v>1991</v>
      </c>
      <c r="E114" s="8">
        <v>1991</v>
      </c>
      <c r="F114" s="8" t="s">
        <v>9</v>
      </c>
      <c r="G114" s="8" t="s">
        <v>51</v>
      </c>
      <c r="H114" s="8" t="s">
        <v>52</v>
      </c>
      <c r="I114" s="8" t="s">
        <v>53</v>
      </c>
      <c r="J114" s="30">
        <v>108.22000122070312</v>
      </c>
      <c r="K114" s="4">
        <v>2</v>
      </c>
      <c r="L114" s="30">
        <f t="shared" si="6"/>
        <v>110.22000122070312</v>
      </c>
      <c r="M114" s="30">
        <f t="shared" si="7"/>
        <v>5.4938722045787616</v>
      </c>
    </row>
    <row r="115" spans="1:13" ht="72" x14ac:dyDescent="0.3">
      <c r="A115" s="4">
        <v>6</v>
      </c>
      <c r="B115" s="8" t="s">
        <v>228</v>
      </c>
      <c r="C115" s="8">
        <v>1998</v>
      </c>
      <c r="D115" s="8">
        <v>1998</v>
      </c>
      <c r="E115" s="8">
        <v>1998</v>
      </c>
      <c r="F115" s="8" t="s">
        <v>29</v>
      </c>
      <c r="G115" s="8" t="s">
        <v>146</v>
      </c>
      <c r="H115" s="8" t="s">
        <v>223</v>
      </c>
      <c r="I115" s="8" t="s">
        <v>224</v>
      </c>
      <c r="J115" s="30">
        <v>109.12999725341797</v>
      </c>
      <c r="K115" s="4">
        <v>2</v>
      </c>
      <c r="L115" s="30">
        <f t="shared" si="6"/>
        <v>111.12999725341797</v>
      </c>
      <c r="M115" s="30">
        <f t="shared" si="7"/>
        <v>6.3648484713061242</v>
      </c>
    </row>
    <row r="116" spans="1:13" ht="100.8" x14ac:dyDescent="0.3">
      <c r="A116" s="4">
        <v>7</v>
      </c>
      <c r="B116" s="8" t="s">
        <v>271</v>
      </c>
      <c r="C116" s="8">
        <v>1996</v>
      </c>
      <c r="D116" s="8">
        <v>1996</v>
      </c>
      <c r="E116" s="8">
        <v>1996</v>
      </c>
      <c r="F116" s="8" t="s">
        <v>29</v>
      </c>
      <c r="G116" s="8" t="s">
        <v>117</v>
      </c>
      <c r="H116" s="8" t="s">
        <v>272</v>
      </c>
      <c r="I116" s="8" t="s">
        <v>132</v>
      </c>
      <c r="J116" s="30">
        <v>109.58999633789062</v>
      </c>
      <c r="K116" s="4">
        <v>2</v>
      </c>
      <c r="L116" s="30">
        <f t="shared" si="6"/>
        <v>111.58999633789062</v>
      </c>
      <c r="M116" s="30">
        <f t="shared" si="7"/>
        <v>6.8051232317319714</v>
      </c>
    </row>
    <row r="117" spans="1:13" ht="57.6" x14ac:dyDescent="0.3">
      <c r="A117" s="4">
        <v>8</v>
      </c>
      <c r="B117" s="8" t="s">
        <v>421</v>
      </c>
      <c r="C117" s="8">
        <v>1996</v>
      </c>
      <c r="D117" s="8">
        <v>1996</v>
      </c>
      <c r="E117" s="8">
        <v>1996</v>
      </c>
      <c r="F117" s="8" t="s">
        <v>9</v>
      </c>
      <c r="G117" s="8" t="s">
        <v>16</v>
      </c>
      <c r="H117" s="8" t="s">
        <v>286</v>
      </c>
      <c r="I117" s="8" t="s">
        <v>121</v>
      </c>
      <c r="J117" s="30">
        <v>111.79000091552734</v>
      </c>
      <c r="K117" s="4">
        <v>0</v>
      </c>
      <c r="L117" s="30">
        <f t="shared" si="6"/>
        <v>111.79000091552734</v>
      </c>
      <c r="M117" s="30">
        <f t="shared" si="7"/>
        <v>6.9965518029519069</v>
      </c>
    </row>
    <row r="118" spans="1:13" ht="57.6" x14ac:dyDescent="0.3">
      <c r="A118" s="4">
        <v>9</v>
      </c>
      <c r="B118" s="8" t="s">
        <v>171</v>
      </c>
      <c r="C118" s="8">
        <v>1985</v>
      </c>
      <c r="D118" s="8">
        <v>1985</v>
      </c>
      <c r="E118" s="8">
        <v>1985</v>
      </c>
      <c r="F118" s="8" t="s">
        <v>9</v>
      </c>
      <c r="G118" s="8" t="s">
        <v>21</v>
      </c>
      <c r="H118" s="8" t="s">
        <v>172</v>
      </c>
      <c r="I118" s="8" t="s">
        <v>173</v>
      </c>
      <c r="J118" s="30">
        <v>108.94000244140625</v>
      </c>
      <c r="K118" s="4">
        <v>4</v>
      </c>
      <c r="L118" s="30">
        <f t="shared" si="6"/>
        <v>112.94000244140625</v>
      </c>
      <c r="M118" s="30">
        <f t="shared" si="7"/>
        <v>8.0972423551431927</v>
      </c>
    </row>
    <row r="119" spans="1:13" ht="57.6" x14ac:dyDescent="0.3">
      <c r="A119" s="4">
        <v>10</v>
      </c>
      <c r="B119" s="8" t="s">
        <v>270</v>
      </c>
      <c r="C119" s="8">
        <v>1995</v>
      </c>
      <c r="D119" s="8">
        <v>1995</v>
      </c>
      <c r="E119" s="8">
        <v>1995</v>
      </c>
      <c r="F119" s="8" t="s">
        <v>9</v>
      </c>
      <c r="G119" s="8" t="s">
        <v>59</v>
      </c>
      <c r="H119" s="8" t="s">
        <v>255</v>
      </c>
      <c r="I119" s="8" t="s">
        <v>101</v>
      </c>
      <c r="J119" s="30">
        <v>113.06999969482422</v>
      </c>
      <c r="K119" s="4">
        <v>0</v>
      </c>
      <c r="L119" s="30">
        <f t="shared" si="6"/>
        <v>113.06999969482422</v>
      </c>
      <c r="M119" s="30">
        <f t="shared" si="7"/>
        <v>8.2216654497461477</v>
      </c>
    </row>
    <row r="120" spans="1:13" ht="57.6" x14ac:dyDescent="0.3">
      <c r="A120" s="4">
        <v>11</v>
      </c>
      <c r="B120" s="8" t="s">
        <v>333</v>
      </c>
      <c r="C120" s="8">
        <v>1995</v>
      </c>
      <c r="D120" s="8">
        <v>1995</v>
      </c>
      <c r="E120" s="8">
        <v>1995</v>
      </c>
      <c r="F120" s="8" t="s">
        <v>9</v>
      </c>
      <c r="G120" s="8" t="s">
        <v>94</v>
      </c>
      <c r="H120" s="8" t="s">
        <v>95</v>
      </c>
      <c r="I120" s="8" t="s">
        <v>96</v>
      </c>
      <c r="J120" s="30">
        <v>111.37000274658203</v>
      </c>
      <c r="K120" s="4">
        <v>2</v>
      </c>
      <c r="L120" s="30">
        <f t="shared" si="6"/>
        <v>113.37000274658203</v>
      </c>
      <c r="M120" s="30">
        <f t="shared" si="7"/>
        <v>8.5088046554493832</v>
      </c>
    </row>
    <row r="121" spans="1:13" ht="72" x14ac:dyDescent="0.3">
      <c r="A121" s="4">
        <v>12</v>
      </c>
      <c r="B121" s="8" t="s">
        <v>295</v>
      </c>
      <c r="C121" s="8">
        <v>1990</v>
      </c>
      <c r="D121" s="8">
        <v>1990</v>
      </c>
      <c r="E121" s="8">
        <v>1990</v>
      </c>
      <c r="F121" s="8" t="s">
        <v>9</v>
      </c>
      <c r="G121" s="8" t="s">
        <v>117</v>
      </c>
      <c r="H121" s="8" t="s">
        <v>296</v>
      </c>
      <c r="I121" s="8" t="s">
        <v>297</v>
      </c>
      <c r="J121" s="30">
        <v>111.59999847412109</v>
      </c>
      <c r="K121" s="4">
        <v>2</v>
      </c>
      <c r="L121" s="30">
        <f t="shared" si="6"/>
        <v>113.59999847412109</v>
      </c>
      <c r="M121" s="30">
        <f t="shared" si="7"/>
        <v>8.7289383845356383</v>
      </c>
    </row>
    <row r="122" spans="1:13" ht="57.6" x14ac:dyDescent="0.3">
      <c r="A122" s="4">
        <v>13</v>
      </c>
      <c r="B122" s="8" t="s">
        <v>302</v>
      </c>
      <c r="C122" s="8">
        <v>1995</v>
      </c>
      <c r="D122" s="8">
        <v>1995</v>
      </c>
      <c r="E122" s="8">
        <v>1995</v>
      </c>
      <c r="F122" s="8" t="s">
        <v>9</v>
      </c>
      <c r="G122" s="8" t="s">
        <v>303</v>
      </c>
      <c r="H122" s="8" t="s">
        <v>304</v>
      </c>
      <c r="I122" s="8" t="s">
        <v>305</v>
      </c>
      <c r="J122" s="30">
        <v>109.83000183105469</v>
      </c>
      <c r="K122" s="4">
        <v>4</v>
      </c>
      <c r="L122" s="30">
        <f t="shared" si="6"/>
        <v>113.83000183105469</v>
      </c>
      <c r="M122" s="30">
        <f t="shared" si="7"/>
        <v>8.9490794158752305</v>
      </c>
    </row>
    <row r="123" spans="1:13" ht="57.6" x14ac:dyDescent="0.3">
      <c r="A123" s="4">
        <v>14</v>
      </c>
      <c r="B123" s="8" t="s">
        <v>375</v>
      </c>
      <c r="C123" s="8">
        <v>1995</v>
      </c>
      <c r="D123" s="8">
        <v>1995</v>
      </c>
      <c r="E123" s="8">
        <v>1995</v>
      </c>
      <c r="F123" s="8" t="s">
        <v>9</v>
      </c>
      <c r="G123" s="8" t="s">
        <v>21</v>
      </c>
      <c r="H123" s="8" t="s">
        <v>34</v>
      </c>
      <c r="I123" s="8" t="s">
        <v>35</v>
      </c>
      <c r="J123" s="30">
        <v>111.98000335693359</v>
      </c>
      <c r="K123" s="4">
        <v>2</v>
      </c>
      <c r="L123" s="30">
        <f t="shared" si="6"/>
        <v>113.98000335693359</v>
      </c>
      <c r="M123" s="30">
        <f t="shared" si="7"/>
        <v>9.0926490187268474</v>
      </c>
    </row>
    <row r="124" spans="1:13" ht="72" x14ac:dyDescent="0.3">
      <c r="A124" s="4">
        <v>15</v>
      </c>
      <c r="B124" s="8" t="s">
        <v>140</v>
      </c>
      <c r="C124" s="8">
        <v>1997</v>
      </c>
      <c r="D124" s="8">
        <v>1997</v>
      </c>
      <c r="E124" s="8">
        <v>1997</v>
      </c>
      <c r="F124" s="8" t="s">
        <v>29</v>
      </c>
      <c r="G124" s="8" t="s">
        <v>55</v>
      </c>
      <c r="H124" s="8" t="s">
        <v>141</v>
      </c>
      <c r="I124" s="8" t="s">
        <v>57</v>
      </c>
      <c r="J124" s="30">
        <v>113.30999755859375</v>
      </c>
      <c r="K124" s="4">
        <v>2</v>
      </c>
      <c r="L124" s="30">
        <f t="shared" si="6"/>
        <v>115.30999755859375</v>
      </c>
      <c r="M124" s="30">
        <f t="shared" si="7"/>
        <v>10.36561433163607</v>
      </c>
    </row>
    <row r="125" spans="1:13" ht="57.6" x14ac:dyDescent="0.3">
      <c r="A125" s="4">
        <v>16</v>
      </c>
      <c r="B125" s="8" t="s">
        <v>285</v>
      </c>
      <c r="C125" s="8">
        <v>1996</v>
      </c>
      <c r="D125" s="8">
        <v>1996</v>
      </c>
      <c r="E125" s="8">
        <v>1996</v>
      </c>
      <c r="F125" s="8" t="s">
        <v>9</v>
      </c>
      <c r="G125" s="8" t="s">
        <v>16</v>
      </c>
      <c r="H125" s="8" t="s">
        <v>286</v>
      </c>
      <c r="I125" s="8" t="s">
        <v>121</v>
      </c>
      <c r="J125" s="30">
        <v>113.34999847412109</v>
      </c>
      <c r="K125" s="4">
        <v>2</v>
      </c>
      <c r="L125" s="30">
        <f t="shared" si="6"/>
        <v>115.34999847412109</v>
      </c>
      <c r="M125" s="30">
        <f t="shared" si="7"/>
        <v>10.403900045880057</v>
      </c>
    </row>
    <row r="126" spans="1:13" ht="57.6" x14ac:dyDescent="0.3">
      <c r="A126" s="4">
        <v>17</v>
      </c>
      <c r="B126" s="8" t="s">
        <v>407</v>
      </c>
      <c r="C126" s="8">
        <v>1999</v>
      </c>
      <c r="D126" s="8">
        <v>1999</v>
      </c>
      <c r="E126" s="8">
        <v>1999</v>
      </c>
      <c r="F126" s="8" t="s">
        <v>29</v>
      </c>
      <c r="G126" s="8" t="s">
        <v>59</v>
      </c>
      <c r="H126" s="8" t="s">
        <v>60</v>
      </c>
      <c r="I126" s="8" t="s">
        <v>61</v>
      </c>
      <c r="J126" s="30">
        <v>113.65000152587891</v>
      </c>
      <c r="K126" s="4">
        <v>2</v>
      </c>
      <c r="L126" s="30">
        <f t="shared" si="6"/>
        <v>115.65000152587891</v>
      </c>
      <c r="M126" s="30">
        <f t="shared" si="7"/>
        <v>10.691039251583293</v>
      </c>
    </row>
    <row r="127" spans="1:13" ht="28.8" x14ac:dyDescent="0.3">
      <c r="A127" s="4">
        <v>18</v>
      </c>
      <c r="B127" s="8" t="s">
        <v>28</v>
      </c>
      <c r="C127" s="8">
        <v>1997</v>
      </c>
      <c r="D127" s="8">
        <v>1997</v>
      </c>
      <c r="E127" s="8">
        <v>1997</v>
      </c>
      <c r="F127" s="8" t="s">
        <v>29</v>
      </c>
      <c r="G127" s="8" t="s">
        <v>30</v>
      </c>
      <c r="H127" s="8" t="s">
        <v>31</v>
      </c>
      <c r="I127" s="8" t="s">
        <v>32</v>
      </c>
      <c r="J127" s="30">
        <v>114.55000305175781</v>
      </c>
      <c r="K127" s="4">
        <v>2</v>
      </c>
      <c r="L127" s="30">
        <f t="shared" si="6"/>
        <v>116.55000305175781</v>
      </c>
      <c r="M127" s="30">
        <f t="shared" si="7"/>
        <v>11.552449566439661</v>
      </c>
    </row>
    <row r="128" spans="1:13" ht="43.2" x14ac:dyDescent="0.3">
      <c r="A128" s="4">
        <v>19</v>
      </c>
      <c r="B128" s="8" t="s">
        <v>111</v>
      </c>
      <c r="C128" s="8">
        <v>1994</v>
      </c>
      <c r="D128" s="8">
        <v>1994</v>
      </c>
      <c r="E128" s="8">
        <v>1994</v>
      </c>
      <c r="F128" s="8" t="s">
        <v>9</v>
      </c>
      <c r="G128" s="8" t="s">
        <v>10</v>
      </c>
      <c r="H128" s="8" t="s">
        <v>11</v>
      </c>
      <c r="I128" s="8" t="s">
        <v>12</v>
      </c>
      <c r="J128" s="30">
        <v>112.88999938964844</v>
      </c>
      <c r="K128" s="4">
        <v>4</v>
      </c>
      <c r="L128" s="30">
        <f t="shared" si="6"/>
        <v>116.88999938964844</v>
      </c>
      <c r="M128" s="30">
        <f t="shared" si="7"/>
        <v>11.877867184133548</v>
      </c>
    </row>
    <row r="129" spans="1:13" x14ac:dyDescent="0.3">
      <c r="A129" s="4">
        <v>20</v>
      </c>
      <c r="B129" s="8" t="s">
        <v>213</v>
      </c>
      <c r="C129" s="8">
        <v>1996</v>
      </c>
      <c r="D129" s="8">
        <v>1996</v>
      </c>
      <c r="E129" s="8">
        <v>1996</v>
      </c>
      <c r="F129" s="8" t="s">
        <v>29</v>
      </c>
      <c r="G129" s="8" t="s">
        <v>21</v>
      </c>
      <c r="H129" s="8" t="s">
        <v>214</v>
      </c>
      <c r="I129" s="8" t="s">
        <v>215</v>
      </c>
      <c r="J129" s="30">
        <v>109.16999816894531</v>
      </c>
      <c r="K129" s="4">
        <v>8</v>
      </c>
      <c r="L129" s="30">
        <f t="shared" si="6"/>
        <v>117.16999816894531</v>
      </c>
      <c r="M129" s="30">
        <f t="shared" si="7"/>
        <v>12.14585988158812</v>
      </c>
    </row>
    <row r="130" spans="1:13" ht="28.8" x14ac:dyDescent="0.3">
      <c r="A130" s="4">
        <v>21</v>
      </c>
      <c r="B130" s="8" t="s">
        <v>372</v>
      </c>
      <c r="C130" s="8">
        <v>1998</v>
      </c>
      <c r="D130" s="8">
        <v>1998</v>
      </c>
      <c r="E130" s="8">
        <v>1998</v>
      </c>
      <c r="F130" s="8" t="s">
        <v>29</v>
      </c>
      <c r="G130" s="8" t="s">
        <v>30</v>
      </c>
      <c r="H130" s="8" t="s">
        <v>31</v>
      </c>
      <c r="I130" s="8" t="s">
        <v>66</v>
      </c>
      <c r="J130" s="30">
        <v>112.34999847412109</v>
      </c>
      <c r="K130" s="4">
        <v>6</v>
      </c>
      <c r="L130" s="30">
        <f t="shared" si="6"/>
        <v>118.34999847412109</v>
      </c>
      <c r="M130" s="30">
        <f t="shared" si="7"/>
        <v>13.275262893899061</v>
      </c>
    </row>
    <row r="131" spans="1:13" ht="57.6" x14ac:dyDescent="0.3">
      <c r="A131" s="4">
        <v>22</v>
      </c>
      <c r="B131" s="8" t="s">
        <v>93</v>
      </c>
      <c r="C131" s="8">
        <v>1995</v>
      </c>
      <c r="D131" s="8">
        <v>1995</v>
      </c>
      <c r="E131" s="8">
        <v>1995</v>
      </c>
      <c r="F131" s="8" t="s">
        <v>9</v>
      </c>
      <c r="G131" s="8" t="s">
        <v>94</v>
      </c>
      <c r="H131" s="8" t="s">
        <v>95</v>
      </c>
      <c r="I131" s="8" t="s">
        <v>96</v>
      </c>
      <c r="J131" s="30">
        <v>116.56999969482422</v>
      </c>
      <c r="K131" s="4">
        <v>2</v>
      </c>
      <c r="L131" s="30">
        <f t="shared" si="6"/>
        <v>118.56999969482422</v>
      </c>
      <c r="M131" s="30">
        <f t="shared" si="7"/>
        <v>13.485830671114323</v>
      </c>
    </row>
    <row r="132" spans="1:13" x14ac:dyDescent="0.3">
      <c r="A132" s="4">
        <v>23</v>
      </c>
      <c r="B132" s="8" t="s">
        <v>50</v>
      </c>
      <c r="C132" s="8">
        <v>1995</v>
      </c>
      <c r="D132" s="8">
        <v>1995</v>
      </c>
      <c r="E132" s="8">
        <v>1995</v>
      </c>
      <c r="F132" s="8" t="s">
        <v>9</v>
      </c>
      <c r="G132" s="8" t="s">
        <v>51</v>
      </c>
      <c r="H132" s="8" t="s">
        <v>52</v>
      </c>
      <c r="I132" s="8" t="s">
        <v>53</v>
      </c>
      <c r="J132" s="30">
        <v>117.48999786376953</v>
      </c>
      <c r="K132" s="4">
        <v>2</v>
      </c>
      <c r="L132" s="30">
        <f t="shared" si="6"/>
        <v>119.48999786376953</v>
      </c>
      <c r="M132" s="30">
        <f t="shared" si="7"/>
        <v>14.366380191966016</v>
      </c>
    </row>
    <row r="133" spans="1:13" ht="28.8" x14ac:dyDescent="0.3">
      <c r="A133" s="4">
        <v>24</v>
      </c>
      <c r="B133" s="8" t="s">
        <v>361</v>
      </c>
      <c r="C133" s="8">
        <v>1998</v>
      </c>
      <c r="D133" s="8">
        <v>1998</v>
      </c>
      <c r="E133" s="8">
        <v>1998</v>
      </c>
      <c r="F133" s="8" t="s">
        <v>29</v>
      </c>
      <c r="G133" s="8" t="s">
        <v>362</v>
      </c>
      <c r="H133" s="8" t="s">
        <v>363</v>
      </c>
      <c r="I133" s="8" t="s">
        <v>364</v>
      </c>
      <c r="J133" s="30">
        <v>119.58999633789062</v>
      </c>
      <c r="K133" s="4">
        <v>2</v>
      </c>
      <c r="L133" s="30">
        <f t="shared" si="6"/>
        <v>121.58999633789062</v>
      </c>
      <c r="M133" s="30">
        <f t="shared" si="7"/>
        <v>16.376332725128652</v>
      </c>
    </row>
    <row r="134" spans="1:13" ht="72" x14ac:dyDescent="0.3">
      <c r="A134" s="4">
        <v>25</v>
      </c>
      <c r="B134" s="8" t="s">
        <v>360</v>
      </c>
      <c r="C134" s="8">
        <v>1998</v>
      </c>
      <c r="D134" s="8">
        <v>1998</v>
      </c>
      <c r="E134" s="8">
        <v>1998</v>
      </c>
      <c r="F134" s="8" t="s">
        <v>29</v>
      </c>
      <c r="G134" s="8" t="s">
        <v>108</v>
      </c>
      <c r="H134" s="8" t="s">
        <v>109</v>
      </c>
      <c r="I134" s="8" t="s">
        <v>110</v>
      </c>
      <c r="J134" s="30">
        <v>120.51000213623047</v>
      </c>
      <c r="K134" s="4">
        <v>2</v>
      </c>
      <c r="L134" s="30">
        <f t="shared" si="6"/>
        <v>122.51000213623047</v>
      </c>
      <c r="M134" s="30">
        <f t="shared" si="7"/>
        <v>17.256889548233683</v>
      </c>
    </row>
    <row r="135" spans="1:13" ht="28.8" x14ac:dyDescent="0.3">
      <c r="A135" s="4">
        <v>26</v>
      </c>
      <c r="B135" s="8" t="s">
        <v>313</v>
      </c>
      <c r="C135" s="8">
        <v>1987</v>
      </c>
      <c r="D135" s="8">
        <v>1987</v>
      </c>
      <c r="E135" s="8">
        <v>1987</v>
      </c>
      <c r="F135" s="8" t="s">
        <v>9</v>
      </c>
      <c r="G135" s="8" t="s">
        <v>51</v>
      </c>
      <c r="H135" s="8" t="s">
        <v>314</v>
      </c>
      <c r="I135" s="8" t="s">
        <v>265</v>
      </c>
      <c r="J135" s="30">
        <v>116.69000244140625</v>
      </c>
      <c r="K135" s="4">
        <v>6</v>
      </c>
      <c r="L135" s="30">
        <f t="shared" si="6"/>
        <v>122.69000244140625</v>
      </c>
      <c r="M135" s="30">
        <f t="shared" si="7"/>
        <v>17.429171611204957</v>
      </c>
    </row>
    <row r="136" spans="1:13" ht="72" x14ac:dyDescent="0.3">
      <c r="A136" s="4">
        <v>27</v>
      </c>
      <c r="B136" s="8" t="s">
        <v>234</v>
      </c>
      <c r="C136" s="8">
        <v>1999</v>
      </c>
      <c r="D136" s="8">
        <v>1999</v>
      </c>
      <c r="E136" s="8">
        <v>1999</v>
      </c>
      <c r="F136" s="8">
        <v>1</v>
      </c>
      <c r="G136" s="8" t="s">
        <v>184</v>
      </c>
      <c r="H136" s="8" t="s">
        <v>185</v>
      </c>
      <c r="I136" s="8" t="s">
        <v>186</v>
      </c>
      <c r="J136" s="30">
        <v>115.80000305175781</v>
      </c>
      <c r="K136" s="4">
        <v>8</v>
      </c>
      <c r="L136" s="30">
        <f t="shared" si="6"/>
        <v>123.80000305175781</v>
      </c>
      <c r="M136" s="30">
        <f t="shared" si="7"/>
        <v>18.491576449152255</v>
      </c>
    </row>
    <row r="137" spans="1:13" ht="86.4" x14ac:dyDescent="0.3">
      <c r="A137" s="4">
        <v>28</v>
      </c>
      <c r="B137" s="8" t="s">
        <v>99</v>
      </c>
      <c r="C137" s="8">
        <v>1997</v>
      </c>
      <c r="D137" s="8">
        <v>1997</v>
      </c>
      <c r="E137" s="8">
        <v>1997</v>
      </c>
      <c r="F137" s="8" t="s">
        <v>29</v>
      </c>
      <c r="G137" s="8" t="s">
        <v>59</v>
      </c>
      <c r="H137" s="8" t="s">
        <v>100</v>
      </c>
      <c r="I137" s="8" t="s">
        <v>101</v>
      </c>
      <c r="J137" s="30">
        <v>124.90000152587891</v>
      </c>
      <c r="K137" s="4">
        <v>0</v>
      </c>
      <c r="L137" s="30">
        <f t="shared" si="6"/>
        <v>124.90000152587891</v>
      </c>
      <c r="M137" s="30">
        <f t="shared" si="7"/>
        <v>19.544408032975223</v>
      </c>
    </row>
    <row r="138" spans="1:13" ht="57.6" x14ac:dyDescent="0.3">
      <c r="A138" s="4">
        <v>29</v>
      </c>
      <c r="B138" s="8" t="s">
        <v>58</v>
      </c>
      <c r="C138" s="8">
        <v>1998</v>
      </c>
      <c r="D138" s="8">
        <v>1998</v>
      </c>
      <c r="E138" s="8">
        <v>1998</v>
      </c>
      <c r="F138" s="8" t="s">
        <v>29</v>
      </c>
      <c r="G138" s="8" t="s">
        <v>59</v>
      </c>
      <c r="H138" s="8" t="s">
        <v>60</v>
      </c>
      <c r="I138" s="8" t="s">
        <v>61</v>
      </c>
      <c r="J138" s="30">
        <v>123.27999877929687</v>
      </c>
      <c r="K138" s="4">
        <v>2</v>
      </c>
      <c r="L138" s="30">
        <f t="shared" si="6"/>
        <v>125.27999877929687</v>
      </c>
      <c r="M138" s="30">
        <f t="shared" si="7"/>
        <v>19.908111364913097</v>
      </c>
    </row>
    <row r="139" spans="1:13" ht="43.2" x14ac:dyDescent="0.3">
      <c r="A139" s="4">
        <v>30</v>
      </c>
      <c r="B139" s="8" t="s">
        <v>8</v>
      </c>
      <c r="C139" s="8">
        <v>1995</v>
      </c>
      <c r="D139" s="8">
        <v>1995</v>
      </c>
      <c r="E139" s="8">
        <v>1995</v>
      </c>
      <c r="F139" s="8" t="s">
        <v>9</v>
      </c>
      <c r="G139" s="8" t="s">
        <v>10</v>
      </c>
      <c r="H139" s="8" t="s">
        <v>11</v>
      </c>
      <c r="I139" s="8" t="s">
        <v>12</v>
      </c>
      <c r="J139" s="30">
        <v>121.76999664306641</v>
      </c>
      <c r="K139" s="4">
        <v>4</v>
      </c>
      <c r="L139" s="30">
        <f t="shared" si="6"/>
        <v>125.76999664306641</v>
      </c>
      <c r="M139" s="30">
        <f t="shared" si="7"/>
        <v>20.377098585458601</v>
      </c>
    </row>
    <row r="140" spans="1:13" ht="28.8" x14ac:dyDescent="0.3">
      <c r="A140" s="4" t="s">
        <v>569</v>
      </c>
      <c r="B140" s="8" t="s">
        <v>156</v>
      </c>
      <c r="C140" s="8">
        <v>1998</v>
      </c>
      <c r="D140" s="8">
        <v>1998</v>
      </c>
      <c r="E140" s="8">
        <v>1998</v>
      </c>
      <c r="F140" s="8" t="s">
        <v>29</v>
      </c>
      <c r="G140" s="8" t="s">
        <v>157</v>
      </c>
      <c r="H140" s="8" t="s">
        <v>158</v>
      </c>
      <c r="I140" s="8" t="s">
        <v>159</v>
      </c>
      <c r="J140" s="30">
        <v>120.45999908447266</v>
      </c>
      <c r="K140" s="4">
        <v>6</v>
      </c>
      <c r="L140" s="30">
        <f t="shared" si="6"/>
        <v>126.45999908447266</v>
      </c>
      <c r="M140" s="30">
        <f t="shared" si="7"/>
        <v>21.037514377224038</v>
      </c>
    </row>
    <row r="141" spans="1:13" ht="72" x14ac:dyDescent="0.3">
      <c r="A141" s="4">
        <v>31</v>
      </c>
      <c r="B141" s="8" t="s">
        <v>222</v>
      </c>
      <c r="C141" s="8">
        <v>1998</v>
      </c>
      <c r="D141" s="8">
        <v>1998</v>
      </c>
      <c r="E141" s="8">
        <v>1998</v>
      </c>
      <c r="F141" s="8" t="s">
        <v>29</v>
      </c>
      <c r="G141" s="8" t="s">
        <v>146</v>
      </c>
      <c r="H141" s="8" t="s">
        <v>223</v>
      </c>
      <c r="I141" s="8" t="s">
        <v>224</v>
      </c>
      <c r="J141" s="30">
        <v>122.47000122070312</v>
      </c>
      <c r="K141" s="4">
        <v>4</v>
      </c>
      <c r="L141" s="30">
        <f t="shared" si="6"/>
        <v>126.47000122070312</v>
      </c>
      <c r="M141" s="30">
        <f t="shared" si="7"/>
        <v>21.047087631348369</v>
      </c>
    </row>
    <row r="142" spans="1:13" ht="28.8" x14ac:dyDescent="0.3">
      <c r="A142" s="4" t="s">
        <v>569</v>
      </c>
      <c r="B142" s="8" t="s">
        <v>103</v>
      </c>
      <c r="C142" s="8">
        <v>1992</v>
      </c>
      <c r="D142" s="8">
        <v>1992</v>
      </c>
      <c r="E142" s="8">
        <v>1992</v>
      </c>
      <c r="F142" s="8" t="s">
        <v>9</v>
      </c>
      <c r="G142" s="8" t="s">
        <v>104</v>
      </c>
      <c r="H142" s="8" t="s">
        <v>105</v>
      </c>
      <c r="I142" s="8" t="s">
        <v>106</v>
      </c>
      <c r="J142" s="30">
        <v>118.47000122070312</v>
      </c>
      <c r="K142" s="4">
        <v>8</v>
      </c>
      <c r="L142" s="30">
        <f t="shared" si="6"/>
        <v>126.47000122070312</v>
      </c>
      <c r="M142" s="30">
        <f t="shared" si="7"/>
        <v>21.047087631348369</v>
      </c>
    </row>
    <row r="143" spans="1:13" ht="57.6" x14ac:dyDescent="0.3">
      <c r="A143" s="4">
        <v>32</v>
      </c>
      <c r="B143" s="8" t="s">
        <v>377</v>
      </c>
      <c r="C143" s="8">
        <v>1995</v>
      </c>
      <c r="D143" s="8">
        <v>1995</v>
      </c>
      <c r="E143" s="8">
        <v>1995</v>
      </c>
      <c r="F143" s="8" t="s">
        <v>9</v>
      </c>
      <c r="G143" s="8" t="s">
        <v>59</v>
      </c>
      <c r="H143" s="8" t="s">
        <v>255</v>
      </c>
      <c r="I143" s="8" t="s">
        <v>101</v>
      </c>
      <c r="J143" s="30">
        <v>119.66999816894531</v>
      </c>
      <c r="K143" s="4">
        <v>8</v>
      </c>
      <c r="L143" s="30">
        <f t="shared" si="6"/>
        <v>127.66999816894531</v>
      </c>
      <c r="M143" s="30">
        <f t="shared" si="7"/>
        <v>22.195629849654637</v>
      </c>
    </row>
    <row r="144" spans="1:13" ht="57.6" x14ac:dyDescent="0.3">
      <c r="A144" s="4">
        <v>33</v>
      </c>
      <c r="B144" s="8" t="s">
        <v>216</v>
      </c>
      <c r="C144" s="8">
        <v>1996</v>
      </c>
      <c r="D144" s="8">
        <v>1996</v>
      </c>
      <c r="E144" s="8">
        <v>1996</v>
      </c>
      <c r="F144" s="8">
        <v>1</v>
      </c>
      <c r="G144" s="8" t="s">
        <v>41</v>
      </c>
      <c r="H144" s="8" t="s">
        <v>217</v>
      </c>
      <c r="I144" s="8" t="s">
        <v>210</v>
      </c>
      <c r="J144" s="30">
        <v>125.65000152587891</v>
      </c>
      <c r="K144" s="4">
        <v>4</v>
      </c>
      <c r="L144" s="30">
        <f t="shared" si="6"/>
        <v>129.65000152587891</v>
      </c>
      <c r="M144" s="30">
        <f t="shared" si="7"/>
        <v>24.090732542338646</v>
      </c>
    </row>
    <row r="145" spans="1:13" ht="28.8" x14ac:dyDescent="0.3">
      <c r="A145" s="4">
        <v>34</v>
      </c>
      <c r="B145" s="8" t="s">
        <v>65</v>
      </c>
      <c r="C145" s="8">
        <v>1998</v>
      </c>
      <c r="D145" s="8">
        <v>1998</v>
      </c>
      <c r="E145" s="8">
        <v>1998</v>
      </c>
      <c r="F145" s="8" t="s">
        <v>29</v>
      </c>
      <c r="G145" s="8" t="s">
        <v>30</v>
      </c>
      <c r="H145" s="8" t="s">
        <v>31</v>
      </c>
      <c r="I145" s="8" t="s">
        <v>66</v>
      </c>
      <c r="J145" s="30">
        <v>121.83999633789062</v>
      </c>
      <c r="K145" s="4">
        <v>8</v>
      </c>
      <c r="L145" s="30">
        <f t="shared" si="6"/>
        <v>129.83999633789062</v>
      </c>
      <c r="M145" s="30">
        <f t="shared" si="7"/>
        <v>24.272580557180916</v>
      </c>
    </row>
    <row r="146" spans="1:13" ht="72" x14ac:dyDescent="0.3">
      <c r="A146" s="4">
        <v>35</v>
      </c>
      <c r="B146" s="8" t="s">
        <v>231</v>
      </c>
      <c r="C146" s="8">
        <v>1995</v>
      </c>
      <c r="D146" s="8">
        <v>1995</v>
      </c>
      <c r="E146" s="8">
        <v>1995</v>
      </c>
      <c r="F146" s="8" t="s">
        <v>29</v>
      </c>
      <c r="G146" s="8" t="s">
        <v>55</v>
      </c>
      <c r="H146" s="8" t="s">
        <v>232</v>
      </c>
      <c r="I146" s="8" t="s">
        <v>233</v>
      </c>
      <c r="J146" s="30">
        <v>128.58000183105469</v>
      </c>
      <c r="K146" s="4">
        <v>4</v>
      </c>
      <c r="L146" s="30">
        <f t="shared" si="6"/>
        <v>132.58000183105469</v>
      </c>
      <c r="M146" s="30">
        <f t="shared" si="7"/>
        <v>26.895097215994006</v>
      </c>
    </row>
    <row r="147" spans="1:13" ht="43.2" x14ac:dyDescent="0.3">
      <c r="A147" s="4">
        <v>36</v>
      </c>
      <c r="B147" s="8" t="s">
        <v>387</v>
      </c>
      <c r="C147" s="8">
        <v>1998</v>
      </c>
      <c r="D147" s="8">
        <v>1998</v>
      </c>
      <c r="E147" s="8">
        <v>1998</v>
      </c>
      <c r="F147" s="8">
        <v>1</v>
      </c>
      <c r="G147" s="8" t="s">
        <v>117</v>
      </c>
      <c r="H147" s="8" t="s">
        <v>123</v>
      </c>
      <c r="I147" s="8" t="s">
        <v>119</v>
      </c>
      <c r="J147" s="30">
        <v>128.3699951171875</v>
      </c>
      <c r="K147" s="4">
        <v>6</v>
      </c>
      <c r="L147" s="30">
        <f t="shared" si="6"/>
        <v>134.3699951171875</v>
      </c>
      <c r="M147" s="30">
        <f t="shared" si="7"/>
        <v>28.608337289329079</v>
      </c>
    </row>
    <row r="148" spans="1:13" ht="72" x14ac:dyDescent="0.3">
      <c r="A148" s="4">
        <v>37</v>
      </c>
      <c r="B148" s="8" t="s">
        <v>332</v>
      </c>
      <c r="C148" s="8">
        <v>1999</v>
      </c>
      <c r="D148" s="8">
        <v>1999</v>
      </c>
      <c r="E148" s="8">
        <v>1999</v>
      </c>
      <c r="F148" s="8">
        <v>1</v>
      </c>
      <c r="G148" s="8" t="s">
        <v>55</v>
      </c>
      <c r="H148" s="8" t="s">
        <v>141</v>
      </c>
      <c r="I148" s="8" t="s">
        <v>57</v>
      </c>
      <c r="J148" s="30">
        <v>130.3800048828125</v>
      </c>
      <c r="K148" s="4">
        <v>6</v>
      </c>
      <c r="L148" s="30">
        <f t="shared" si="6"/>
        <v>136.3800048828125</v>
      </c>
      <c r="M148" s="30">
        <f t="shared" si="7"/>
        <v>30.532159744386085</v>
      </c>
    </row>
    <row r="149" spans="1:13" ht="57.6" x14ac:dyDescent="0.3">
      <c r="A149" s="4">
        <v>38</v>
      </c>
      <c r="B149" s="8" t="s">
        <v>309</v>
      </c>
      <c r="C149" s="8">
        <v>1993</v>
      </c>
      <c r="D149" s="8">
        <v>1993</v>
      </c>
      <c r="E149" s="8">
        <v>1993</v>
      </c>
      <c r="F149" s="8" t="s">
        <v>9</v>
      </c>
      <c r="G149" s="8" t="s">
        <v>21</v>
      </c>
      <c r="H149" s="8" t="s">
        <v>45</v>
      </c>
      <c r="I149" s="8" t="s">
        <v>310</v>
      </c>
      <c r="J149" s="30">
        <v>132.50999450683594</v>
      </c>
      <c r="K149" s="4">
        <v>4</v>
      </c>
      <c r="L149" s="30">
        <f t="shared" si="6"/>
        <v>136.50999450683594</v>
      </c>
      <c r="M149" s="30">
        <f t="shared" si="7"/>
        <v>30.656575536735701</v>
      </c>
    </row>
    <row r="150" spans="1:13" ht="72" x14ac:dyDescent="0.3">
      <c r="A150" s="4">
        <v>39</v>
      </c>
      <c r="B150" s="8" t="s">
        <v>280</v>
      </c>
      <c r="C150" s="8">
        <v>1999</v>
      </c>
      <c r="D150" s="8">
        <v>1999</v>
      </c>
      <c r="E150" s="8">
        <v>1999</v>
      </c>
      <c r="F150" s="8">
        <v>1</v>
      </c>
      <c r="G150" s="8" t="s">
        <v>55</v>
      </c>
      <c r="H150" s="8" t="s">
        <v>56</v>
      </c>
      <c r="I150" s="8" t="s">
        <v>57</v>
      </c>
      <c r="J150" s="30">
        <v>129.71000671386719</v>
      </c>
      <c r="K150" s="4">
        <v>8</v>
      </c>
      <c r="L150" s="30">
        <f t="shared" si="6"/>
        <v>137.71000671386719</v>
      </c>
      <c r="M150" s="30">
        <f t="shared" si="7"/>
        <v>31.805132359548644</v>
      </c>
    </row>
    <row r="151" spans="1:13" ht="57.6" x14ac:dyDescent="0.3">
      <c r="A151" s="4">
        <v>40</v>
      </c>
      <c r="B151" s="8" t="s">
        <v>417</v>
      </c>
      <c r="C151" s="8">
        <v>1991</v>
      </c>
      <c r="D151" s="8">
        <v>1991</v>
      </c>
      <c r="E151" s="8">
        <v>1991</v>
      </c>
      <c r="F151" s="8" t="s">
        <v>9</v>
      </c>
      <c r="G151" s="8" t="s">
        <v>21</v>
      </c>
      <c r="H151" s="8" t="s">
        <v>45</v>
      </c>
      <c r="I151" s="8" t="s">
        <v>129</v>
      </c>
      <c r="J151" s="30"/>
      <c r="K151" s="4"/>
      <c r="L151" s="30" t="s">
        <v>570</v>
      </c>
      <c r="M151" s="30" t="str">
        <f t="shared" si="7"/>
        <v/>
      </c>
    </row>
    <row r="153" spans="1:13" ht="18" x14ac:dyDescent="0.3">
      <c r="A153" s="11" t="s">
        <v>627</v>
      </c>
      <c r="B153" s="11"/>
      <c r="C153" s="11"/>
      <c r="D153" s="11"/>
      <c r="E153" s="11"/>
      <c r="F153" s="11"/>
      <c r="G153" s="11"/>
      <c r="H153" s="11"/>
      <c r="I153" s="11"/>
      <c r="J153" s="11"/>
    </row>
    <row r="154" spans="1:13" x14ac:dyDescent="0.3">
      <c r="A154" s="18" t="s">
        <v>560</v>
      </c>
      <c r="B154" s="18" t="s">
        <v>1</v>
      </c>
      <c r="C154" s="18" t="s">
        <v>2</v>
      </c>
      <c r="D154" s="18" t="s">
        <v>425</v>
      </c>
      <c r="E154" s="18" t="s">
        <v>426</v>
      </c>
      <c r="F154" s="18" t="s">
        <v>3</v>
      </c>
      <c r="G154" s="18" t="s">
        <v>4</v>
      </c>
      <c r="H154" s="18" t="s">
        <v>5</v>
      </c>
      <c r="I154" s="18" t="s">
        <v>6</v>
      </c>
      <c r="J154" s="18" t="s">
        <v>563</v>
      </c>
      <c r="K154" s="18" t="s">
        <v>564</v>
      </c>
      <c r="L154" s="18" t="s">
        <v>565</v>
      </c>
      <c r="M154" s="18" t="s">
        <v>568</v>
      </c>
    </row>
    <row r="155" spans="1:13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</row>
    <row r="156" spans="1:13" ht="28.8" x14ac:dyDescent="0.3">
      <c r="A156" s="27">
        <v>1</v>
      </c>
      <c r="B156" s="28" t="s">
        <v>331</v>
      </c>
      <c r="C156" s="28">
        <v>1991</v>
      </c>
      <c r="D156" s="28">
        <v>1991</v>
      </c>
      <c r="E156" s="28">
        <v>1991</v>
      </c>
      <c r="F156" s="28">
        <v>1</v>
      </c>
      <c r="G156" s="28" t="s">
        <v>151</v>
      </c>
      <c r="H156" s="28" t="s">
        <v>152</v>
      </c>
      <c r="I156" s="28" t="s">
        <v>153</v>
      </c>
      <c r="J156" s="29">
        <v>132.02000427246094</v>
      </c>
      <c r="K156" s="27">
        <v>0</v>
      </c>
      <c r="L156" s="29">
        <f t="shared" ref="L156:L169" si="8">J156+K156</f>
        <v>132.02000427246094</v>
      </c>
      <c r="M156" s="29">
        <f t="shared" ref="M156:M169" si="9">IF( AND(ISNUMBER(L$156),ISNUMBER(L156)),(L156-L$156)/L$156*100,"")</f>
        <v>0</v>
      </c>
    </row>
    <row r="157" spans="1:13" ht="43.2" x14ac:dyDescent="0.3">
      <c r="A157" s="4">
        <v>2</v>
      </c>
      <c r="B157" s="8" t="s">
        <v>145</v>
      </c>
      <c r="C157" s="8">
        <v>1996</v>
      </c>
      <c r="D157" s="8">
        <v>1996</v>
      </c>
      <c r="E157" s="8">
        <v>1996</v>
      </c>
      <c r="F157" s="8" t="s">
        <v>9</v>
      </c>
      <c r="G157" s="8" t="s">
        <v>146</v>
      </c>
      <c r="H157" s="8" t="s">
        <v>147</v>
      </c>
      <c r="I157" s="8" t="s">
        <v>148</v>
      </c>
      <c r="J157" s="30">
        <v>133.85000610351562</v>
      </c>
      <c r="K157" s="4">
        <v>2</v>
      </c>
      <c r="L157" s="30">
        <f t="shared" si="8"/>
        <v>135.85000610351562</v>
      </c>
      <c r="M157" s="30">
        <f t="shared" si="9"/>
        <v>2.9010768876740727</v>
      </c>
    </row>
    <row r="158" spans="1:13" ht="72" x14ac:dyDescent="0.3">
      <c r="A158" s="4">
        <v>3</v>
      </c>
      <c r="B158" s="8" t="s">
        <v>281</v>
      </c>
      <c r="C158" s="8">
        <v>1998</v>
      </c>
      <c r="D158" s="8">
        <v>1998</v>
      </c>
      <c r="E158" s="8">
        <v>1998</v>
      </c>
      <c r="F158" s="8" t="s">
        <v>9</v>
      </c>
      <c r="G158" s="8" t="s">
        <v>282</v>
      </c>
      <c r="H158" s="8" t="s">
        <v>283</v>
      </c>
      <c r="I158" s="8" t="s">
        <v>284</v>
      </c>
      <c r="J158" s="30">
        <v>137.19999694824219</v>
      </c>
      <c r="K158" s="4">
        <v>0</v>
      </c>
      <c r="L158" s="30">
        <f t="shared" si="8"/>
        <v>137.19999694824219</v>
      </c>
      <c r="M158" s="30">
        <f t="shared" si="9"/>
        <v>3.9236422573437109</v>
      </c>
    </row>
    <row r="159" spans="1:13" ht="72" x14ac:dyDescent="0.3">
      <c r="A159" s="4">
        <v>4</v>
      </c>
      <c r="B159" s="8" t="s">
        <v>394</v>
      </c>
      <c r="C159" s="8">
        <v>1994</v>
      </c>
      <c r="D159" s="8">
        <v>1994</v>
      </c>
      <c r="E159" s="8">
        <v>1994</v>
      </c>
      <c r="F159" s="8" t="s">
        <v>9</v>
      </c>
      <c r="G159" s="8" t="s">
        <v>21</v>
      </c>
      <c r="H159" s="8" t="s">
        <v>395</v>
      </c>
      <c r="I159" s="8" t="s">
        <v>396</v>
      </c>
      <c r="J159" s="30">
        <v>136.1199951171875</v>
      </c>
      <c r="K159" s="4">
        <v>2</v>
      </c>
      <c r="L159" s="30">
        <f t="shared" si="8"/>
        <v>138.1199951171875</v>
      </c>
      <c r="M159" s="30">
        <f t="shared" si="9"/>
        <v>4.6205049593374437</v>
      </c>
    </row>
    <row r="160" spans="1:13" ht="28.8" x14ac:dyDescent="0.3">
      <c r="A160" s="4">
        <v>5</v>
      </c>
      <c r="B160" s="8" t="s">
        <v>357</v>
      </c>
      <c r="C160" s="8">
        <v>1993</v>
      </c>
      <c r="D160" s="8">
        <v>1993</v>
      </c>
      <c r="E160" s="8">
        <v>1993</v>
      </c>
      <c r="F160" s="8" t="s">
        <v>9</v>
      </c>
      <c r="G160" s="8" t="s">
        <v>30</v>
      </c>
      <c r="H160" s="8" t="s">
        <v>358</v>
      </c>
      <c r="I160" s="8" t="s">
        <v>359</v>
      </c>
      <c r="J160" s="30">
        <v>134.99000549316406</v>
      </c>
      <c r="K160" s="4">
        <v>6</v>
      </c>
      <c r="L160" s="30">
        <f t="shared" si="8"/>
        <v>140.99000549316406</v>
      </c>
      <c r="M160" s="30">
        <f t="shared" si="9"/>
        <v>6.7944257918602773</v>
      </c>
    </row>
    <row r="161" spans="1:13" ht="43.2" x14ac:dyDescent="0.3">
      <c r="A161" s="4">
        <v>6</v>
      </c>
      <c r="B161" s="8" t="s">
        <v>219</v>
      </c>
      <c r="C161" s="8">
        <v>1998</v>
      </c>
      <c r="D161" s="8">
        <v>1998</v>
      </c>
      <c r="E161" s="8">
        <v>1998</v>
      </c>
      <c r="F161" s="8" t="s">
        <v>29</v>
      </c>
      <c r="G161" s="8" t="s">
        <v>117</v>
      </c>
      <c r="H161" s="8" t="s">
        <v>118</v>
      </c>
      <c r="I161" s="8" t="s">
        <v>119</v>
      </c>
      <c r="J161" s="30">
        <v>141.6199951171875</v>
      </c>
      <c r="K161" s="4">
        <v>2</v>
      </c>
      <c r="L161" s="30">
        <f t="shared" si="8"/>
        <v>143.6199951171875</v>
      </c>
      <c r="M161" s="30">
        <f t="shared" si="9"/>
        <v>8.7865402736896385</v>
      </c>
    </row>
    <row r="162" spans="1:13" ht="57.6" x14ac:dyDescent="0.3">
      <c r="A162" s="4">
        <v>7</v>
      </c>
      <c r="B162" s="8" t="s">
        <v>298</v>
      </c>
      <c r="C162" s="8">
        <v>1991</v>
      </c>
      <c r="D162" s="8">
        <v>1991</v>
      </c>
      <c r="E162" s="8">
        <v>1991</v>
      </c>
      <c r="F162" s="8" t="s">
        <v>9</v>
      </c>
      <c r="G162" s="8" t="s">
        <v>117</v>
      </c>
      <c r="H162" s="8" t="s">
        <v>299</v>
      </c>
      <c r="I162" s="8" t="s">
        <v>119</v>
      </c>
      <c r="J162" s="30">
        <v>137.6300048828125</v>
      </c>
      <c r="K162" s="4">
        <v>6</v>
      </c>
      <c r="L162" s="30">
        <f t="shared" si="8"/>
        <v>143.6300048828125</v>
      </c>
      <c r="M162" s="30">
        <f t="shared" si="9"/>
        <v>8.7941222804318464</v>
      </c>
    </row>
    <row r="163" spans="1:13" ht="57.6" x14ac:dyDescent="0.3">
      <c r="A163" s="4">
        <v>8</v>
      </c>
      <c r="B163" s="8" t="s">
        <v>414</v>
      </c>
      <c r="C163" s="8">
        <v>2000</v>
      </c>
      <c r="D163" s="8">
        <v>2000</v>
      </c>
      <c r="E163" s="8">
        <v>2000</v>
      </c>
      <c r="F163" s="8" t="s">
        <v>29</v>
      </c>
      <c r="G163" s="8" t="s">
        <v>282</v>
      </c>
      <c r="H163" s="8" t="s">
        <v>415</v>
      </c>
      <c r="I163" s="8" t="s">
        <v>284</v>
      </c>
      <c r="J163" s="30">
        <v>141.89999389648437</v>
      </c>
      <c r="K163" s="4">
        <v>4</v>
      </c>
      <c r="L163" s="30">
        <f t="shared" si="8"/>
        <v>145.89999389648437</v>
      </c>
      <c r="M163" s="30">
        <f t="shared" si="9"/>
        <v>10.513550352095217</v>
      </c>
    </row>
    <row r="164" spans="1:13" ht="43.2" x14ac:dyDescent="0.3">
      <c r="A164" s="4">
        <v>9</v>
      </c>
      <c r="B164" s="8" t="s">
        <v>325</v>
      </c>
      <c r="C164" s="8">
        <v>1998</v>
      </c>
      <c r="D164" s="8">
        <v>1998</v>
      </c>
      <c r="E164" s="8">
        <v>1998</v>
      </c>
      <c r="F164" s="8" t="s">
        <v>29</v>
      </c>
      <c r="G164" s="8" t="s">
        <v>10</v>
      </c>
      <c r="H164" s="8" t="s">
        <v>11</v>
      </c>
      <c r="I164" s="8" t="s">
        <v>12</v>
      </c>
      <c r="J164" s="30">
        <v>158.1300048828125</v>
      </c>
      <c r="K164" s="4">
        <v>4</v>
      </c>
      <c r="L164" s="30">
        <f t="shared" si="8"/>
        <v>162.1300048828125</v>
      </c>
      <c r="M164" s="30">
        <f t="shared" si="9"/>
        <v>22.807150155980143</v>
      </c>
    </row>
    <row r="165" spans="1:13" ht="28.8" x14ac:dyDescent="0.3">
      <c r="A165" s="4">
        <v>10</v>
      </c>
      <c r="B165" s="8" t="s">
        <v>416</v>
      </c>
      <c r="C165" s="8">
        <v>1994</v>
      </c>
      <c r="D165" s="8">
        <v>1994</v>
      </c>
      <c r="E165" s="8">
        <v>1994</v>
      </c>
      <c r="F165" s="8" t="s">
        <v>29</v>
      </c>
      <c r="G165" s="8" t="s">
        <v>25</v>
      </c>
      <c r="H165" s="8" t="s">
        <v>26</v>
      </c>
      <c r="I165" s="8" t="s">
        <v>27</v>
      </c>
      <c r="J165" s="30">
        <v>184.19999694824219</v>
      </c>
      <c r="K165" s="4">
        <v>8</v>
      </c>
      <c r="L165" s="30">
        <f t="shared" si="8"/>
        <v>192.19999694824219</v>
      </c>
      <c r="M165" s="30">
        <f t="shared" si="9"/>
        <v>45.583995400865668</v>
      </c>
    </row>
    <row r="166" spans="1:13" ht="43.2" x14ac:dyDescent="0.3">
      <c r="A166" s="4">
        <v>11</v>
      </c>
      <c r="B166" s="8" t="s">
        <v>335</v>
      </c>
      <c r="C166" s="8">
        <v>1996</v>
      </c>
      <c r="D166" s="8">
        <v>1996</v>
      </c>
      <c r="E166" s="8">
        <v>1996</v>
      </c>
      <c r="F166" s="8" t="s">
        <v>29</v>
      </c>
      <c r="G166" s="8" t="s">
        <v>117</v>
      </c>
      <c r="H166" s="8" t="s">
        <v>118</v>
      </c>
      <c r="I166" s="8" t="s">
        <v>336</v>
      </c>
      <c r="J166" s="30">
        <v>187.16000366210937</v>
      </c>
      <c r="K166" s="4">
        <v>6</v>
      </c>
      <c r="L166" s="30">
        <f t="shared" si="8"/>
        <v>193.16000366210937</v>
      </c>
      <c r="M166" s="30">
        <f t="shared" si="9"/>
        <v>46.311163013954015</v>
      </c>
    </row>
    <row r="167" spans="1:13" ht="28.8" x14ac:dyDescent="0.3">
      <c r="A167" s="4">
        <v>12</v>
      </c>
      <c r="B167" s="8" t="s">
        <v>349</v>
      </c>
      <c r="C167" s="8">
        <v>1999</v>
      </c>
      <c r="D167" s="8">
        <v>1999</v>
      </c>
      <c r="E167" s="8">
        <v>1999</v>
      </c>
      <c r="F167" s="8">
        <v>1</v>
      </c>
      <c r="G167" s="8" t="s">
        <v>16</v>
      </c>
      <c r="H167" s="8" t="s">
        <v>17</v>
      </c>
      <c r="I167" s="8" t="s">
        <v>18</v>
      </c>
      <c r="J167" s="30">
        <v>191.47999572753906</v>
      </c>
      <c r="K167" s="4">
        <v>6</v>
      </c>
      <c r="L167" s="30">
        <f t="shared" si="8"/>
        <v>197.47999572753906</v>
      </c>
      <c r="M167" s="30">
        <f t="shared" si="9"/>
        <v>49.583388378008806</v>
      </c>
    </row>
    <row r="168" spans="1:13" ht="43.2" x14ac:dyDescent="0.3">
      <c r="A168" s="4">
        <v>13</v>
      </c>
      <c r="B168" s="8" t="s">
        <v>263</v>
      </c>
      <c r="C168" s="8">
        <v>1987</v>
      </c>
      <c r="D168" s="8">
        <v>1987</v>
      </c>
      <c r="E168" s="8">
        <v>1987</v>
      </c>
      <c r="F168" s="8" t="s">
        <v>9</v>
      </c>
      <c r="G168" s="8" t="s">
        <v>51</v>
      </c>
      <c r="H168" s="8" t="s">
        <v>264</v>
      </c>
      <c r="I168" s="8" t="s">
        <v>265</v>
      </c>
      <c r="J168" s="30">
        <v>181.05000305175781</v>
      </c>
      <c r="K168" s="4">
        <v>58</v>
      </c>
      <c r="L168" s="30">
        <f t="shared" si="8"/>
        <v>239.05000305175781</v>
      </c>
      <c r="M168" s="30">
        <f t="shared" si="9"/>
        <v>81.07104629265875</v>
      </c>
    </row>
    <row r="169" spans="1:13" ht="43.2" x14ac:dyDescent="0.3">
      <c r="A169" s="4">
        <v>14</v>
      </c>
      <c r="B169" s="8" t="s">
        <v>36</v>
      </c>
      <c r="C169" s="8">
        <v>1997</v>
      </c>
      <c r="D169" s="8">
        <v>1997</v>
      </c>
      <c r="E169" s="8">
        <v>1997</v>
      </c>
      <c r="F169" s="8" t="s">
        <v>9</v>
      </c>
      <c r="G169" s="8" t="s">
        <v>37</v>
      </c>
      <c r="H169" s="8" t="s">
        <v>38</v>
      </c>
      <c r="I169" s="8" t="s">
        <v>39</v>
      </c>
      <c r="J169" s="30"/>
      <c r="K169" s="4"/>
      <c r="L169" s="30" t="s">
        <v>570</v>
      </c>
      <c r="M169" s="30" t="str">
        <f t="shared" si="9"/>
        <v/>
      </c>
    </row>
  </sheetData>
  <mergeCells count="76">
    <mergeCell ref="L154:L155"/>
    <mergeCell ref="M154:M155"/>
    <mergeCell ref="G154:G155"/>
    <mergeCell ref="H154:H155"/>
    <mergeCell ref="I154:I155"/>
    <mergeCell ref="A153:J153"/>
    <mergeCell ref="J154:J155"/>
    <mergeCell ref="K154:K155"/>
    <mergeCell ref="A154:A155"/>
    <mergeCell ref="B154:B155"/>
    <mergeCell ref="C154:C155"/>
    <mergeCell ref="D154:D155"/>
    <mergeCell ref="E154:E155"/>
    <mergeCell ref="F154:F155"/>
    <mergeCell ref="I107:I108"/>
    <mergeCell ref="A106:J106"/>
    <mergeCell ref="J107:J108"/>
    <mergeCell ref="K107:K108"/>
    <mergeCell ref="L107:L108"/>
    <mergeCell ref="M107:M108"/>
    <mergeCell ref="L75:L76"/>
    <mergeCell ref="M75:M76"/>
    <mergeCell ref="A107:A108"/>
    <mergeCell ref="B107:B108"/>
    <mergeCell ref="C107:C108"/>
    <mergeCell ref="D107:D108"/>
    <mergeCell ref="E107:E108"/>
    <mergeCell ref="F107:F108"/>
    <mergeCell ref="G107:G108"/>
    <mergeCell ref="H107:H108"/>
    <mergeCell ref="G75:G76"/>
    <mergeCell ref="H75:H76"/>
    <mergeCell ref="I75:I76"/>
    <mergeCell ref="A74:J74"/>
    <mergeCell ref="J75:J76"/>
    <mergeCell ref="K75:K76"/>
    <mergeCell ref="A75:A76"/>
    <mergeCell ref="B75:B76"/>
    <mergeCell ref="C75:C76"/>
    <mergeCell ref="D75:D76"/>
    <mergeCell ref="E75:E76"/>
    <mergeCell ref="F75:F76"/>
    <mergeCell ref="I54:I55"/>
    <mergeCell ref="A53:J53"/>
    <mergeCell ref="J54:J55"/>
    <mergeCell ref="K54:K55"/>
    <mergeCell ref="L54:L55"/>
    <mergeCell ref="M54:M55"/>
    <mergeCell ref="L8:L9"/>
    <mergeCell ref="M8:M9"/>
    <mergeCell ref="A54:A55"/>
    <mergeCell ref="B54:B55"/>
    <mergeCell ref="C54:C55"/>
    <mergeCell ref="D54:D55"/>
    <mergeCell ref="E54:E55"/>
    <mergeCell ref="F54:F55"/>
    <mergeCell ref="G54:G55"/>
    <mergeCell ref="H54:H55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82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1" width="3.109375" style="1" customWidth="1"/>
    <col min="32" max="32" width="7.109375" style="1" customWidth="1"/>
    <col min="33" max="33" width="4.88671875" style="1" customWidth="1"/>
    <col min="34" max="34" width="7.109375" style="1" customWidth="1"/>
    <col min="35" max="56" width="3.109375" style="1" customWidth="1"/>
    <col min="57" max="57" width="7.109375" style="1" customWidth="1"/>
    <col min="58" max="58" width="4.88671875" style="1" customWidth="1"/>
    <col min="59" max="60" width="7.109375" style="1" customWidth="1"/>
    <col min="61" max="16384" width="8.88671875" style="1"/>
  </cols>
  <sheetData>
    <row r="1" spans="1:61" ht="15.6" x14ac:dyDescent="0.3">
      <c r="A1" s="9" t="s">
        <v>554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</row>
    <row r="2" spans="1:61" ht="18" x14ac:dyDescent="0.3">
      <c r="A2" s="11" t="s">
        <v>555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</row>
    <row r="3" spans="1:61" x14ac:dyDescent="0.3">
      <c r="A3" s="12" t="s">
        <v>556</v>
      </c>
      <c r="B3" s="12"/>
      <c r="C3" s="13" t="s">
        <v>557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</row>
    <row r="4" spans="1:61" ht="21" x14ac:dyDescent="0.3">
      <c r="A4" s="14" t="s">
        <v>628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</row>
    <row r="5" spans="1:61" ht="23.4" x14ac:dyDescent="0.3">
      <c r="A5" s="15" t="s">
        <v>629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</row>
    <row r="7" spans="1:61" ht="18" x14ac:dyDescent="0.3">
      <c r="A7" s="11" t="s">
        <v>561</v>
      </c>
      <c r="B7" s="11"/>
      <c r="C7" s="11"/>
      <c r="D7" s="11"/>
      <c r="E7" s="11"/>
      <c r="F7" s="11"/>
      <c r="G7" s="11"/>
      <c r="H7" s="11"/>
      <c r="I7" s="11"/>
      <c r="J7" s="11"/>
    </row>
    <row r="8" spans="1:61" x14ac:dyDescent="0.3">
      <c r="A8" s="18" t="s">
        <v>560</v>
      </c>
      <c r="B8" s="18" t="s">
        <v>1</v>
      </c>
      <c r="C8" s="18" t="s">
        <v>2</v>
      </c>
      <c r="D8" s="18" t="s">
        <v>425</v>
      </c>
      <c r="E8" s="18" t="s">
        <v>426</v>
      </c>
      <c r="F8" s="18" t="s">
        <v>3</v>
      </c>
      <c r="G8" s="18" t="s">
        <v>4</v>
      </c>
      <c r="H8" s="18" t="s">
        <v>5</v>
      </c>
      <c r="I8" s="18" t="s">
        <v>6</v>
      </c>
      <c r="J8" s="20" t="s">
        <v>562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2"/>
      <c r="AI8" s="20" t="s">
        <v>566</v>
      </c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2"/>
      <c r="BH8" s="18" t="s">
        <v>567</v>
      </c>
      <c r="BI8" s="18" t="s">
        <v>568</v>
      </c>
    </row>
    <row r="9" spans="1:61" x14ac:dyDescent="0.3">
      <c r="A9" s="19"/>
      <c r="B9" s="19"/>
      <c r="C9" s="19"/>
      <c r="D9" s="19"/>
      <c r="E9" s="19"/>
      <c r="F9" s="19"/>
      <c r="G9" s="19"/>
      <c r="H9" s="19"/>
      <c r="I9" s="19"/>
      <c r="J9" s="23">
        <v>1</v>
      </c>
      <c r="K9" s="23">
        <v>2</v>
      </c>
      <c r="L9" s="23">
        <v>3</v>
      </c>
      <c r="M9" s="23">
        <v>4</v>
      </c>
      <c r="N9" s="23">
        <v>5</v>
      </c>
      <c r="O9" s="23">
        <v>6</v>
      </c>
      <c r="P9" s="23">
        <v>7</v>
      </c>
      <c r="Q9" s="23">
        <v>8</v>
      </c>
      <c r="R9" s="23">
        <v>9</v>
      </c>
      <c r="S9" s="23">
        <v>10</v>
      </c>
      <c r="T9" s="23">
        <v>11</v>
      </c>
      <c r="U9" s="23">
        <v>12</v>
      </c>
      <c r="V9" s="23">
        <v>13</v>
      </c>
      <c r="W9" s="23">
        <v>14</v>
      </c>
      <c r="X9" s="23">
        <v>15</v>
      </c>
      <c r="Y9" s="23">
        <v>16</v>
      </c>
      <c r="Z9" s="23">
        <v>17</v>
      </c>
      <c r="AA9" s="23">
        <v>18</v>
      </c>
      <c r="AB9" s="23">
        <v>19</v>
      </c>
      <c r="AC9" s="23">
        <v>20</v>
      </c>
      <c r="AD9" s="23">
        <v>21</v>
      </c>
      <c r="AE9" s="23">
        <v>22</v>
      </c>
      <c r="AF9" s="23" t="s">
        <v>563</v>
      </c>
      <c r="AG9" s="23" t="s">
        <v>564</v>
      </c>
      <c r="AH9" s="23" t="s">
        <v>565</v>
      </c>
      <c r="AI9" s="23">
        <v>1</v>
      </c>
      <c r="AJ9" s="23">
        <v>2</v>
      </c>
      <c r="AK9" s="23">
        <v>3</v>
      </c>
      <c r="AL9" s="23">
        <v>4</v>
      </c>
      <c r="AM9" s="23">
        <v>5</v>
      </c>
      <c r="AN9" s="23">
        <v>6</v>
      </c>
      <c r="AO9" s="23">
        <v>7</v>
      </c>
      <c r="AP9" s="23">
        <v>8</v>
      </c>
      <c r="AQ9" s="23">
        <v>9</v>
      </c>
      <c r="AR9" s="23">
        <v>10</v>
      </c>
      <c r="AS9" s="23">
        <v>11</v>
      </c>
      <c r="AT9" s="23">
        <v>12</v>
      </c>
      <c r="AU9" s="23">
        <v>13</v>
      </c>
      <c r="AV9" s="23">
        <v>14</v>
      </c>
      <c r="AW9" s="23">
        <v>15</v>
      </c>
      <c r="AX9" s="23">
        <v>16</v>
      </c>
      <c r="AY9" s="23">
        <v>17</v>
      </c>
      <c r="AZ9" s="23">
        <v>18</v>
      </c>
      <c r="BA9" s="23">
        <v>19</v>
      </c>
      <c r="BB9" s="23">
        <v>20</v>
      </c>
      <c r="BC9" s="23">
        <v>21</v>
      </c>
      <c r="BD9" s="23">
        <v>22</v>
      </c>
      <c r="BE9" s="23" t="s">
        <v>563</v>
      </c>
      <c r="BF9" s="23" t="s">
        <v>564</v>
      </c>
      <c r="BG9" s="23" t="s">
        <v>565</v>
      </c>
      <c r="BH9" s="19"/>
      <c r="BI9" s="19"/>
    </row>
    <row r="10" spans="1:61" ht="28.8" x14ac:dyDescent="0.3">
      <c r="A10" s="27">
        <v>1</v>
      </c>
      <c r="B10" s="28" t="s">
        <v>422</v>
      </c>
      <c r="C10" s="28">
        <v>1990</v>
      </c>
      <c r="D10" s="28">
        <v>1990</v>
      </c>
      <c r="E10" s="28">
        <v>1990</v>
      </c>
      <c r="F10" s="28" t="s">
        <v>257</v>
      </c>
      <c r="G10" s="28" t="s">
        <v>51</v>
      </c>
      <c r="H10" s="28" t="s">
        <v>314</v>
      </c>
      <c r="I10" s="28" t="s">
        <v>401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9">
        <v>89.089996337890625</v>
      </c>
      <c r="AG10" s="27">
        <f t="shared" ref="AG10:AG41" si="0">SUM(J10:AE10)</f>
        <v>0</v>
      </c>
      <c r="AH10" s="29">
        <f t="shared" ref="AH10:AH41" si="1">AF10+AG10</f>
        <v>89.089996337890625</v>
      </c>
      <c r="AI10" s="27">
        <v>0</v>
      </c>
      <c r="AJ10" s="27">
        <v>0</v>
      </c>
      <c r="AK10" s="27">
        <v>0</v>
      </c>
      <c r="AL10" s="27">
        <v>2</v>
      </c>
      <c r="AM10" s="27">
        <v>0</v>
      </c>
      <c r="AN10" s="27">
        <v>0</v>
      </c>
      <c r="AO10" s="27">
        <v>0</v>
      </c>
      <c r="AP10" s="27">
        <v>2</v>
      </c>
      <c r="AQ10" s="27">
        <v>0</v>
      </c>
      <c r="AR10" s="27">
        <v>0</v>
      </c>
      <c r="AS10" s="27">
        <v>0</v>
      </c>
      <c r="AT10" s="27">
        <v>0</v>
      </c>
      <c r="AU10" s="27">
        <v>0</v>
      </c>
      <c r="AV10" s="27">
        <v>0</v>
      </c>
      <c r="AW10" s="27">
        <v>0</v>
      </c>
      <c r="AX10" s="27">
        <v>0</v>
      </c>
      <c r="AY10" s="27">
        <v>0</v>
      </c>
      <c r="AZ10" s="27">
        <v>0</v>
      </c>
      <c r="BA10" s="27">
        <v>2</v>
      </c>
      <c r="BB10" s="27">
        <v>0</v>
      </c>
      <c r="BC10" s="27">
        <v>0</v>
      </c>
      <c r="BD10" s="27">
        <v>2</v>
      </c>
      <c r="BE10" s="29">
        <v>89.760002136230469</v>
      </c>
      <c r="BF10" s="27">
        <f t="shared" ref="BF10:BF41" si="2">SUM(AI10:BD10)</f>
        <v>8</v>
      </c>
      <c r="BG10" s="29">
        <f t="shared" ref="BG10:BG41" si="3">BE10+BF10</f>
        <v>97.760002136230469</v>
      </c>
      <c r="BH10" s="29">
        <f t="shared" ref="BH10:BH41" si="4">MIN(BG10,AH10)</f>
        <v>89.089996337890625</v>
      </c>
      <c r="BI10" s="29">
        <f t="shared" ref="BI10:BI41" si="5">IF( AND(ISNUMBER(BH$10),ISNUMBER(BH10)),(BH10-BH$10)/BH$10*100,"")</f>
        <v>0</v>
      </c>
    </row>
    <row r="11" spans="1:61" ht="43.2" x14ac:dyDescent="0.3">
      <c r="A11" s="4">
        <v>2</v>
      </c>
      <c r="B11" s="8" t="s">
        <v>137</v>
      </c>
      <c r="C11" s="8">
        <v>1994</v>
      </c>
      <c r="D11" s="8">
        <v>1994</v>
      </c>
      <c r="E11" s="8">
        <v>1994</v>
      </c>
      <c r="F11" s="8" t="s">
        <v>9</v>
      </c>
      <c r="G11" s="8" t="s">
        <v>59</v>
      </c>
      <c r="H11" s="8" t="s">
        <v>138</v>
      </c>
      <c r="I11" s="8" t="s">
        <v>61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30">
        <v>92.410003662109375</v>
      </c>
      <c r="AG11" s="4">
        <f t="shared" si="0"/>
        <v>0</v>
      </c>
      <c r="AH11" s="30">
        <f t="shared" si="1"/>
        <v>92.410003662109375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30">
        <v>95.75</v>
      </c>
      <c r="BF11" s="4">
        <f t="shared" si="2"/>
        <v>0</v>
      </c>
      <c r="BG11" s="30">
        <f t="shared" si="3"/>
        <v>95.75</v>
      </c>
      <c r="BH11" s="30">
        <f t="shared" si="4"/>
        <v>92.410003662109375</v>
      </c>
      <c r="BI11" s="30">
        <f t="shared" si="5"/>
        <v>3.7265770127849098</v>
      </c>
    </row>
    <row r="12" spans="1:61" ht="43.2" x14ac:dyDescent="0.3">
      <c r="A12" s="4">
        <v>3</v>
      </c>
      <c r="B12" s="8" t="s">
        <v>149</v>
      </c>
      <c r="C12" s="8">
        <v>1989</v>
      </c>
      <c r="D12" s="8">
        <v>1989</v>
      </c>
      <c r="E12" s="8">
        <v>1989</v>
      </c>
      <c r="F12" s="8" t="s">
        <v>9</v>
      </c>
      <c r="G12" s="8" t="s">
        <v>59</v>
      </c>
      <c r="H12" s="8" t="s">
        <v>138</v>
      </c>
      <c r="I12" s="8" t="s">
        <v>61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30">
        <v>95.839996337890625</v>
      </c>
      <c r="AG12" s="4">
        <f t="shared" si="0"/>
        <v>0</v>
      </c>
      <c r="AH12" s="30">
        <f t="shared" si="1"/>
        <v>95.839996337890625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30">
        <v>98.379997253417969</v>
      </c>
      <c r="BF12" s="4">
        <f t="shared" si="2"/>
        <v>0</v>
      </c>
      <c r="BG12" s="30">
        <f t="shared" si="3"/>
        <v>98.379997253417969</v>
      </c>
      <c r="BH12" s="30">
        <f t="shared" si="4"/>
        <v>95.839996337890625</v>
      </c>
      <c r="BI12" s="30">
        <f t="shared" si="5"/>
        <v>7.5766082360126621</v>
      </c>
    </row>
    <row r="13" spans="1:61" ht="43.2" x14ac:dyDescent="0.3">
      <c r="A13" s="4">
        <v>4</v>
      </c>
      <c r="B13" s="8" t="s">
        <v>340</v>
      </c>
      <c r="C13" s="8">
        <v>1992</v>
      </c>
      <c r="D13" s="8">
        <v>1992</v>
      </c>
      <c r="E13" s="8">
        <v>1992</v>
      </c>
      <c r="F13" s="8" t="s">
        <v>9</v>
      </c>
      <c r="G13" s="8" t="s">
        <v>55</v>
      </c>
      <c r="H13" s="8" t="s">
        <v>232</v>
      </c>
      <c r="I13" s="8" t="s">
        <v>341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2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2</v>
      </c>
      <c r="AF13" s="30">
        <v>93.44000244140625</v>
      </c>
      <c r="AG13" s="4">
        <f t="shared" si="0"/>
        <v>4</v>
      </c>
      <c r="AH13" s="30">
        <f t="shared" si="1"/>
        <v>97.44000244140625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2</v>
      </c>
      <c r="BC13" s="4">
        <v>0</v>
      </c>
      <c r="BD13" s="4">
        <v>0</v>
      </c>
      <c r="BE13" s="30">
        <v>95.05999755859375</v>
      </c>
      <c r="BF13" s="4">
        <f t="shared" si="2"/>
        <v>2</v>
      </c>
      <c r="BG13" s="30">
        <f t="shared" si="3"/>
        <v>97.05999755859375</v>
      </c>
      <c r="BH13" s="30">
        <f t="shared" si="4"/>
        <v>97.05999755859375</v>
      </c>
      <c r="BI13" s="30">
        <f t="shared" si="5"/>
        <v>8.9460113910830028</v>
      </c>
    </row>
    <row r="14" spans="1:61" x14ac:dyDescent="0.3">
      <c r="A14" s="4">
        <v>5</v>
      </c>
      <c r="B14" s="8" t="s">
        <v>266</v>
      </c>
      <c r="C14" s="8">
        <v>1997</v>
      </c>
      <c r="D14" s="8">
        <v>1997</v>
      </c>
      <c r="E14" s="8">
        <v>1997</v>
      </c>
      <c r="F14" s="8" t="s">
        <v>29</v>
      </c>
      <c r="G14" s="8" t="s">
        <v>21</v>
      </c>
      <c r="H14" s="8" t="s">
        <v>175</v>
      </c>
      <c r="I14" s="8" t="s">
        <v>49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2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30">
        <v>95.779998779296875</v>
      </c>
      <c r="AG14" s="4">
        <f t="shared" si="0"/>
        <v>2</v>
      </c>
      <c r="AH14" s="30">
        <f t="shared" si="1"/>
        <v>97.779998779296875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2</v>
      </c>
      <c r="BB14" s="4">
        <v>0</v>
      </c>
      <c r="BC14" s="4">
        <v>0</v>
      </c>
      <c r="BD14" s="4">
        <v>2</v>
      </c>
      <c r="BE14" s="30">
        <v>97.139999389648438</v>
      </c>
      <c r="BF14" s="4">
        <f t="shared" si="2"/>
        <v>4</v>
      </c>
      <c r="BG14" s="30">
        <f t="shared" si="3"/>
        <v>101.13999938964844</v>
      </c>
      <c r="BH14" s="30">
        <f t="shared" si="4"/>
        <v>97.779998779296875</v>
      </c>
      <c r="BI14" s="30">
        <f t="shared" si="5"/>
        <v>9.7541843064487015</v>
      </c>
    </row>
    <row r="15" spans="1:61" ht="57.6" x14ac:dyDescent="0.3">
      <c r="A15" s="4">
        <v>6</v>
      </c>
      <c r="B15" s="8" t="s">
        <v>302</v>
      </c>
      <c r="C15" s="8">
        <v>1995</v>
      </c>
      <c r="D15" s="8">
        <v>1995</v>
      </c>
      <c r="E15" s="8">
        <v>1995</v>
      </c>
      <c r="F15" s="8" t="s">
        <v>9</v>
      </c>
      <c r="G15" s="8" t="s">
        <v>303</v>
      </c>
      <c r="H15" s="8" t="s">
        <v>304</v>
      </c>
      <c r="I15" s="8" t="s">
        <v>305</v>
      </c>
      <c r="J15" s="4">
        <v>2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2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30">
        <v>94.69000244140625</v>
      </c>
      <c r="AG15" s="4">
        <f t="shared" si="0"/>
        <v>4</v>
      </c>
      <c r="AH15" s="30">
        <f t="shared" si="1"/>
        <v>98.69000244140625</v>
      </c>
      <c r="AI15" s="4">
        <v>0</v>
      </c>
      <c r="AJ15" s="4">
        <v>0</v>
      </c>
      <c r="AK15" s="4">
        <v>0</v>
      </c>
      <c r="AL15" s="4">
        <v>2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2</v>
      </c>
      <c r="BB15" s="4">
        <v>0</v>
      </c>
      <c r="BC15" s="4">
        <v>0</v>
      </c>
      <c r="BD15" s="4">
        <v>0</v>
      </c>
      <c r="BE15" s="30">
        <v>94.650001525878906</v>
      </c>
      <c r="BF15" s="4">
        <f t="shared" si="2"/>
        <v>4</v>
      </c>
      <c r="BG15" s="30">
        <f t="shared" si="3"/>
        <v>98.650001525878906</v>
      </c>
      <c r="BH15" s="30">
        <f t="shared" si="4"/>
        <v>98.650001525878906</v>
      </c>
      <c r="BI15" s="30">
        <f t="shared" si="5"/>
        <v>10.730728006464561</v>
      </c>
    </row>
    <row r="16" spans="1:61" ht="28.8" x14ac:dyDescent="0.3">
      <c r="A16" s="4">
        <v>7</v>
      </c>
      <c r="B16" s="8" t="s">
        <v>205</v>
      </c>
      <c r="C16" s="8">
        <v>1976</v>
      </c>
      <c r="D16" s="8">
        <v>1976</v>
      </c>
      <c r="E16" s="8">
        <v>1976</v>
      </c>
      <c r="F16" s="8" t="s">
        <v>9</v>
      </c>
      <c r="G16" s="8" t="s">
        <v>59</v>
      </c>
      <c r="H16" s="8" t="s">
        <v>206</v>
      </c>
      <c r="I16" s="8" t="s">
        <v>207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2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30">
        <v>102.33999633789062</v>
      </c>
      <c r="AG16" s="4">
        <f t="shared" si="0"/>
        <v>2</v>
      </c>
      <c r="AH16" s="30">
        <f t="shared" si="1"/>
        <v>104.33999633789062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30">
        <v>100.22000122070312</v>
      </c>
      <c r="BF16" s="4">
        <f t="shared" si="2"/>
        <v>0</v>
      </c>
      <c r="BG16" s="30">
        <f t="shared" si="3"/>
        <v>100.22000122070312</v>
      </c>
      <c r="BH16" s="30">
        <f t="shared" si="4"/>
        <v>100.22000122070312</v>
      </c>
      <c r="BI16" s="30">
        <f t="shared" si="5"/>
        <v>12.492990616589381</v>
      </c>
    </row>
    <row r="17" spans="1:61" ht="57.6" x14ac:dyDescent="0.3">
      <c r="A17" s="4">
        <v>8</v>
      </c>
      <c r="B17" s="8" t="s">
        <v>203</v>
      </c>
      <c r="C17" s="8">
        <v>1994</v>
      </c>
      <c r="D17" s="8">
        <v>1994</v>
      </c>
      <c r="E17" s="8">
        <v>1994</v>
      </c>
      <c r="F17" s="8" t="s">
        <v>29</v>
      </c>
      <c r="G17" s="8" t="s">
        <v>59</v>
      </c>
      <c r="H17" s="8" t="s">
        <v>204</v>
      </c>
      <c r="I17" s="8" t="s">
        <v>61</v>
      </c>
      <c r="J17" s="4">
        <v>0</v>
      </c>
      <c r="K17" s="4">
        <v>0</v>
      </c>
      <c r="L17" s="4">
        <v>0</v>
      </c>
      <c r="M17" s="4">
        <v>2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2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2</v>
      </c>
      <c r="AC17" s="4">
        <v>0</v>
      </c>
      <c r="AD17" s="4">
        <v>0</v>
      </c>
      <c r="AE17" s="4">
        <v>0</v>
      </c>
      <c r="AF17" s="30">
        <v>94.360000610351563</v>
      </c>
      <c r="AG17" s="4">
        <f t="shared" si="0"/>
        <v>6</v>
      </c>
      <c r="AH17" s="30">
        <f t="shared" si="1"/>
        <v>100.36000061035156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2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30">
        <v>100.05000305175781</v>
      </c>
      <c r="BF17" s="4">
        <f t="shared" si="2"/>
        <v>2</v>
      </c>
      <c r="BG17" s="30">
        <f t="shared" si="3"/>
        <v>102.05000305175781</v>
      </c>
      <c r="BH17" s="30">
        <f t="shared" si="4"/>
        <v>100.36000061035156</v>
      </c>
      <c r="BI17" s="30">
        <f t="shared" si="5"/>
        <v>12.650134398611174</v>
      </c>
    </row>
    <row r="18" spans="1:61" ht="28.8" x14ac:dyDescent="0.3">
      <c r="A18" s="4" t="s">
        <v>569</v>
      </c>
      <c r="B18" s="8" t="s">
        <v>170</v>
      </c>
      <c r="C18" s="8">
        <v>1996</v>
      </c>
      <c r="D18" s="8">
        <v>1996</v>
      </c>
      <c r="E18" s="8">
        <v>1996</v>
      </c>
      <c r="F18" s="8" t="s">
        <v>9</v>
      </c>
      <c r="G18" s="8" t="s">
        <v>157</v>
      </c>
      <c r="H18" s="8" t="s">
        <v>161</v>
      </c>
      <c r="I18" s="8" t="s">
        <v>162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30">
        <v>100.83000183105469</v>
      </c>
      <c r="AG18" s="4">
        <f t="shared" si="0"/>
        <v>0</v>
      </c>
      <c r="AH18" s="30">
        <f t="shared" si="1"/>
        <v>100.83000183105469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2</v>
      </c>
      <c r="BE18" s="30">
        <v>105.38999938964844</v>
      </c>
      <c r="BF18" s="4">
        <f t="shared" si="2"/>
        <v>2</v>
      </c>
      <c r="BG18" s="30">
        <f t="shared" si="3"/>
        <v>107.38999938964844</v>
      </c>
      <c r="BH18" s="30">
        <f t="shared" si="4"/>
        <v>100.83000183105469</v>
      </c>
      <c r="BI18" s="30">
        <f t="shared" si="5"/>
        <v>13.177692194124552</v>
      </c>
    </row>
    <row r="19" spans="1:61" ht="72" x14ac:dyDescent="0.3">
      <c r="A19" s="4">
        <v>9</v>
      </c>
      <c r="B19" s="8" t="s">
        <v>360</v>
      </c>
      <c r="C19" s="8">
        <v>1998</v>
      </c>
      <c r="D19" s="8">
        <v>1998</v>
      </c>
      <c r="E19" s="8">
        <v>1998</v>
      </c>
      <c r="F19" s="8" t="s">
        <v>29</v>
      </c>
      <c r="G19" s="8" t="s">
        <v>108</v>
      </c>
      <c r="H19" s="8" t="s">
        <v>109</v>
      </c>
      <c r="I19" s="8" t="s">
        <v>110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2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30">
        <v>99.529998779296875</v>
      </c>
      <c r="AG19" s="4">
        <f t="shared" si="0"/>
        <v>2</v>
      </c>
      <c r="AH19" s="30">
        <f t="shared" si="1"/>
        <v>101.52999877929687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2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30">
        <v>99.220001220703125</v>
      </c>
      <c r="BF19" s="4">
        <f t="shared" si="2"/>
        <v>2</v>
      </c>
      <c r="BG19" s="30">
        <f t="shared" si="3"/>
        <v>101.22000122070312</v>
      </c>
      <c r="BH19" s="30">
        <f t="shared" si="4"/>
        <v>101.22000122070312</v>
      </c>
      <c r="BI19" s="30">
        <f t="shared" si="5"/>
        <v>13.615451095998665</v>
      </c>
    </row>
    <row r="20" spans="1:61" ht="28.8" x14ac:dyDescent="0.3">
      <c r="A20" s="4">
        <v>10</v>
      </c>
      <c r="B20" s="8" t="s">
        <v>411</v>
      </c>
      <c r="C20" s="8">
        <v>1983</v>
      </c>
      <c r="D20" s="8">
        <v>1983</v>
      </c>
      <c r="E20" s="8">
        <v>1983</v>
      </c>
      <c r="F20" s="8" t="s">
        <v>9</v>
      </c>
      <c r="G20" s="8" t="s">
        <v>51</v>
      </c>
      <c r="H20" s="8" t="s">
        <v>412</v>
      </c>
      <c r="I20" s="8" t="s">
        <v>265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30">
        <v>102.30999755859375</v>
      </c>
      <c r="AG20" s="4">
        <f t="shared" si="0"/>
        <v>0</v>
      </c>
      <c r="AH20" s="30">
        <f t="shared" si="1"/>
        <v>102.30999755859375</v>
      </c>
      <c r="AI20" s="4">
        <v>0</v>
      </c>
      <c r="AJ20" s="4">
        <v>0</v>
      </c>
      <c r="AK20" s="4">
        <v>0</v>
      </c>
      <c r="AL20" s="4">
        <v>2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2</v>
      </c>
      <c r="BE20" s="30">
        <v>100.98999786376953</v>
      </c>
      <c r="BF20" s="4">
        <f t="shared" si="2"/>
        <v>4</v>
      </c>
      <c r="BG20" s="30">
        <f t="shared" si="3"/>
        <v>104.98999786376953</v>
      </c>
      <c r="BH20" s="30">
        <f t="shared" si="4"/>
        <v>102.30999755859375</v>
      </c>
      <c r="BI20" s="30">
        <f t="shared" si="5"/>
        <v>14.838928907981739</v>
      </c>
    </row>
    <row r="21" spans="1:61" ht="57.6" x14ac:dyDescent="0.3">
      <c r="A21" s="4">
        <v>11</v>
      </c>
      <c r="B21" s="8" t="s">
        <v>192</v>
      </c>
      <c r="C21" s="8">
        <v>1997</v>
      </c>
      <c r="D21" s="8">
        <v>1997</v>
      </c>
      <c r="E21" s="8">
        <v>1997</v>
      </c>
      <c r="F21" s="8" t="s">
        <v>29</v>
      </c>
      <c r="G21" s="8" t="s">
        <v>51</v>
      </c>
      <c r="H21" s="8" t="s">
        <v>193</v>
      </c>
      <c r="I21" s="8" t="s">
        <v>194</v>
      </c>
      <c r="J21" s="4">
        <v>0</v>
      </c>
      <c r="K21" s="4">
        <v>0</v>
      </c>
      <c r="L21" s="4">
        <v>0</v>
      </c>
      <c r="M21" s="4">
        <v>0</v>
      </c>
      <c r="N21" s="4">
        <v>2</v>
      </c>
      <c r="O21" s="4">
        <v>0</v>
      </c>
      <c r="P21" s="4">
        <v>0</v>
      </c>
      <c r="Q21" s="4">
        <v>2</v>
      </c>
      <c r="R21" s="4">
        <v>0</v>
      </c>
      <c r="S21" s="4">
        <v>0</v>
      </c>
      <c r="T21" s="4">
        <v>2</v>
      </c>
      <c r="U21" s="4">
        <v>2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2</v>
      </c>
      <c r="AB21" s="4">
        <v>0</v>
      </c>
      <c r="AC21" s="4">
        <v>0</v>
      </c>
      <c r="AD21" s="4">
        <v>0</v>
      </c>
      <c r="AE21" s="4">
        <v>0</v>
      </c>
      <c r="AF21" s="30">
        <v>101.75</v>
      </c>
      <c r="AG21" s="4">
        <f t="shared" si="0"/>
        <v>10</v>
      </c>
      <c r="AH21" s="30">
        <f t="shared" si="1"/>
        <v>111.75</v>
      </c>
      <c r="AI21" s="4">
        <v>0</v>
      </c>
      <c r="AJ21" s="4">
        <v>0</v>
      </c>
      <c r="AK21" s="4">
        <v>0</v>
      </c>
      <c r="AL21" s="4">
        <v>2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2</v>
      </c>
      <c r="BA21" s="4">
        <v>0</v>
      </c>
      <c r="BB21" s="4">
        <v>0</v>
      </c>
      <c r="BC21" s="4">
        <v>0</v>
      </c>
      <c r="BD21" s="4">
        <v>0</v>
      </c>
      <c r="BE21" s="30">
        <v>98.389999389648438</v>
      </c>
      <c r="BF21" s="4">
        <f t="shared" si="2"/>
        <v>4</v>
      </c>
      <c r="BG21" s="30">
        <f t="shared" si="3"/>
        <v>102.38999938964844</v>
      </c>
      <c r="BH21" s="30">
        <f t="shared" si="4"/>
        <v>102.38999938964844</v>
      </c>
      <c r="BI21" s="30">
        <f t="shared" si="5"/>
        <v>14.928727801621006</v>
      </c>
    </row>
    <row r="22" spans="1:61" ht="28.8" x14ac:dyDescent="0.3">
      <c r="A22" s="4">
        <v>12</v>
      </c>
      <c r="B22" s="8" t="s">
        <v>413</v>
      </c>
      <c r="C22" s="8">
        <v>1994</v>
      </c>
      <c r="D22" s="8">
        <v>1994</v>
      </c>
      <c r="E22" s="8">
        <v>1994</v>
      </c>
      <c r="F22" s="8" t="s">
        <v>29</v>
      </c>
      <c r="G22" s="8" t="s">
        <v>51</v>
      </c>
      <c r="H22" s="8" t="s">
        <v>314</v>
      </c>
      <c r="I22" s="8" t="s">
        <v>69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2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50</v>
      </c>
      <c r="AF22" s="30">
        <v>98.05999755859375</v>
      </c>
      <c r="AG22" s="4">
        <f t="shared" si="0"/>
        <v>52</v>
      </c>
      <c r="AH22" s="30">
        <f t="shared" si="1"/>
        <v>150.05999755859375</v>
      </c>
      <c r="AI22" s="4">
        <v>0</v>
      </c>
      <c r="AJ22" s="4">
        <v>0</v>
      </c>
      <c r="AK22" s="4">
        <v>0</v>
      </c>
      <c r="AL22" s="4">
        <v>2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2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2</v>
      </c>
      <c r="BA22" s="4">
        <v>2</v>
      </c>
      <c r="BB22" s="4">
        <v>0</v>
      </c>
      <c r="BC22" s="4">
        <v>0</v>
      </c>
      <c r="BD22" s="4">
        <v>0</v>
      </c>
      <c r="BE22" s="30">
        <v>94.849998474121094</v>
      </c>
      <c r="BF22" s="4">
        <f t="shared" si="2"/>
        <v>8</v>
      </c>
      <c r="BG22" s="30">
        <f t="shared" si="3"/>
        <v>102.84999847412109</v>
      </c>
      <c r="BH22" s="30">
        <f t="shared" si="4"/>
        <v>102.84999847412109</v>
      </c>
      <c r="BI22" s="30">
        <f t="shared" si="5"/>
        <v>15.445058594506014</v>
      </c>
    </row>
    <row r="23" spans="1:61" ht="43.2" x14ac:dyDescent="0.3">
      <c r="A23" s="4">
        <v>13</v>
      </c>
      <c r="B23" s="8" t="s">
        <v>251</v>
      </c>
      <c r="C23" s="8">
        <v>1996</v>
      </c>
      <c r="D23" s="8">
        <v>1996</v>
      </c>
      <c r="E23" s="8">
        <v>1996</v>
      </c>
      <c r="F23" s="8" t="s">
        <v>9</v>
      </c>
      <c r="G23" s="8" t="s">
        <v>51</v>
      </c>
      <c r="H23" s="8" t="s">
        <v>227</v>
      </c>
      <c r="I23" s="8" t="s">
        <v>194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2</v>
      </c>
      <c r="AC23" s="4">
        <v>0</v>
      </c>
      <c r="AD23" s="4">
        <v>0</v>
      </c>
      <c r="AE23" s="4">
        <v>2</v>
      </c>
      <c r="AF23" s="30">
        <v>100.48999786376953</v>
      </c>
      <c r="AG23" s="4">
        <f t="shared" si="0"/>
        <v>4</v>
      </c>
      <c r="AH23" s="30">
        <f t="shared" si="1"/>
        <v>104.48999786376953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2</v>
      </c>
      <c r="AP23" s="4">
        <v>50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2</v>
      </c>
      <c r="AW23" s="4">
        <v>0</v>
      </c>
      <c r="AX23" s="4">
        <v>0</v>
      </c>
      <c r="AY23" s="4">
        <v>0</v>
      </c>
      <c r="AZ23" s="4">
        <v>2</v>
      </c>
      <c r="BA23" s="4">
        <v>0</v>
      </c>
      <c r="BB23" s="4">
        <v>0</v>
      </c>
      <c r="BC23" s="4">
        <v>0</v>
      </c>
      <c r="BD23" s="4">
        <v>2</v>
      </c>
      <c r="BE23" s="30">
        <v>103.25</v>
      </c>
      <c r="BF23" s="4">
        <f t="shared" si="2"/>
        <v>58</v>
      </c>
      <c r="BG23" s="30">
        <f t="shared" si="3"/>
        <v>161.25</v>
      </c>
      <c r="BH23" s="30">
        <f t="shared" si="4"/>
        <v>104.48999786376953</v>
      </c>
      <c r="BI23" s="30">
        <f t="shared" si="5"/>
        <v>17.285893095641729</v>
      </c>
    </row>
    <row r="24" spans="1:61" ht="72" x14ac:dyDescent="0.3">
      <c r="A24" s="4">
        <v>14</v>
      </c>
      <c r="B24" s="8" t="s">
        <v>183</v>
      </c>
      <c r="C24" s="8">
        <v>1998</v>
      </c>
      <c r="D24" s="8">
        <v>1998</v>
      </c>
      <c r="E24" s="8">
        <v>1998</v>
      </c>
      <c r="F24" s="8" t="s">
        <v>29</v>
      </c>
      <c r="G24" s="8" t="s">
        <v>184</v>
      </c>
      <c r="H24" s="8" t="s">
        <v>185</v>
      </c>
      <c r="I24" s="8" t="s">
        <v>186</v>
      </c>
      <c r="J24" s="4">
        <v>0</v>
      </c>
      <c r="K24" s="4">
        <v>0</v>
      </c>
      <c r="L24" s="4">
        <v>0</v>
      </c>
      <c r="M24" s="4">
        <v>2</v>
      </c>
      <c r="N24" s="4">
        <v>0</v>
      </c>
      <c r="O24" s="4">
        <v>0</v>
      </c>
      <c r="P24" s="4">
        <v>2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2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2</v>
      </c>
      <c r="AF24" s="30">
        <v>102.02999877929687</v>
      </c>
      <c r="AG24" s="4">
        <f t="shared" si="0"/>
        <v>8</v>
      </c>
      <c r="AH24" s="30">
        <f t="shared" si="1"/>
        <v>110.02999877929687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30">
        <v>104.66999816894531</v>
      </c>
      <c r="BF24" s="4">
        <f t="shared" si="2"/>
        <v>0</v>
      </c>
      <c r="BG24" s="30">
        <f t="shared" si="3"/>
        <v>104.66999816894531</v>
      </c>
      <c r="BH24" s="30">
        <f t="shared" si="4"/>
        <v>104.66999816894531</v>
      </c>
      <c r="BI24" s="30">
        <f t="shared" si="5"/>
        <v>17.487936324483154</v>
      </c>
    </row>
    <row r="25" spans="1:61" ht="72" x14ac:dyDescent="0.3">
      <c r="A25" s="4">
        <v>15</v>
      </c>
      <c r="B25" s="8" t="s">
        <v>200</v>
      </c>
      <c r="C25" s="8">
        <v>1996</v>
      </c>
      <c r="D25" s="8">
        <v>1996</v>
      </c>
      <c r="E25" s="8">
        <v>1996</v>
      </c>
      <c r="F25" s="8" t="s">
        <v>9</v>
      </c>
      <c r="G25" s="8" t="s">
        <v>146</v>
      </c>
      <c r="H25" s="8" t="s">
        <v>201</v>
      </c>
      <c r="I25" s="8" t="s">
        <v>202</v>
      </c>
      <c r="J25" s="4">
        <v>0</v>
      </c>
      <c r="K25" s="4">
        <v>0</v>
      </c>
      <c r="L25" s="4">
        <v>0</v>
      </c>
      <c r="M25" s="4">
        <v>2</v>
      </c>
      <c r="N25" s="4">
        <v>0</v>
      </c>
      <c r="O25" s="4">
        <v>0</v>
      </c>
      <c r="P25" s="4">
        <v>0</v>
      </c>
      <c r="Q25" s="4">
        <v>2</v>
      </c>
      <c r="R25" s="4">
        <v>0</v>
      </c>
      <c r="S25" s="4">
        <v>0</v>
      </c>
      <c r="T25" s="4">
        <v>0</v>
      </c>
      <c r="U25" s="4">
        <v>2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30">
        <v>117.02999877929687</v>
      </c>
      <c r="AG25" s="4">
        <f t="shared" si="0"/>
        <v>6</v>
      </c>
      <c r="AH25" s="30">
        <f t="shared" si="1"/>
        <v>123.02999877929687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30">
        <v>105.16000366210937</v>
      </c>
      <c r="BF25" s="4">
        <f t="shared" si="2"/>
        <v>0</v>
      </c>
      <c r="BG25" s="30">
        <f t="shared" si="3"/>
        <v>105.16000366210937</v>
      </c>
      <c r="BH25" s="30">
        <f t="shared" si="4"/>
        <v>105.16000366210937</v>
      </c>
      <c r="BI25" s="30">
        <f t="shared" si="5"/>
        <v>18.037948125253273</v>
      </c>
    </row>
    <row r="26" spans="1:61" ht="72" x14ac:dyDescent="0.3">
      <c r="A26" s="4">
        <v>16</v>
      </c>
      <c r="B26" s="8" t="s">
        <v>389</v>
      </c>
      <c r="C26" s="8">
        <v>1995</v>
      </c>
      <c r="D26" s="8">
        <v>1995</v>
      </c>
      <c r="E26" s="8">
        <v>1995</v>
      </c>
      <c r="F26" s="8">
        <v>1</v>
      </c>
      <c r="G26" s="8" t="s">
        <v>55</v>
      </c>
      <c r="H26" s="8" t="s">
        <v>232</v>
      </c>
      <c r="I26" s="8" t="s">
        <v>233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2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2</v>
      </c>
      <c r="AB26" s="4">
        <v>0</v>
      </c>
      <c r="AC26" s="4">
        <v>0</v>
      </c>
      <c r="AD26" s="4">
        <v>0</v>
      </c>
      <c r="AE26" s="4">
        <v>2</v>
      </c>
      <c r="AF26" s="30">
        <v>106.20999908447266</v>
      </c>
      <c r="AG26" s="4">
        <f t="shared" si="0"/>
        <v>6</v>
      </c>
      <c r="AH26" s="30">
        <f t="shared" si="1"/>
        <v>112.20999908447266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4">
        <v>2</v>
      </c>
      <c r="BE26" s="30">
        <v>104.59999847412109</v>
      </c>
      <c r="BF26" s="4">
        <f t="shared" si="2"/>
        <v>2</v>
      </c>
      <c r="BG26" s="30">
        <f t="shared" si="3"/>
        <v>106.59999847412109</v>
      </c>
      <c r="BH26" s="30">
        <f t="shared" si="4"/>
        <v>106.59999847412109</v>
      </c>
      <c r="BI26" s="30">
        <f t="shared" si="5"/>
        <v>19.654285392290827</v>
      </c>
    </row>
    <row r="27" spans="1:61" x14ac:dyDescent="0.3">
      <c r="A27" s="4">
        <v>17</v>
      </c>
      <c r="B27" s="8" t="s">
        <v>174</v>
      </c>
      <c r="C27" s="8">
        <v>1997</v>
      </c>
      <c r="D27" s="8">
        <v>1997</v>
      </c>
      <c r="E27" s="8">
        <v>1997</v>
      </c>
      <c r="F27" s="8" t="s">
        <v>29</v>
      </c>
      <c r="G27" s="8" t="s">
        <v>21</v>
      </c>
      <c r="H27" s="8" t="s">
        <v>175</v>
      </c>
      <c r="I27" s="8" t="s">
        <v>49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2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30">
        <v>105.25</v>
      </c>
      <c r="AG27" s="4">
        <f t="shared" si="0"/>
        <v>2</v>
      </c>
      <c r="AH27" s="30">
        <f t="shared" si="1"/>
        <v>107.25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2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30">
        <v>110.04000091552734</v>
      </c>
      <c r="BF27" s="4">
        <f t="shared" si="2"/>
        <v>2</v>
      </c>
      <c r="BG27" s="30">
        <f t="shared" si="3"/>
        <v>112.04000091552734</v>
      </c>
      <c r="BH27" s="30">
        <f t="shared" si="4"/>
        <v>107.25</v>
      </c>
      <c r="BI27" s="30">
        <f t="shared" si="5"/>
        <v>20.383886416645627</v>
      </c>
    </row>
    <row r="28" spans="1:61" ht="28.8" x14ac:dyDescent="0.3">
      <c r="A28" s="4">
        <v>18</v>
      </c>
      <c r="B28" s="8" t="s">
        <v>47</v>
      </c>
      <c r="C28" s="8">
        <v>1998</v>
      </c>
      <c r="D28" s="8">
        <v>1998</v>
      </c>
      <c r="E28" s="8">
        <v>1998</v>
      </c>
      <c r="F28" s="8" t="s">
        <v>29</v>
      </c>
      <c r="G28" s="8" t="s">
        <v>21</v>
      </c>
      <c r="H28" s="8" t="s">
        <v>48</v>
      </c>
      <c r="I28" s="8" t="s">
        <v>49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2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30">
        <v>105.54000091552734</v>
      </c>
      <c r="AG28" s="4">
        <f t="shared" si="0"/>
        <v>2</v>
      </c>
      <c r="AH28" s="30">
        <f t="shared" si="1"/>
        <v>107.54000091552734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2</v>
      </c>
      <c r="AO28" s="4">
        <v>0</v>
      </c>
      <c r="AP28" s="4">
        <v>2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2</v>
      </c>
      <c r="BC28" s="4">
        <v>0</v>
      </c>
      <c r="BD28" s="4">
        <v>0</v>
      </c>
      <c r="BE28" s="30">
        <v>113.5</v>
      </c>
      <c r="BF28" s="4">
        <f t="shared" si="2"/>
        <v>6</v>
      </c>
      <c r="BG28" s="30">
        <f t="shared" si="3"/>
        <v>119.5</v>
      </c>
      <c r="BH28" s="30">
        <f t="shared" si="4"/>
        <v>107.54000091552734</v>
      </c>
      <c r="BI28" s="30">
        <f t="shared" si="5"/>
        <v>20.709400983317583</v>
      </c>
    </row>
    <row r="29" spans="1:61" ht="43.2" x14ac:dyDescent="0.3">
      <c r="A29" s="4">
        <v>19</v>
      </c>
      <c r="B29" s="8" t="s">
        <v>113</v>
      </c>
      <c r="C29" s="8">
        <v>1996</v>
      </c>
      <c r="D29" s="8">
        <v>1996</v>
      </c>
      <c r="E29" s="8">
        <v>1996</v>
      </c>
      <c r="F29" s="8" t="s">
        <v>29</v>
      </c>
      <c r="G29" s="8" t="s">
        <v>59</v>
      </c>
      <c r="H29" s="8" t="s">
        <v>114</v>
      </c>
      <c r="I29" s="8" t="s">
        <v>101</v>
      </c>
      <c r="J29" s="4">
        <v>0</v>
      </c>
      <c r="K29" s="4">
        <v>0</v>
      </c>
      <c r="L29" s="4">
        <v>0</v>
      </c>
      <c r="M29" s="4">
        <v>0</v>
      </c>
      <c r="N29" s="4">
        <v>2</v>
      </c>
      <c r="O29" s="4">
        <v>0</v>
      </c>
      <c r="P29" s="4">
        <v>0</v>
      </c>
      <c r="Q29" s="4">
        <v>0</v>
      </c>
      <c r="R29" s="4">
        <v>0</v>
      </c>
      <c r="S29" s="4">
        <v>2</v>
      </c>
      <c r="T29" s="4">
        <v>0</v>
      </c>
      <c r="U29" s="4">
        <v>0</v>
      </c>
      <c r="V29" s="4">
        <v>2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30">
        <v>110.47000122070312</v>
      </c>
      <c r="AG29" s="4">
        <f t="shared" si="0"/>
        <v>6</v>
      </c>
      <c r="AH29" s="30">
        <f t="shared" si="1"/>
        <v>116.47000122070312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2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30">
        <v>105.83999633789062</v>
      </c>
      <c r="BF29" s="4">
        <f t="shared" si="2"/>
        <v>2</v>
      </c>
      <c r="BG29" s="30">
        <f t="shared" si="3"/>
        <v>107.83999633789062</v>
      </c>
      <c r="BH29" s="30">
        <f t="shared" si="4"/>
        <v>107.83999633789062</v>
      </c>
      <c r="BI29" s="30">
        <f t="shared" si="5"/>
        <v>21.046133988924062</v>
      </c>
    </row>
    <row r="30" spans="1:61" ht="43.2" x14ac:dyDescent="0.3">
      <c r="A30" s="4">
        <v>20</v>
      </c>
      <c r="B30" s="8" t="s">
        <v>116</v>
      </c>
      <c r="C30" s="8">
        <v>1998</v>
      </c>
      <c r="D30" s="8">
        <v>1998</v>
      </c>
      <c r="E30" s="8">
        <v>1998</v>
      </c>
      <c r="F30" s="8">
        <v>1</v>
      </c>
      <c r="G30" s="8" t="s">
        <v>117</v>
      </c>
      <c r="H30" s="8" t="s">
        <v>118</v>
      </c>
      <c r="I30" s="8" t="s">
        <v>119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30">
        <v>108.22000122070312</v>
      </c>
      <c r="AG30" s="4">
        <f t="shared" si="0"/>
        <v>0</v>
      </c>
      <c r="AH30" s="30">
        <f t="shared" si="1"/>
        <v>108.22000122070312</v>
      </c>
      <c r="AI30" s="4">
        <v>0</v>
      </c>
      <c r="AJ30" s="4">
        <v>0</v>
      </c>
      <c r="AK30" s="4">
        <v>0</v>
      </c>
      <c r="AL30" s="4">
        <v>2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30">
        <v>110.09999847412109</v>
      </c>
      <c r="BF30" s="4">
        <f t="shared" si="2"/>
        <v>2</v>
      </c>
      <c r="BG30" s="30">
        <f t="shared" si="3"/>
        <v>112.09999847412109</v>
      </c>
      <c r="BH30" s="30">
        <f t="shared" si="4"/>
        <v>108.22000122070312</v>
      </c>
      <c r="BI30" s="30">
        <f t="shared" si="5"/>
        <v>21.47267445186365</v>
      </c>
    </row>
    <row r="31" spans="1:61" x14ac:dyDescent="0.3">
      <c r="A31" s="4">
        <v>21</v>
      </c>
      <c r="B31" s="8" t="s">
        <v>20</v>
      </c>
      <c r="C31" s="8">
        <v>1989</v>
      </c>
      <c r="D31" s="8">
        <v>1989</v>
      </c>
      <c r="E31" s="8">
        <v>1989</v>
      </c>
      <c r="F31" s="8" t="s">
        <v>9</v>
      </c>
      <c r="G31" s="8" t="s">
        <v>21</v>
      </c>
      <c r="H31" s="8" t="s">
        <v>22</v>
      </c>
      <c r="I31" s="8" t="s">
        <v>23</v>
      </c>
      <c r="J31" s="4">
        <v>0</v>
      </c>
      <c r="K31" s="4">
        <v>0</v>
      </c>
      <c r="L31" s="4">
        <v>0</v>
      </c>
      <c r="M31" s="4">
        <v>2</v>
      </c>
      <c r="N31" s="4">
        <v>0</v>
      </c>
      <c r="O31" s="4">
        <v>0</v>
      </c>
      <c r="P31" s="4">
        <v>2</v>
      </c>
      <c r="Q31" s="4">
        <v>2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30">
        <v>106.73999786376953</v>
      </c>
      <c r="AG31" s="4">
        <f t="shared" si="0"/>
        <v>6</v>
      </c>
      <c r="AH31" s="30">
        <f t="shared" si="1"/>
        <v>112.73999786376953</v>
      </c>
      <c r="AI31" s="4">
        <v>0</v>
      </c>
      <c r="AJ31" s="4">
        <v>0</v>
      </c>
      <c r="AK31" s="4">
        <v>0</v>
      </c>
      <c r="AL31" s="4">
        <v>0</v>
      </c>
      <c r="AM31" s="4">
        <v>2</v>
      </c>
      <c r="AN31" s="4">
        <v>0</v>
      </c>
      <c r="AO31" s="4">
        <v>0</v>
      </c>
      <c r="AP31" s="4">
        <v>2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30">
        <v>104.61000061035156</v>
      </c>
      <c r="BF31" s="4">
        <f t="shared" si="2"/>
        <v>4</v>
      </c>
      <c r="BG31" s="30">
        <f t="shared" si="3"/>
        <v>108.61000061035156</v>
      </c>
      <c r="BH31" s="30">
        <f t="shared" si="4"/>
        <v>108.61000061035156</v>
      </c>
      <c r="BI31" s="30">
        <f t="shared" si="5"/>
        <v>21.910433353737758</v>
      </c>
    </row>
    <row r="32" spans="1:61" ht="43.2" x14ac:dyDescent="0.3">
      <c r="A32" s="4">
        <v>22</v>
      </c>
      <c r="B32" s="8" t="s">
        <v>337</v>
      </c>
      <c r="C32" s="8">
        <v>2000</v>
      </c>
      <c r="D32" s="8">
        <v>2000</v>
      </c>
      <c r="E32" s="8">
        <v>2000</v>
      </c>
      <c r="F32" s="8">
        <v>1</v>
      </c>
      <c r="G32" s="8" t="s">
        <v>51</v>
      </c>
      <c r="H32" s="8" t="s">
        <v>338</v>
      </c>
      <c r="I32" s="8" t="s">
        <v>339</v>
      </c>
      <c r="J32" s="4">
        <v>0</v>
      </c>
      <c r="K32" s="4">
        <v>0</v>
      </c>
      <c r="L32" s="4">
        <v>0</v>
      </c>
      <c r="M32" s="4">
        <v>2</v>
      </c>
      <c r="N32" s="4">
        <v>0</v>
      </c>
      <c r="O32" s="4">
        <v>0</v>
      </c>
      <c r="P32" s="4">
        <v>2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30">
        <v>113.55999755859375</v>
      </c>
      <c r="AG32" s="4">
        <f t="shared" si="0"/>
        <v>4</v>
      </c>
      <c r="AH32" s="30">
        <f t="shared" si="1"/>
        <v>117.55999755859375</v>
      </c>
      <c r="AI32" s="4">
        <v>0</v>
      </c>
      <c r="AJ32" s="4">
        <v>0</v>
      </c>
      <c r="AK32" s="4">
        <v>0</v>
      </c>
      <c r="AL32" s="4">
        <v>2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4">
        <v>0</v>
      </c>
      <c r="BE32" s="30">
        <v>106.90000152587891</v>
      </c>
      <c r="BF32" s="4">
        <f t="shared" si="2"/>
        <v>2</v>
      </c>
      <c r="BG32" s="30">
        <f t="shared" si="3"/>
        <v>108.90000152587891</v>
      </c>
      <c r="BH32" s="30">
        <f t="shared" si="4"/>
        <v>108.90000152587891</v>
      </c>
      <c r="BI32" s="30">
        <f t="shared" si="5"/>
        <v>22.235947920409714</v>
      </c>
    </row>
    <row r="33" spans="1:61" ht="28.8" x14ac:dyDescent="0.3">
      <c r="A33" s="4">
        <v>23</v>
      </c>
      <c r="B33" s="8" t="s">
        <v>154</v>
      </c>
      <c r="C33" s="8">
        <v>1994</v>
      </c>
      <c r="D33" s="8">
        <v>1994</v>
      </c>
      <c r="E33" s="8">
        <v>1994</v>
      </c>
      <c r="F33" s="8" t="s">
        <v>29</v>
      </c>
      <c r="G33" s="8" t="s">
        <v>63</v>
      </c>
      <c r="H33" s="8" t="s">
        <v>155</v>
      </c>
      <c r="I33" s="8" t="s">
        <v>64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2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30">
        <v>107.30000305175781</v>
      </c>
      <c r="AG33" s="4">
        <f t="shared" si="0"/>
        <v>2</v>
      </c>
      <c r="AH33" s="30">
        <f t="shared" si="1"/>
        <v>109.30000305175781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2</v>
      </c>
      <c r="BB33" s="4">
        <v>0</v>
      </c>
      <c r="BC33" s="4">
        <v>0</v>
      </c>
      <c r="BD33" s="4">
        <v>2</v>
      </c>
      <c r="BE33" s="30">
        <v>106.55000305175781</v>
      </c>
      <c r="BF33" s="4">
        <f t="shared" si="2"/>
        <v>4</v>
      </c>
      <c r="BG33" s="30">
        <f t="shared" si="3"/>
        <v>110.55000305175781</v>
      </c>
      <c r="BH33" s="30">
        <f t="shared" si="4"/>
        <v>109.30000305175781</v>
      </c>
      <c r="BI33" s="30">
        <f t="shared" si="5"/>
        <v>22.684933824912196</v>
      </c>
    </row>
    <row r="34" spans="1:61" ht="72" x14ac:dyDescent="0.3">
      <c r="A34" s="4">
        <v>24</v>
      </c>
      <c r="B34" s="8" t="s">
        <v>107</v>
      </c>
      <c r="C34" s="8">
        <v>1998</v>
      </c>
      <c r="D34" s="8">
        <v>1998</v>
      </c>
      <c r="E34" s="8">
        <v>1998</v>
      </c>
      <c r="F34" s="8" t="s">
        <v>29</v>
      </c>
      <c r="G34" s="8" t="s">
        <v>108</v>
      </c>
      <c r="H34" s="8" t="s">
        <v>109</v>
      </c>
      <c r="I34" s="8" t="s">
        <v>110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30">
        <v>110.66000366210937</v>
      </c>
      <c r="AG34" s="4">
        <f t="shared" si="0"/>
        <v>0</v>
      </c>
      <c r="AH34" s="30">
        <f t="shared" si="1"/>
        <v>110.66000366210937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2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30">
        <v>107.72000122070312</v>
      </c>
      <c r="BF34" s="4">
        <f t="shared" si="2"/>
        <v>2</v>
      </c>
      <c r="BG34" s="30">
        <f t="shared" si="3"/>
        <v>109.72000122070312</v>
      </c>
      <c r="BH34" s="30">
        <f t="shared" si="4"/>
        <v>109.72000122070312</v>
      </c>
      <c r="BI34" s="30">
        <f t="shared" si="5"/>
        <v>23.156365170977573</v>
      </c>
    </row>
    <row r="35" spans="1:61" ht="57.6" x14ac:dyDescent="0.3">
      <c r="A35" s="4">
        <v>25</v>
      </c>
      <c r="B35" s="8" t="s">
        <v>250</v>
      </c>
      <c r="C35" s="8">
        <v>2000</v>
      </c>
      <c r="D35" s="8">
        <v>2000</v>
      </c>
      <c r="E35" s="8">
        <v>2000</v>
      </c>
      <c r="F35" s="8" t="s">
        <v>29</v>
      </c>
      <c r="G35" s="8" t="s">
        <v>59</v>
      </c>
      <c r="H35" s="8" t="s">
        <v>60</v>
      </c>
      <c r="I35" s="8" t="s">
        <v>61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2</v>
      </c>
      <c r="AC35" s="4">
        <v>2</v>
      </c>
      <c r="AD35" s="4">
        <v>0</v>
      </c>
      <c r="AE35" s="4">
        <v>2</v>
      </c>
      <c r="AF35" s="30">
        <v>104.31999969482422</v>
      </c>
      <c r="AG35" s="4">
        <f t="shared" si="0"/>
        <v>6</v>
      </c>
      <c r="AH35" s="30">
        <f t="shared" si="1"/>
        <v>110.31999969482422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2</v>
      </c>
      <c r="BE35" s="30">
        <v>109.76999664306641</v>
      </c>
      <c r="BF35" s="4">
        <f t="shared" si="2"/>
        <v>2</v>
      </c>
      <c r="BG35" s="30">
        <f t="shared" si="3"/>
        <v>111.76999664306641</v>
      </c>
      <c r="BH35" s="30">
        <f t="shared" si="4"/>
        <v>110.31999969482422</v>
      </c>
      <c r="BI35" s="30">
        <f t="shared" si="5"/>
        <v>23.829839745884374</v>
      </c>
    </row>
    <row r="36" spans="1:61" ht="43.2" x14ac:dyDescent="0.3">
      <c r="A36" s="4">
        <v>26</v>
      </c>
      <c r="B36" s="8" t="s">
        <v>97</v>
      </c>
      <c r="C36" s="8">
        <v>1995</v>
      </c>
      <c r="D36" s="8">
        <v>1995</v>
      </c>
      <c r="E36" s="8">
        <v>1995</v>
      </c>
      <c r="F36" s="8" t="s">
        <v>29</v>
      </c>
      <c r="G36" s="8" t="s">
        <v>84</v>
      </c>
      <c r="H36" s="8" t="s">
        <v>85</v>
      </c>
      <c r="I36" s="8" t="s">
        <v>98</v>
      </c>
      <c r="J36" s="4">
        <v>0</v>
      </c>
      <c r="K36" s="4">
        <v>0</v>
      </c>
      <c r="L36" s="4">
        <v>0</v>
      </c>
      <c r="M36" s="4">
        <v>2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30">
        <v>108.75</v>
      </c>
      <c r="AG36" s="4">
        <f t="shared" si="0"/>
        <v>2</v>
      </c>
      <c r="AH36" s="30">
        <f t="shared" si="1"/>
        <v>110.75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0</v>
      </c>
      <c r="BE36" s="30">
        <v>117.30000305175781</v>
      </c>
      <c r="BF36" s="4">
        <f t="shared" si="2"/>
        <v>0</v>
      </c>
      <c r="BG36" s="30">
        <f t="shared" si="3"/>
        <v>117.30000305175781</v>
      </c>
      <c r="BH36" s="30">
        <f t="shared" si="4"/>
        <v>110.75</v>
      </c>
      <c r="BI36" s="30">
        <f t="shared" si="5"/>
        <v>24.312498094578121</v>
      </c>
    </row>
    <row r="37" spans="1:61" ht="28.8" x14ac:dyDescent="0.3">
      <c r="A37" s="4" t="s">
        <v>569</v>
      </c>
      <c r="B37" s="8" t="s">
        <v>420</v>
      </c>
      <c r="C37" s="8">
        <v>1995</v>
      </c>
      <c r="D37" s="8">
        <v>1995</v>
      </c>
      <c r="E37" s="8">
        <v>1995</v>
      </c>
      <c r="F37" s="8" t="s">
        <v>9</v>
      </c>
      <c r="G37" s="8" t="s">
        <v>104</v>
      </c>
      <c r="H37" s="8" t="s">
        <v>105</v>
      </c>
      <c r="I37" s="8" t="s">
        <v>106</v>
      </c>
      <c r="J37" s="4">
        <v>0</v>
      </c>
      <c r="K37" s="4">
        <v>0</v>
      </c>
      <c r="L37" s="4">
        <v>0</v>
      </c>
      <c r="M37" s="4">
        <v>2</v>
      </c>
      <c r="N37" s="4">
        <v>0</v>
      </c>
      <c r="O37" s="4">
        <v>0</v>
      </c>
      <c r="P37" s="4">
        <v>0</v>
      </c>
      <c r="Q37" s="4">
        <v>2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30">
        <v>106.76000213623047</v>
      </c>
      <c r="AG37" s="4">
        <f t="shared" si="0"/>
        <v>4</v>
      </c>
      <c r="AH37" s="30">
        <f t="shared" si="1"/>
        <v>110.76000213623047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2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2</v>
      </c>
      <c r="BB37" s="4">
        <v>2</v>
      </c>
      <c r="BC37" s="4">
        <v>0</v>
      </c>
      <c r="BD37" s="4">
        <v>2</v>
      </c>
      <c r="BE37" s="30">
        <v>110.73000335693359</v>
      </c>
      <c r="BF37" s="4">
        <f t="shared" si="2"/>
        <v>8</v>
      </c>
      <c r="BG37" s="30">
        <f t="shared" si="3"/>
        <v>118.73000335693359</v>
      </c>
      <c r="BH37" s="30">
        <f t="shared" si="4"/>
        <v>110.76000213623047</v>
      </c>
      <c r="BI37" s="30">
        <f t="shared" si="5"/>
        <v>24.323725097206488</v>
      </c>
    </row>
    <row r="38" spans="1:61" ht="43.2" x14ac:dyDescent="0.3">
      <c r="A38" s="4">
        <v>27</v>
      </c>
      <c r="B38" s="8" t="s">
        <v>226</v>
      </c>
      <c r="C38" s="8">
        <v>1997</v>
      </c>
      <c r="D38" s="8">
        <v>1997</v>
      </c>
      <c r="E38" s="8">
        <v>1997</v>
      </c>
      <c r="F38" s="8" t="s">
        <v>29</v>
      </c>
      <c r="G38" s="8" t="s">
        <v>51</v>
      </c>
      <c r="H38" s="8" t="s">
        <v>227</v>
      </c>
      <c r="I38" s="8" t="s">
        <v>194</v>
      </c>
      <c r="J38" s="4">
        <v>0</v>
      </c>
      <c r="K38" s="4">
        <v>0</v>
      </c>
      <c r="L38" s="4">
        <v>0</v>
      </c>
      <c r="M38" s="4">
        <v>2</v>
      </c>
      <c r="N38" s="4">
        <v>0</v>
      </c>
      <c r="O38" s="4">
        <v>0</v>
      </c>
      <c r="P38" s="4">
        <v>0</v>
      </c>
      <c r="Q38" s="4">
        <v>2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30">
        <v>108.01999664306641</v>
      </c>
      <c r="AG38" s="4">
        <f t="shared" si="0"/>
        <v>4</v>
      </c>
      <c r="AH38" s="30">
        <f t="shared" si="1"/>
        <v>112.01999664306641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2</v>
      </c>
      <c r="AQ38" s="4">
        <v>0</v>
      </c>
      <c r="AR38" s="4">
        <v>0</v>
      </c>
      <c r="AS38" s="4">
        <v>0</v>
      </c>
      <c r="AT38" s="4">
        <v>50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2</v>
      </c>
      <c r="BA38" s="4">
        <v>0</v>
      </c>
      <c r="BB38" s="4">
        <v>0</v>
      </c>
      <c r="BC38" s="4">
        <v>0</v>
      </c>
      <c r="BD38" s="4">
        <v>0</v>
      </c>
      <c r="BE38" s="30">
        <v>112.37000274658203</v>
      </c>
      <c r="BF38" s="4">
        <f t="shared" si="2"/>
        <v>54</v>
      </c>
      <c r="BG38" s="30">
        <f t="shared" si="3"/>
        <v>166.37000274658203</v>
      </c>
      <c r="BH38" s="30">
        <f t="shared" si="4"/>
        <v>112.01999664306641</v>
      </c>
      <c r="BI38" s="30">
        <f t="shared" si="5"/>
        <v>25.738019135402617</v>
      </c>
    </row>
    <row r="39" spans="1:61" x14ac:dyDescent="0.3">
      <c r="A39" s="4">
        <v>28</v>
      </c>
      <c r="B39" s="8" t="s">
        <v>225</v>
      </c>
      <c r="C39" s="8">
        <v>1991</v>
      </c>
      <c r="D39" s="8">
        <v>1991</v>
      </c>
      <c r="E39" s="8">
        <v>1991</v>
      </c>
      <c r="F39" s="8" t="s">
        <v>9</v>
      </c>
      <c r="G39" s="8" t="s">
        <v>21</v>
      </c>
      <c r="H39" s="8" t="s">
        <v>22</v>
      </c>
      <c r="I39" s="8" t="s">
        <v>23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50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30">
        <v>108.65000152587891</v>
      </c>
      <c r="AG39" s="4">
        <f t="shared" si="0"/>
        <v>50</v>
      </c>
      <c r="AH39" s="30">
        <f t="shared" si="1"/>
        <v>158.65000152587891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2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4">
        <v>2</v>
      </c>
      <c r="BE39" s="30">
        <v>108.15000152587891</v>
      </c>
      <c r="BF39" s="4">
        <f t="shared" si="2"/>
        <v>4</v>
      </c>
      <c r="BG39" s="30">
        <f t="shared" si="3"/>
        <v>112.15000152587891</v>
      </c>
      <c r="BH39" s="30">
        <f t="shared" si="4"/>
        <v>112.15000152587891</v>
      </c>
      <c r="BI39" s="30">
        <f t="shared" si="5"/>
        <v>25.883944478489884</v>
      </c>
    </row>
    <row r="40" spans="1:61" ht="57.6" x14ac:dyDescent="0.3">
      <c r="A40" s="4">
        <v>29</v>
      </c>
      <c r="B40" s="8" t="s">
        <v>237</v>
      </c>
      <c r="C40" s="8">
        <v>1999</v>
      </c>
      <c r="D40" s="8">
        <v>1999</v>
      </c>
      <c r="E40" s="8">
        <v>1999</v>
      </c>
      <c r="F40" s="8">
        <v>1</v>
      </c>
      <c r="G40" s="8" t="s">
        <v>21</v>
      </c>
      <c r="H40" s="8" t="s">
        <v>45</v>
      </c>
      <c r="I40" s="8" t="s">
        <v>238</v>
      </c>
      <c r="J40" s="4">
        <v>0</v>
      </c>
      <c r="K40" s="4">
        <v>0</v>
      </c>
      <c r="L40" s="4">
        <v>0</v>
      </c>
      <c r="M40" s="4">
        <v>2</v>
      </c>
      <c r="N40" s="4">
        <v>0</v>
      </c>
      <c r="O40" s="4">
        <v>0</v>
      </c>
      <c r="P40" s="4">
        <v>2</v>
      </c>
      <c r="Q40" s="4">
        <v>2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2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30">
        <v>104.20999908447266</v>
      </c>
      <c r="AG40" s="4">
        <f t="shared" si="0"/>
        <v>8</v>
      </c>
      <c r="AH40" s="30">
        <f t="shared" si="1"/>
        <v>112.20999908447266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2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2</v>
      </c>
      <c r="BE40" s="30">
        <v>110.31999969482422</v>
      </c>
      <c r="BF40" s="4">
        <f t="shared" si="2"/>
        <v>4</v>
      </c>
      <c r="BG40" s="30">
        <f t="shared" si="3"/>
        <v>114.31999969482422</v>
      </c>
      <c r="BH40" s="30">
        <f t="shared" si="4"/>
        <v>112.20999908447266</v>
      </c>
      <c r="BI40" s="30">
        <f t="shared" si="5"/>
        <v>25.951289366872409</v>
      </c>
    </row>
    <row r="41" spans="1:61" ht="57.6" x14ac:dyDescent="0.3">
      <c r="A41" s="4">
        <v>30</v>
      </c>
      <c r="B41" s="8" t="s">
        <v>254</v>
      </c>
      <c r="C41" s="8">
        <v>1995</v>
      </c>
      <c r="D41" s="8">
        <v>1995</v>
      </c>
      <c r="E41" s="8">
        <v>1995</v>
      </c>
      <c r="F41" s="8" t="s">
        <v>29</v>
      </c>
      <c r="G41" s="8" t="s">
        <v>59</v>
      </c>
      <c r="H41" s="8" t="s">
        <v>255</v>
      </c>
      <c r="I41" s="8" t="s">
        <v>101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2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30">
        <v>110.41999816894531</v>
      </c>
      <c r="AG41" s="4">
        <f t="shared" si="0"/>
        <v>2</v>
      </c>
      <c r="AH41" s="30">
        <f t="shared" si="1"/>
        <v>112.41999816894531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4">
        <v>2</v>
      </c>
      <c r="BE41" s="30">
        <v>111.26000213623047</v>
      </c>
      <c r="BF41" s="4">
        <f t="shared" si="2"/>
        <v>2</v>
      </c>
      <c r="BG41" s="30">
        <f t="shared" si="3"/>
        <v>113.26000213623047</v>
      </c>
      <c r="BH41" s="30">
        <f t="shared" si="4"/>
        <v>112.41999816894531</v>
      </c>
      <c r="BI41" s="30">
        <f t="shared" si="5"/>
        <v>26.187005039905099</v>
      </c>
    </row>
    <row r="42" spans="1:61" x14ac:dyDescent="0.3">
      <c r="A42" s="4">
        <v>31</v>
      </c>
      <c r="B42" s="8" t="s">
        <v>67</v>
      </c>
      <c r="C42" s="8">
        <v>1986</v>
      </c>
      <c r="D42" s="8">
        <v>1986</v>
      </c>
      <c r="E42" s="8">
        <v>1986</v>
      </c>
      <c r="F42" s="8">
        <v>1</v>
      </c>
      <c r="G42" s="8" t="s">
        <v>51</v>
      </c>
      <c r="H42" s="8" t="s">
        <v>68</v>
      </c>
      <c r="I42" s="8" t="s">
        <v>69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2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30">
        <v>110.56999969482422</v>
      </c>
      <c r="AG42" s="4">
        <f t="shared" ref="AG42:AG73" si="6">SUM(J42:AE42)</f>
        <v>2</v>
      </c>
      <c r="AH42" s="30">
        <f t="shared" ref="AH42:AH73" si="7">AF42+AG42</f>
        <v>112.56999969482422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2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4">
        <v>0</v>
      </c>
      <c r="BD42" s="4">
        <v>0</v>
      </c>
      <c r="BE42" s="30">
        <v>111.91999816894531</v>
      </c>
      <c r="BF42" s="4">
        <f t="shared" ref="BF42:BF73" si="8">SUM(AI42:BD42)</f>
        <v>2</v>
      </c>
      <c r="BG42" s="30">
        <f t="shared" ref="BG42:BG73" si="9">BE42+BF42</f>
        <v>113.91999816894531</v>
      </c>
      <c r="BH42" s="30">
        <f t="shared" ref="BH42:BH73" si="10">MIN(BG42,AH42)</f>
        <v>112.56999969482422</v>
      </c>
      <c r="BI42" s="30">
        <f t="shared" ref="BI42:BI73" si="11">IF( AND(ISNUMBER(BH$10),ISNUMBER(BH42)),(BH42-BH$10)/BH$10*100,"")</f>
        <v>26.35537582455526</v>
      </c>
    </row>
    <row r="43" spans="1:61" ht="57.6" x14ac:dyDescent="0.3">
      <c r="A43" s="4">
        <v>32</v>
      </c>
      <c r="B43" s="8" t="s">
        <v>409</v>
      </c>
      <c r="C43" s="8">
        <v>1973</v>
      </c>
      <c r="D43" s="8">
        <v>1973</v>
      </c>
      <c r="E43" s="8">
        <v>1973</v>
      </c>
      <c r="F43" s="8" t="s">
        <v>9</v>
      </c>
      <c r="G43" s="8" t="s">
        <v>21</v>
      </c>
      <c r="H43" s="8" t="s">
        <v>312</v>
      </c>
      <c r="I43" s="8" t="s">
        <v>269</v>
      </c>
      <c r="J43" s="4">
        <v>0</v>
      </c>
      <c r="K43" s="4">
        <v>0</v>
      </c>
      <c r="L43" s="4">
        <v>0</v>
      </c>
      <c r="M43" s="4">
        <v>2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30">
        <v>110.58000183105469</v>
      </c>
      <c r="AG43" s="4">
        <f t="shared" si="6"/>
        <v>2</v>
      </c>
      <c r="AH43" s="30">
        <f t="shared" si="7"/>
        <v>112.58000183105469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50</v>
      </c>
      <c r="AU43" s="4">
        <v>2</v>
      </c>
      <c r="AV43" s="4">
        <v>0</v>
      </c>
      <c r="AW43" s="4">
        <v>0</v>
      </c>
      <c r="AX43" s="4">
        <v>0</v>
      </c>
      <c r="AY43" s="4">
        <v>0</v>
      </c>
      <c r="AZ43" s="4">
        <v>2</v>
      </c>
      <c r="BA43" s="4">
        <v>0</v>
      </c>
      <c r="BB43" s="4">
        <v>0</v>
      </c>
      <c r="BC43" s="4">
        <v>0</v>
      </c>
      <c r="BD43" s="4">
        <v>0</v>
      </c>
      <c r="BE43" s="30">
        <v>113.80000305175781</v>
      </c>
      <c r="BF43" s="4">
        <f t="shared" si="8"/>
        <v>54</v>
      </c>
      <c r="BG43" s="30">
        <f t="shared" si="9"/>
        <v>167.80000305175781</v>
      </c>
      <c r="BH43" s="30">
        <f t="shared" si="10"/>
        <v>112.58000183105469</v>
      </c>
      <c r="BI43" s="30">
        <f t="shared" si="11"/>
        <v>26.366602827183634</v>
      </c>
    </row>
    <row r="44" spans="1:61" ht="43.2" x14ac:dyDescent="0.3">
      <c r="A44" s="4">
        <v>33</v>
      </c>
      <c r="B44" s="8" t="s">
        <v>122</v>
      </c>
      <c r="C44" s="8">
        <v>1998</v>
      </c>
      <c r="D44" s="8">
        <v>1998</v>
      </c>
      <c r="E44" s="8">
        <v>1998</v>
      </c>
      <c r="F44" s="8">
        <v>1</v>
      </c>
      <c r="G44" s="8" t="s">
        <v>117</v>
      </c>
      <c r="H44" s="8" t="s">
        <v>123</v>
      </c>
      <c r="I44" s="8" t="s">
        <v>119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2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2</v>
      </c>
      <c r="AB44" s="4">
        <v>0</v>
      </c>
      <c r="AC44" s="4">
        <v>0</v>
      </c>
      <c r="AD44" s="4">
        <v>2</v>
      </c>
      <c r="AE44" s="4">
        <v>0</v>
      </c>
      <c r="AF44" s="30">
        <v>119.52999877929687</v>
      </c>
      <c r="AG44" s="4">
        <f t="shared" si="6"/>
        <v>6</v>
      </c>
      <c r="AH44" s="30">
        <f t="shared" si="7"/>
        <v>125.52999877929687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2</v>
      </c>
      <c r="AQ44" s="4">
        <v>0</v>
      </c>
      <c r="AR44" s="4">
        <v>0</v>
      </c>
      <c r="AS44" s="4">
        <v>0</v>
      </c>
      <c r="AT44" s="4">
        <v>2</v>
      </c>
      <c r="AU44" s="4">
        <v>2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2</v>
      </c>
      <c r="BE44" s="30">
        <v>107.08999633789063</v>
      </c>
      <c r="BF44" s="4">
        <f t="shared" si="8"/>
        <v>8</v>
      </c>
      <c r="BG44" s="30">
        <f t="shared" si="9"/>
        <v>115.08999633789062</v>
      </c>
      <c r="BH44" s="30">
        <f t="shared" si="10"/>
        <v>115.08999633789062</v>
      </c>
      <c r="BI44" s="30">
        <f t="shared" si="11"/>
        <v>29.183972464641368</v>
      </c>
    </row>
    <row r="45" spans="1:61" x14ac:dyDescent="0.3">
      <c r="A45" s="4">
        <v>34</v>
      </c>
      <c r="B45" s="8" t="s">
        <v>366</v>
      </c>
      <c r="C45" s="8">
        <v>1967</v>
      </c>
      <c r="D45" s="8">
        <v>1967</v>
      </c>
      <c r="E45" s="8">
        <v>1967</v>
      </c>
      <c r="F45" s="8" t="s">
        <v>9</v>
      </c>
      <c r="G45" s="8" t="s">
        <v>51</v>
      </c>
      <c r="H45" s="8" t="s">
        <v>367</v>
      </c>
      <c r="I45" s="8"/>
      <c r="J45" s="4">
        <v>0</v>
      </c>
      <c r="K45" s="4">
        <v>0</v>
      </c>
      <c r="L45" s="4">
        <v>0</v>
      </c>
      <c r="M45" s="4">
        <v>2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2</v>
      </c>
      <c r="W45" s="4">
        <v>0</v>
      </c>
      <c r="X45" s="4">
        <v>2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30">
        <v>109.75</v>
      </c>
      <c r="AG45" s="4">
        <f t="shared" si="6"/>
        <v>6</v>
      </c>
      <c r="AH45" s="30">
        <f t="shared" si="7"/>
        <v>115.75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2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2</v>
      </c>
      <c r="BA45" s="4">
        <v>0</v>
      </c>
      <c r="BB45" s="4">
        <v>0</v>
      </c>
      <c r="BC45" s="4">
        <v>0</v>
      </c>
      <c r="BD45" s="4">
        <v>0</v>
      </c>
      <c r="BE45" s="30">
        <v>111.27999877929687</v>
      </c>
      <c r="BF45" s="4">
        <f t="shared" si="8"/>
        <v>4</v>
      </c>
      <c r="BG45" s="30">
        <f t="shared" si="9"/>
        <v>115.27999877929687</v>
      </c>
      <c r="BH45" s="30">
        <f t="shared" si="10"/>
        <v>115.27999877929687</v>
      </c>
      <c r="BI45" s="30">
        <f t="shared" si="11"/>
        <v>29.39724269611116</v>
      </c>
    </row>
    <row r="46" spans="1:61" ht="72" x14ac:dyDescent="0.3">
      <c r="A46" s="4">
        <v>35</v>
      </c>
      <c r="B46" s="8" t="s">
        <v>176</v>
      </c>
      <c r="C46" s="8">
        <v>1982</v>
      </c>
      <c r="D46" s="8">
        <v>1982</v>
      </c>
      <c r="E46" s="8">
        <v>1982</v>
      </c>
      <c r="F46" s="8" t="s">
        <v>9</v>
      </c>
      <c r="G46" s="8" t="s">
        <v>146</v>
      </c>
      <c r="H46" s="8" t="s">
        <v>177</v>
      </c>
      <c r="I46" s="8" t="s">
        <v>178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2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30">
        <v>113.44000244140625</v>
      </c>
      <c r="AG46" s="4">
        <f t="shared" si="6"/>
        <v>2</v>
      </c>
      <c r="AH46" s="30">
        <f t="shared" si="7"/>
        <v>115.44000244140625</v>
      </c>
      <c r="AI46" s="4">
        <v>0</v>
      </c>
      <c r="AJ46" s="4">
        <v>0</v>
      </c>
      <c r="AK46" s="4">
        <v>0</v>
      </c>
      <c r="AL46" s="4">
        <v>0</v>
      </c>
      <c r="AM46" s="4">
        <v>2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4">
        <v>0</v>
      </c>
      <c r="BD46" s="4">
        <v>2</v>
      </c>
      <c r="BE46" s="30">
        <v>113.98999786376953</v>
      </c>
      <c r="BF46" s="4">
        <f t="shared" si="8"/>
        <v>4</v>
      </c>
      <c r="BG46" s="30">
        <f t="shared" si="9"/>
        <v>117.98999786376953</v>
      </c>
      <c r="BH46" s="30">
        <f t="shared" si="10"/>
        <v>115.44000244140625</v>
      </c>
      <c r="BI46" s="30">
        <f t="shared" si="11"/>
        <v>29.576840483389688</v>
      </c>
    </row>
    <row r="47" spans="1:61" ht="43.2" x14ac:dyDescent="0.3">
      <c r="A47" s="4">
        <v>36</v>
      </c>
      <c r="B47" s="8" t="s">
        <v>404</v>
      </c>
      <c r="C47" s="8">
        <v>1999</v>
      </c>
      <c r="D47" s="8">
        <v>1999</v>
      </c>
      <c r="E47" s="8">
        <v>1999</v>
      </c>
      <c r="F47" s="8">
        <v>1</v>
      </c>
      <c r="G47" s="8" t="s">
        <v>117</v>
      </c>
      <c r="H47" s="8" t="s">
        <v>123</v>
      </c>
      <c r="I47" s="8" t="s">
        <v>119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2</v>
      </c>
      <c r="AD47" s="4">
        <v>0</v>
      </c>
      <c r="AE47" s="4">
        <v>0</v>
      </c>
      <c r="AF47" s="30">
        <v>115.23000335693359</v>
      </c>
      <c r="AG47" s="4">
        <f t="shared" si="6"/>
        <v>2</v>
      </c>
      <c r="AH47" s="30">
        <f t="shared" si="7"/>
        <v>117.23000335693359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2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30">
        <v>119.33000183105469</v>
      </c>
      <c r="BF47" s="4">
        <f t="shared" si="8"/>
        <v>2</v>
      </c>
      <c r="BG47" s="30">
        <f t="shared" si="9"/>
        <v>121.33000183105469</v>
      </c>
      <c r="BH47" s="30">
        <f t="shared" si="10"/>
        <v>117.23000335693359</v>
      </c>
      <c r="BI47" s="30">
        <f t="shared" si="11"/>
        <v>31.586045769175563</v>
      </c>
    </row>
    <row r="48" spans="1:61" ht="28.8" x14ac:dyDescent="0.3">
      <c r="A48" s="4">
        <v>37</v>
      </c>
      <c r="B48" s="8" t="s">
        <v>28</v>
      </c>
      <c r="C48" s="8">
        <v>1997</v>
      </c>
      <c r="D48" s="8">
        <v>1997</v>
      </c>
      <c r="E48" s="8">
        <v>1997</v>
      </c>
      <c r="F48" s="8" t="s">
        <v>29</v>
      </c>
      <c r="G48" s="8" t="s">
        <v>30</v>
      </c>
      <c r="H48" s="8" t="s">
        <v>31</v>
      </c>
      <c r="I48" s="8" t="s">
        <v>32</v>
      </c>
      <c r="J48" s="4">
        <v>0</v>
      </c>
      <c r="K48" s="4">
        <v>0</v>
      </c>
      <c r="L48" s="4">
        <v>0</v>
      </c>
      <c r="M48" s="4">
        <v>2</v>
      </c>
      <c r="N48" s="4">
        <v>0</v>
      </c>
      <c r="O48" s="4">
        <v>0</v>
      </c>
      <c r="P48" s="4">
        <v>0</v>
      </c>
      <c r="Q48" s="4">
        <v>2</v>
      </c>
      <c r="R48" s="4">
        <v>0</v>
      </c>
      <c r="S48" s="4">
        <v>0</v>
      </c>
      <c r="T48" s="4">
        <v>0</v>
      </c>
      <c r="U48" s="4">
        <v>2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2</v>
      </c>
      <c r="AF48" s="30">
        <v>110.59999847412109</v>
      </c>
      <c r="AG48" s="4">
        <f t="shared" si="6"/>
        <v>8</v>
      </c>
      <c r="AH48" s="30">
        <f t="shared" si="7"/>
        <v>118.59999847412109</v>
      </c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30"/>
      <c r="BF48" s="4">
        <f t="shared" si="8"/>
        <v>0</v>
      </c>
      <c r="BG48" s="30" t="s">
        <v>570</v>
      </c>
      <c r="BH48" s="30">
        <f t="shared" si="10"/>
        <v>118.59999847412109</v>
      </c>
      <c r="BI48" s="30">
        <f t="shared" si="11"/>
        <v>33.123811145202225</v>
      </c>
    </row>
    <row r="49" spans="1:61" ht="57.6" x14ac:dyDescent="0.3">
      <c r="A49" s="4">
        <v>38</v>
      </c>
      <c r="B49" s="8" t="s">
        <v>112</v>
      </c>
      <c r="C49" s="8">
        <v>1976</v>
      </c>
      <c r="D49" s="8">
        <v>1976</v>
      </c>
      <c r="E49" s="8">
        <v>1976</v>
      </c>
      <c r="F49" s="8">
        <v>1</v>
      </c>
      <c r="G49" s="8" t="s">
        <v>21</v>
      </c>
      <c r="H49" s="8" t="s">
        <v>45</v>
      </c>
      <c r="I49" s="8" t="s">
        <v>23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2</v>
      </c>
      <c r="AF49" s="30">
        <v>116.75</v>
      </c>
      <c r="AG49" s="4">
        <f t="shared" si="6"/>
        <v>2</v>
      </c>
      <c r="AH49" s="30">
        <f t="shared" si="7"/>
        <v>118.75</v>
      </c>
      <c r="AI49" s="4">
        <v>0</v>
      </c>
      <c r="AJ49" s="4">
        <v>0</v>
      </c>
      <c r="AK49" s="4">
        <v>0</v>
      </c>
      <c r="AL49" s="4">
        <v>2</v>
      </c>
      <c r="AM49" s="4">
        <v>0</v>
      </c>
      <c r="AN49" s="4">
        <v>0</v>
      </c>
      <c r="AO49" s="4">
        <v>0</v>
      </c>
      <c r="AP49" s="4">
        <v>2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2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30">
        <v>114.98000335693359</v>
      </c>
      <c r="BF49" s="4">
        <f t="shared" si="8"/>
        <v>6</v>
      </c>
      <c r="BG49" s="30">
        <f t="shared" si="9"/>
        <v>120.98000335693359</v>
      </c>
      <c r="BH49" s="30">
        <f t="shared" si="10"/>
        <v>118.75</v>
      </c>
      <c r="BI49" s="30">
        <f t="shared" si="11"/>
        <v>33.29218192985239</v>
      </c>
    </row>
    <row r="50" spans="1:61" ht="28.8" x14ac:dyDescent="0.3">
      <c r="A50" s="4">
        <v>39</v>
      </c>
      <c r="B50" s="8" t="s">
        <v>268</v>
      </c>
      <c r="C50" s="8">
        <v>1973</v>
      </c>
      <c r="D50" s="8">
        <v>1973</v>
      </c>
      <c r="E50" s="8">
        <v>1973</v>
      </c>
      <c r="F50" s="8">
        <v>1</v>
      </c>
      <c r="G50" s="8" t="s">
        <v>51</v>
      </c>
      <c r="H50" s="8" t="s">
        <v>180</v>
      </c>
      <c r="I50" s="8" t="s">
        <v>269</v>
      </c>
      <c r="J50" s="4">
        <v>0</v>
      </c>
      <c r="K50" s="4">
        <v>0</v>
      </c>
      <c r="L50" s="4">
        <v>2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2</v>
      </c>
      <c r="AF50" s="30">
        <v>115.83999633789062</v>
      </c>
      <c r="AG50" s="4">
        <f t="shared" si="6"/>
        <v>4</v>
      </c>
      <c r="AH50" s="30">
        <f t="shared" si="7"/>
        <v>119.83999633789063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2</v>
      </c>
      <c r="AS50" s="4">
        <v>2</v>
      </c>
      <c r="AT50" s="4">
        <v>0</v>
      </c>
      <c r="AU50" s="4">
        <v>0</v>
      </c>
      <c r="AV50" s="4">
        <v>2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2</v>
      </c>
      <c r="BC50" s="4">
        <v>0</v>
      </c>
      <c r="BD50" s="4">
        <v>0</v>
      </c>
      <c r="BE50" s="30">
        <v>117.23000335693359</v>
      </c>
      <c r="BF50" s="4">
        <f t="shared" si="8"/>
        <v>8</v>
      </c>
      <c r="BG50" s="30">
        <f t="shared" si="9"/>
        <v>125.23000335693359</v>
      </c>
      <c r="BH50" s="30">
        <f t="shared" si="10"/>
        <v>119.83999633789063</v>
      </c>
      <c r="BI50" s="30">
        <f t="shared" si="11"/>
        <v>34.515659741835456</v>
      </c>
    </row>
    <row r="51" spans="1:61" ht="72" x14ac:dyDescent="0.3">
      <c r="A51" s="4">
        <v>40</v>
      </c>
      <c r="B51" s="8" t="s">
        <v>253</v>
      </c>
      <c r="C51" s="8">
        <v>1998</v>
      </c>
      <c r="D51" s="8">
        <v>1998</v>
      </c>
      <c r="E51" s="8">
        <v>1998</v>
      </c>
      <c r="F51" s="8">
        <v>1</v>
      </c>
      <c r="G51" s="8" t="s">
        <v>55</v>
      </c>
      <c r="H51" s="8" t="s">
        <v>56</v>
      </c>
      <c r="I51" s="8" t="s">
        <v>57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30">
        <v>129.66999816894531</v>
      </c>
      <c r="AG51" s="4">
        <f t="shared" si="6"/>
        <v>0</v>
      </c>
      <c r="AH51" s="30">
        <f t="shared" si="7"/>
        <v>129.66999816894531</v>
      </c>
      <c r="AI51" s="4">
        <v>0</v>
      </c>
      <c r="AJ51" s="4">
        <v>0</v>
      </c>
      <c r="AK51" s="4">
        <v>0</v>
      </c>
      <c r="AL51" s="4">
        <v>2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2</v>
      </c>
      <c r="BE51" s="30">
        <v>116.15000152587891</v>
      </c>
      <c r="BF51" s="4">
        <f t="shared" si="8"/>
        <v>4</v>
      </c>
      <c r="BG51" s="30">
        <f t="shared" si="9"/>
        <v>120.15000152587891</v>
      </c>
      <c r="BH51" s="30">
        <f t="shared" si="10"/>
        <v>120.15000152587891</v>
      </c>
      <c r="BI51" s="30">
        <f t="shared" si="11"/>
        <v>34.863628313764153</v>
      </c>
    </row>
    <row r="52" spans="1:61" x14ac:dyDescent="0.3">
      <c r="A52" s="4">
        <v>41</v>
      </c>
      <c r="B52" s="8" t="s">
        <v>354</v>
      </c>
      <c r="C52" s="8">
        <v>1968</v>
      </c>
      <c r="D52" s="8">
        <v>1968</v>
      </c>
      <c r="E52" s="8">
        <v>1968</v>
      </c>
      <c r="F52" s="8" t="s">
        <v>9</v>
      </c>
      <c r="G52" s="8" t="s">
        <v>51</v>
      </c>
      <c r="H52" s="8" t="s">
        <v>355</v>
      </c>
      <c r="I52" s="8" t="s">
        <v>269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30">
        <v>122.26000213623047</v>
      </c>
      <c r="AG52" s="4">
        <f t="shared" si="6"/>
        <v>0</v>
      </c>
      <c r="AH52" s="30">
        <f t="shared" si="7"/>
        <v>122.26000213623047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30">
        <v>122.08000183105469</v>
      </c>
      <c r="BF52" s="4">
        <f t="shared" si="8"/>
        <v>0</v>
      </c>
      <c r="BG52" s="30">
        <f t="shared" si="9"/>
        <v>122.08000183105469</v>
      </c>
      <c r="BH52" s="30">
        <f t="shared" si="10"/>
        <v>122.08000183105469</v>
      </c>
      <c r="BI52" s="30">
        <f t="shared" si="11"/>
        <v>37.029977381571818</v>
      </c>
    </row>
    <row r="53" spans="1:61" ht="28.8" x14ac:dyDescent="0.3">
      <c r="A53" s="4">
        <v>42</v>
      </c>
      <c r="B53" s="8" t="s">
        <v>239</v>
      </c>
      <c r="C53" s="8">
        <v>2000</v>
      </c>
      <c r="D53" s="8">
        <v>2000</v>
      </c>
      <c r="E53" s="8">
        <v>2000</v>
      </c>
      <c r="F53" s="8">
        <v>1</v>
      </c>
      <c r="G53" s="8" t="s">
        <v>108</v>
      </c>
      <c r="H53" s="8" t="s">
        <v>240</v>
      </c>
      <c r="I53" s="8" t="s">
        <v>241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2</v>
      </c>
      <c r="Q53" s="4">
        <v>0</v>
      </c>
      <c r="R53" s="4">
        <v>0</v>
      </c>
      <c r="S53" s="4">
        <v>0</v>
      </c>
      <c r="T53" s="4">
        <v>0</v>
      </c>
      <c r="U53" s="4">
        <v>2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2</v>
      </c>
      <c r="AF53" s="30">
        <v>122.19999694824219</v>
      </c>
      <c r="AG53" s="4">
        <f t="shared" si="6"/>
        <v>6</v>
      </c>
      <c r="AH53" s="30">
        <f t="shared" si="7"/>
        <v>128.19999694824219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2</v>
      </c>
      <c r="BE53" s="30">
        <v>120.16999816894531</v>
      </c>
      <c r="BF53" s="4">
        <f t="shared" si="8"/>
        <v>2</v>
      </c>
      <c r="BG53" s="30">
        <f t="shared" si="9"/>
        <v>122.16999816894531</v>
      </c>
      <c r="BH53" s="30">
        <f t="shared" si="10"/>
        <v>122.16999816894531</v>
      </c>
      <c r="BI53" s="30">
        <f t="shared" si="11"/>
        <v>37.130994714145608</v>
      </c>
    </row>
    <row r="54" spans="1:61" ht="28.8" x14ac:dyDescent="0.3">
      <c r="A54" s="4">
        <v>43</v>
      </c>
      <c r="B54" s="8" t="s">
        <v>329</v>
      </c>
      <c r="C54" s="8">
        <v>1978</v>
      </c>
      <c r="D54" s="8">
        <v>1978</v>
      </c>
      <c r="E54" s="8">
        <v>1978</v>
      </c>
      <c r="F54" s="8">
        <v>1</v>
      </c>
      <c r="G54" s="8" t="s">
        <v>84</v>
      </c>
      <c r="H54" s="8" t="s">
        <v>330</v>
      </c>
      <c r="I54" s="8"/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2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2</v>
      </c>
      <c r="AB54" s="4">
        <v>0</v>
      </c>
      <c r="AC54" s="4">
        <v>0</v>
      </c>
      <c r="AD54" s="4">
        <v>0</v>
      </c>
      <c r="AE54" s="4">
        <v>0</v>
      </c>
      <c r="AF54" s="30">
        <v>119.80000305175781</v>
      </c>
      <c r="AG54" s="4">
        <f t="shared" si="6"/>
        <v>4</v>
      </c>
      <c r="AH54" s="30">
        <f t="shared" si="7"/>
        <v>123.80000305175781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2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2</v>
      </c>
      <c r="BA54" s="4">
        <v>0</v>
      </c>
      <c r="BB54" s="4">
        <v>0</v>
      </c>
      <c r="BC54" s="4">
        <v>0</v>
      </c>
      <c r="BD54" s="4">
        <v>0</v>
      </c>
      <c r="BE54" s="30">
        <v>125.56999969482422</v>
      </c>
      <c r="BF54" s="4">
        <f t="shared" si="8"/>
        <v>4</v>
      </c>
      <c r="BG54" s="30">
        <f t="shared" si="9"/>
        <v>129.56999969482422</v>
      </c>
      <c r="BH54" s="30">
        <f t="shared" si="10"/>
        <v>123.80000305175781</v>
      </c>
      <c r="BI54" s="30">
        <f t="shared" si="11"/>
        <v>38.960610776346805</v>
      </c>
    </row>
    <row r="55" spans="1:61" ht="43.2" x14ac:dyDescent="0.3">
      <c r="A55" s="4">
        <v>44</v>
      </c>
      <c r="B55" s="8" t="s">
        <v>277</v>
      </c>
      <c r="C55" s="8">
        <v>1998</v>
      </c>
      <c r="D55" s="8">
        <v>1998</v>
      </c>
      <c r="E55" s="8">
        <v>1998</v>
      </c>
      <c r="F55" s="8" t="s">
        <v>29</v>
      </c>
      <c r="G55" s="8" t="s">
        <v>10</v>
      </c>
      <c r="H55" s="8" t="s">
        <v>71</v>
      </c>
      <c r="I55" s="8" t="s">
        <v>72</v>
      </c>
      <c r="J55" s="4">
        <v>0</v>
      </c>
      <c r="K55" s="4">
        <v>0</v>
      </c>
      <c r="L55" s="4">
        <v>0</v>
      </c>
      <c r="M55" s="4">
        <v>2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2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2</v>
      </c>
      <c r="AE55" s="4">
        <v>0</v>
      </c>
      <c r="AF55" s="30">
        <v>117.88999938964844</v>
      </c>
      <c r="AG55" s="4">
        <f t="shared" si="6"/>
        <v>6</v>
      </c>
      <c r="AH55" s="30">
        <f t="shared" si="7"/>
        <v>123.88999938964844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30">
        <v>129.38999938964844</v>
      </c>
      <c r="BF55" s="4">
        <f t="shared" si="8"/>
        <v>0</v>
      </c>
      <c r="BG55" s="30">
        <f t="shared" si="9"/>
        <v>129.38999938964844</v>
      </c>
      <c r="BH55" s="30">
        <f t="shared" si="10"/>
        <v>123.88999938964844</v>
      </c>
      <c r="BI55" s="30">
        <f t="shared" si="11"/>
        <v>39.061628108920594</v>
      </c>
    </row>
    <row r="56" spans="1:61" ht="43.2" x14ac:dyDescent="0.3">
      <c r="A56" s="4">
        <v>45</v>
      </c>
      <c r="B56" s="8" t="s">
        <v>418</v>
      </c>
      <c r="C56" s="8">
        <v>1998</v>
      </c>
      <c r="D56" s="8">
        <v>1998</v>
      </c>
      <c r="E56" s="8">
        <v>1998</v>
      </c>
      <c r="F56" s="8">
        <v>1</v>
      </c>
      <c r="G56" s="8" t="s">
        <v>84</v>
      </c>
      <c r="H56" s="8" t="s">
        <v>85</v>
      </c>
      <c r="I56" s="8" t="s">
        <v>419</v>
      </c>
      <c r="J56" s="4">
        <v>0</v>
      </c>
      <c r="K56" s="4">
        <v>0</v>
      </c>
      <c r="L56" s="4">
        <v>0</v>
      </c>
      <c r="M56" s="4">
        <v>2</v>
      </c>
      <c r="N56" s="4">
        <v>0</v>
      </c>
      <c r="O56" s="4">
        <v>0</v>
      </c>
      <c r="P56" s="4">
        <v>0</v>
      </c>
      <c r="Q56" s="4">
        <v>2</v>
      </c>
      <c r="R56" s="4">
        <v>0</v>
      </c>
      <c r="S56" s="4">
        <v>0</v>
      </c>
      <c r="T56" s="4">
        <v>2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2</v>
      </c>
      <c r="AC56" s="4">
        <v>0</v>
      </c>
      <c r="AD56" s="4">
        <v>0</v>
      </c>
      <c r="AE56" s="4">
        <v>0</v>
      </c>
      <c r="AF56" s="30">
        <v>116.22000122070312</v>
      </c>
      <c r="AG56" s="4">
        <f t="shared" si="6"/>
        <v>8</v>
      </c>
      <c r="AH56" s="30">
        <f t="shared" si="7"/>
        <v>124.22000122070312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2</v>
      </c>
      <c r="AO56" s="4">
        <v>0</v>
      </c>
      <c r="AP56" s="4">
        <v>2</v>
      </c>
      <c r="AQ56" s="4">
        <v>0</v>
      </c>
      <c r="AR56" s="4">
        <v>0</v>
      </c>
      <c r="AS56" s="4">
        <v>2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4">
        <v>0</v>
      </c>
      <c r="BC56" s="4">
        <v>0</v>
      </c>
      <c r="BD56" s="4">
        <v>0</v>
      </c>
      <c r="BE56" s="30">
        <v>129.41000366210937</v>
      </c>
      <c r="BF56" s="4">
        <f t="shared" si="8"/>
        <v>6</v>
      </c>
      <c r="BG56" s="30">
        <f t="shared" si="9"/>
        <v>135.41000366210937</v>
      </c>
      <c r="BH56" s="30">
        <f t="shared" si="10"/>
        <v>124.22000122070312</v>
      </c>
      <c r="BI56" s="30">
        <f t="shared" si="11"/>
        <v>39.432042122412184</v>
      </c>
    </row>
    <row r="57" spans="1:61" x14ac:dyDescent="0.3">
      <c r="A57" s="4">
        <v>46</v>
      </c>
      <c r="B57" s="8" t="s">
        <v>370</v>
      </c>
      <c r="C57" s="8">
        <v>1988</v>
      </c>
      <c r="D57" s="8">
        <v>1988</v>
      </c>
      <c r="E57" s="8">
        <v>1988</v>
      </c>
      <c r="F57" s="8" t="s">
        <v>9</v>
      </c>
      <c r="G57" s="8" t="s">
        <v>21</v>
      </c>
      <c r="H57" s="8" t="s">
        <v>22</v>
      </c>
      <c r="I57" s="8" t="s">
        <v>23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2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30">
        <v>122.26999664306641</v>
      </c>
      <c r="AG57" s="4">
        <f t="shared" si="6"/>
        <v>2</v>
      </c>
      <c r="AH57" s="30">
        <f t="shared" si="7"/>
        <v>124.26999664306641</v>
      </c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30"/>
      <c r="BF57" s="4">
        <f t="shared" si="8"/>
        <v>0</v>
      </c>
      <c r="BG57" s="30" t="s">
        <v>570</v>
      </c>
      <c r="BH57" s="30">
        <f t="shared" si="10"/>
        <v>124.26999664306641</v>
      </c>
      <c r="BI57" s="30">
        <f t="shared" si="11"/>
        <v>39.488160008166339</v>
      </c>
    </row>
    <row r="58" spans="1:61" ht="43.2" x14ac:dyDescent="0.3">
      <c r="A58" s="4">
        <v>47</v>
      </c>
      <c r="B58" s="8" t="s">
        <v>306</v>
      </c>
      <c r="C58" s="8">
        <v>1997</v>
      </c>
      <c r="D58" s="8">
        <v>1997</v>
      </c>
      <c r="E58" s="8">
        <v>1997</v>
      </c>
      <c r="F58" s="8" t="s">
        <v>29</v>
      </c>
      <c r="G58" s="8" t="s">
        <v>108</v>
      </c>
      <c r="H58" s="8" t="s">
        <v>307</v>
      </c>
      <c r="I58" s="8" t="s">
        <v>308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2</v>
      </c>
      <c r="Q58" s="4">
        <v>0</v>
      </c>
      <c r="R58" s="4">
        <v>0</v>
      </c>
      <c r="S58" s="4">
        <v>0</v>
      </c>
      <c r="T58" s="4">
        <v>0</v>
      </c>
      <c r="U58" s="4">
        <v>2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2</v>
      </c>
      <c r="AB58" s="4">
        <v>0</v>
      </c>
      <c r="AC58" s="4">
        <v>0</v>
      </c>
      <c r="AD58" s="4">
        <v>0</v>
      </c>
      <c r="AE58" s="4">
        <v>0</v>
      </c>
      <c r="AF58" s="30">
        <v>118.77999877929687</v>
      </c>
      <c r="AG58" s="4">
        <f t="shared" si="6"/>
        <v>6</v>
      </c>
      <c r="AH58" s="30">
        <f t="shared" si="7"/>
        <v>124.77999877929687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2</v>
      </c>
      <c r="AQ58" s="4">
        <v>2</v>
      </c>
      <c r="AR58" s="4">
        <v>0</v>
      </c>
      <c r="AS58" s="4">
        <v>0</v>
      </c>
      <c r="AT58" s="4">
        <v>2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4">
        <v>0</v>
      </c>
      <c r="BE58" s="30">
        <v>128.75999450683594</v>
      </c>
      <c r="BF58" s="4">
        <f t="shared" si="8"/>
        <v>6</v>
      </c>
      <c r="BG58" s="30">
        <f t="shared" si="9"/>
        <v>134.75999450683594</v>
      </c>
      <c r="BH58" s="30">
        <f t="shared" si="10"/>
        <v>124.77999877929687</v>
      </c>
      <c r="BI58" s="30">
        <f t="shared" si="11"/>
        <v>40.060617250499348</v>
      </c>
    </row>
    <row r="59" spans="1:61" ht="43.2" x14ac:dyDescent="0.3">
      <c r="A59" s="4">
        <v>48</v>
      </c>
      <c r="B59" s="8" t="s">
        <v>70</v>
      </c>
      <c r="C59" s="8">
        <v>1998</v>
      </c>
      <c r="D59" s="8">
        <v>1998</v>
      </c>
      <c r="E59" s="8">
        <v>1998</v>
      </c>
      <c r="F59" s="8" t="s">
        <v>29</v>
      </c>
      <c r="G59" s="8" t="s">
        <v>10</v>
      </c>
      <c r="H59" s="8" t="s">
        <v>71</v>
      </c>
      <c r="I59" s="8" t="s">
        <v>72</v>
      </c>
      <c r="J59" s="4">
        <v>2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2</v>
      </c>
      <c r="AB59" s="4">
        <v>2</v>
      </c>
      <c r="AC59" s="4">
        <v>0</v>
      </c>
      <c r="AD59" s="4">
        <v>0</v>
      </c>
      <c r="AE59" s="4">
        <v>0</v>
      </c>
      <c r="AF59" s="30">
        <v>145.10000610351562</v>
      </c>
      <c r="AG59" s="4">
        <f t="shared" si="6"/>
        <v>6</v>
      </c>
      <c r="AH59" s="30">
        <f t="shared" si="7"/>
        <v>151.10000610351562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2</v>
      </c>
      <c r="AO59" s="4">
        <v>0</v>
      </c>
      <c r="AP59" s="4">
        <v>0</v>
      </c>
      <c r="AQ59" s="4">
        <v>2</v>
      </c>
      <c r="AR59" s="4">
        <v>0</v>
      </c>
      <c r="AS59" s="4">
        <v>2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4">
        <v>0</v>
      </c>
      <c r="BE59" s="30">
        <v>121.58000183105469</v>
      </c>
      <c r="BF59" s="4">
        <f t="shared" si="8"/>
        <v>6</v>
      </c>
      <c r="BG59" s="30">
        <f t="shared" si="9"/>
        <v>127.58000183105469</v>
      </c>
      <c r="BH59" s="30">
        <f t="shared" si="10"/>
        <v>127.58000183105469</v>
      </c>
      <c r="BI59" s="30">
        <f t="shared" si="11"/>
        <v>43.203510018322874</v>
      </c>
    </row>
    <row r="60" spans="1:61" x14ac:dyDescent="0.3">
      <c r="A60" s="4">
        <v>49</v>
      </c>
      <c r="B60" s="8" t="s">
        <v>197</v>
      </c>
      <c r="C60" s="8">
        <v>1992</v>
      </c>
      <c r="D60" s="8">
        <v>1992</v>
      </c>
      <c r="E60" s="8">
        <v>1992</v>
      </c>
      <c r="F60" s="8">
        <v>1</v>
      </c>
      <c r="G60" s="8" t="s">
        <v>51</v>
      </c>
      <c r="H60" s="8" t="s">
        <v>198</v>
      </c>
      <c r="I60" s="8" t="s">
        <v>199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2</v>
      </c>
      <c r="AB60" s="4">
        <v>0</v>
      </c>
      <c r="AC60" s="4">
        <v>0</v>
      </c>
      <c r="AD60" s="4">
        <v>0</v>
      </c>
      <c r="AE60" s="4">
        <v>0</v>
      </c>
      <c r="AF60" s="30">
        <v>125.84999847412109</v>
      </c>
      <c r="AG60" s="4">
        <f t="shared" si="6"/>
        <v>2</v>
      </c>
      <c r="AH60" s="30">
        <f t="shared" si="7"/>
        <v>127.84999847412109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2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2</v>
      </c>
      <c r="BA60" s="4">
        <v>0</v>
      </c>
      <c r="BB60" s="4">
        <v>0</v>
      </c>
      <c r="BC60" s="4">
        <v>0</v>
      </c>
      <c r="BD60" s="4">
        <v>50</v>
      </c>
      <c r="BE60" s="30">
        <v>120.47000122070312</v>
      </c>
      <c r="BF60" s="4">
        <f t="shared" si="8"/>
        <v>54</v>
      </c>
      <c r="BG60" s="30">
        <f t="shared" si="9"/>
        <v>174.47000122070312</v>
      </c>
      <c r="BH60" s="30">
        <f t="shared" si="10"/>
        <v>127.84999847412109</v>
      </c>
      <c r="BI60" s="30">
        <f t="shared" si="11"/>
        <v>43.506570579738096</v>
      </c>
    </row>
    <row r="61" spans="1:61" ht="28.8" x14ac:dyDescent="0.3">
      <c r="A61" s="4">
        <v>50</v>
      </c>
      <c r="B61" s="8" t="s">
        <v>380</v>
      </c>
      <c r="C61" s="8">
        <v>2000</v>
      </c>
      <c r="D61" s="8">
        <v>2000</v>
      </c>
      <c r="E61" s="8">
        <v>2000</v>
      </c>
      <c r="F61" s="8">
        <v>1</v>
      </c>
      <c r="G61" s="8" t="s">
        <v>30</v>
      </c>
      <c r="H61" s="8" t="s">
        <v>31</v>
      </c>
      <c r="I61" s="8" t="s">
        <v>66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2</v>
      </c>
      <c r="Q61" s="4">
        <v>0</v>
      </c>
      <c r="R61" s="4">
        <v>0</v>
      </c>
      <c r="S61" s="4">
        <v>0</v>
      </c>
      <c r="T61" s="4">
        <v>0</v>
      </c>
      <c r="U61" s="4">
        <v>2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2</v>
      </c>
      <c r="AB61" s="4">
        <v>0</v>
      </c>
      <c r="AC61" s="4">
        <v>2</v>
      </c>
      <c r="AD61" s="4">
        <v>0</v>
      </c>
      <c r="AE61" s="4">
        <v>0</v>
      </c>
      <c r="AF61" s="30">
        <v>128.77000427246094</v>
      </c>
      <c r="AG61" s="4">
        <f t="shared" si="6"/>
        <v>8</v>
      </c>
      <c r="AH61" s="30">
        <f t="shared" si="7"/>
        <v>136.77000427246094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2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2</v>
      </c>
      <c r="BB61" s="4">
        <v>0</v>
      </c>
      <c r="BC61" s="4">
        <v>0</v>
      </c>
      <c r="BD61" s="4">
        <v>0</v>
      </c>
      <c r="BE61" s="30">
        <v>125.61000061035156</v>
      </c>
      <c r="BF61" s="4">
        <f t="shared" si="8"/>
        <v>4</v>
      </c>
      <c r="BG61" s="30">
        <f t="shared" si="9"/>
        <v>129.61000061035156</v>
      </c>
      <c r="BH61" s="30">
        <f t="shared" si="10"/>
        <v>129.61000061035156</v>
      </c>
      <c r="BI61" s="30">
        <f t="shared" si="11"/>
        <v>45.48210342133271</v>
      </c>
    </row>
    <row r="62" spans="1:61" ht="72" x14ac:dyDescent="0.3">
      <c r="A62" s="4">
        <v>51</v>
      </c>
      <c r="B62" s="8" t="s">
        <v>54</v>
      </c>
      <c r="C62" s="8">
        <v>1998</v>
      </c>
      <c r="D62" s="8">
        <v>1998</v>
      </c>
      <c r="E62" s="8">
        <v>1998</v>
      </c>
      <c r="F62" s="8">
        <v>1</v>
      </c>
      <c r="G62" s="8" t="s">
        <v>55</v>
      </c>
      <c r="H62" s="8" t="s">
        <v>56</v>
      </c>
      <c r="I62" s="8" t="s">
        <v>57</v>
      </c>
      <c r="J62" s="4">
        <v>0</v>
      </c>
      <c r="K62" s="4">
        <v>0</v>
      </c>
      <c r="L62" s="4">
        <v>0</v>
      </c>
      <c r="M62" s="4">
        <v>2</v>
      </c>
      <c r="N62" s="4">
        <v>2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30">
        <v>126.36000061035156</v>
      </c>
      <c r="AG62" s="4">
        <f t="shared" si="6"/>
        <v>4</v>
      </c>
      <c r="AH62" s="30">
        <f t="shared" si="7"/>
        <v>130.36000061035156</v>
      </c>
      <c r="AI62" s="4">
        <v>0</v>
      </c>
      <c r="AJ62" s="4">
        <v>0</v>
      </c>
      <c r="AK62" s="4">
        <v>0</v>
      </c>
      <c r="AL62" s="4">
        <v>0</v>
      </c>
      <c r="AM62" s="4">
        <v>2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2</v>
      </c>
      <c r="AT62" s="4">
        <v>0</v>
      </c>
      <c r="AU62" s="4">
        <v>2</v>
      </c>
      <c r="AV62" s="4">
        <v>0</v>
      </c>
      <c r="AW62" s="4">
        <v>0</v>
      </c>
      <c r="AX62" s="4">
        <v>0</v>
      </c>
      <c r="AY62" s="4">
        <v>0</v>
      </c>
      <c r="AZ62" s="4">
        <v>2</v>
      </c>
      <c r="BA62" s="4">
        <v>0</v>
      </c>
      <c r="BB62" s="4">
        <v>0</v>
      </c>
      <c r="BC62" s="4">
        <v>0</v>
      </c>
      <c r="BD62" s="4">
        <v>2</v>
      </c>
      <c r="BE62" s="30">
        <v>122.86000061035156</v>
      </c>
      <c r="BF62" s="4">
        <f t="shared" si="8"/>
        <v>10</v>
      </c>
      <c r="BG62" s="30">
        <f t="shared" si="9"/>
        <v>132.86000061035156</v>
      </c>
      <c r="BH62" s="30">
        <f t="shared" si="10"/>
        <v>130.36000061035156</v>
      </c>
      <c r="BI62" s="30">
        <f t="shared" si="11"/>
        <v>46.323948780889673</v>
      </c>
    </row>
    <row r="63" spans="1:61" ht="57.6" x14ac:dyDescent="0.3">
      <c r="A63" s="4">
        <v>52</v>
      </c>
      <c r="B63" s="8" t="s">
        <v>326</v>
      </c>
      <c r="C63" s="8">
        <v>1999</v>
      </c>
      <c r="D63" s="8">
        <v>1999</v>
      </c>
      <c r="E63" s="8">
        <v>1999</v>
      </c>
      <c r="F63" s="8" t="s">
        <v>29</v>
      </c>
      <c r="G63" s="8" t="s">
        <v>59</v>
      </c>
      <c r="H63" s="8" t="s">
        <v>60</v>
      </c>
      <c r="I63" s="8" t="s">
        <v>61</v>
      </c>
      <c r="J63" s="4">
        <v>0</v>
      </c>
      <c r="K63" s="4">
        <v>0</v>
      </c>
      <c r="L63" s="4">
        <v>0</v>
      </c>
      <c r="M63" s="4">
        <v>2</v>
      </c>
      <c r="N63" s="4">
        <v>0</v>
      </c>
      <c r="O63" s="4">
        <v>0</v>
      </c>
      <c r="P63" s="4">
        <v>0</v>
      </c>
      <c r="Q63" s="4">
        <v>2</v>
      </c>
      <c r="R63" s="4">
        <v>0</v>
      </c>
      <c r="S63" s="4">
        <v>0</v>
      </c>
      <c r="T63" s="4">
        <v>2</v>
      </c>
      <c r="U63" s="4">
        <v>0</v>
      </c>
      <c r="V63" s="4">
        <v>0</v>
      </c>
      <c r="W63" s="4">
        <v>0</v>
      </c>
      <c r="X63" s="4">
        <v>2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30">
        <v>123.48999786376953</v>
      </c>
      <c r="AG63" s="4">
        <f t="shared" si="6"/>
        <v>8</v>
      </c>
      <c r="AH63" s="30">
        <f t="shared" si="7"/>
        <v>131.48999786376953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2</v>
      </c>
      <c r="AQ63" s="4">
        <v>0</v>
      </c>
      <c r="AR63" s="4">
        <v>0</v>
      </c>
      <c r="AS63" s="4">
        <v>0</v>
      </c>
      <c r="AT63" s="4">
        <v>50</v>
      </c>
      <c r="AU63" s="4">
        <v>0</v>
      </c>
      <c r="AV63" s="4">
        <v>0</v>
      </c>
      <c r="AW63" s="4">
        <v>0</v>
      </c>
      <c r="AX63" s="4">
        <v>0</v>
      </c>
      <c r="AY63" s="4">
        <v>2</v>
      </c>
      <c r="AZ63" s="4">
        <v>0</v>
      </c>
      <c r="BA63" s="4">
        <v>0</v>
      </c>
      <c r="BB63" s="4">
        <v>0</v>
      </c>
      <c r="BC63" s="4">
        <v>0</v>
      </c>
      <c r="BD63" s="4">
        <v>2</v>
      </c>
      <c r="BE63" s="30">
        <v>123.11000061035156</v>
      </c>
      <c r="BF63" s="4">
        <f t="shared" si="8"/>
        <v>56</v>
      </c>
      <c r="BG63" s="30">
        <f t="shared" si="9"/>
        <v>179.11000061035156</v>
      </c>
      <c r="BH63" s="30">
        <f t="shared" si="10"/>
        <v>131.48999786376953</v>
      </c>
      <c r="BI63" s="30">
        <f t="shared" si="11"/>
        <v>47.592326039692381</v>
      </c>
    </row>
    <row r="64" spans="1:61" ht="57.6" x14ac:dyDescent="0.3">
      <c r="A64" s="4">
        <v>53</v>
      </c>
      <c r="B64" s="8" t="s">
        <v>279</v>
      </c>
      <c r="C64" s="8">
        <v>2000</v>
      </c>
      <c r="D64" s="8">
        <v>2000</v>
      </c>
      <c r="E64" s="8">
        <v>2000</v>
      </c>
      <c r="F64" s="8">
        <v>1</v>
      </c>
      <c r="G64" s="8" t="s">
        <v>21</v>
      </c>
      <c r="H64" s="8" t="s">
        <v>45</v>
      </c>
      <c r="I64" s="8" t="s">
        <v>46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2</v>
      </c>
      <c r="Q64" s="4">
        <v>0</v>
      </c>
      <c r="R64" s="4">
        <v>0</v>
      </c>
      <c r="S64" s="4">
        <v>0</v>
      </c>
      <c r="T64" s="4">
        <v>0</v>
      </c>
      <c r="U64" s="4">
        <v>2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2</v>
      </c>
      <c r="AB64" s="4">
        <v>0</v>
      </c>
      <c r="AC64" s="4">
        <v>0</v>
      </c>
      <c r="AD64" s="4">
        <v>0</v>
      </c>
      <c r="AE64" s="4">
        <v>0</v>
      </c>
      <c r="AF64" s="30">
        <v>141.28999328613281</v>
      </c>
      <c r="AG64" s="4">
        <f t="shared" si="6"/>
        <v>6</v>
      </c>
      <c r="AH64" s="30">
        <f t="shared" si="7"/>
        <v>147.28999328613281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2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30">
        <v>131.03999328613281</v>
      </c>
      <c r="BF64" s="4">
        <f t="shared" si="8"/>
        <v>2</v>
      </c>
      <c r="BG64" s="30">
        <f t="shared" si="9"/>
        <v>133.03999328613281</v>
      </c>
      <c r="BH64" s="30">
        <f t="shared" si="10"/>
        <v>133.03999328613281</v>
      </c>
      <c r="BI64" s="30">
        <f t="shared" si="11"/>
        <v>49.332134644560462</v>
      </c>
    </row>
    <row r="65" spans="1:61" ht="43.2" x14ac:dyDescent="0.3">
      <c r="A65" s="4">
        <v>54</v>
      </c>
      <c r="B65" s="8" t="s">
        <v>383</v>
      </c>
      <c r="C65" s="8">
        <v>1998</v>
      </c>
      <c r="D65" s="8">
        <v>1998</v>
      </c>
      <c r="E65" s="8">
        <v>1998</v>
      </c>
      <c r="F65" s="8">
        <v>1</v>
      </c>
      <c r="G65" s="8" t="s">
        <v>117</v>
      </c>
      <c r="H65" s="8" t="s">
        <v>125</v>
      </c>
      <c r="I65" s="8" t="s">
        <v>274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2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2</v>
      </c>
      <c r="V65" s="4">
        <v>50</v>
      </c>
      <c r="W65" s="4">
        <v>2</v>
      </c>
      <c r="X65" s="4">
        <v>0</v>
      </c>
      <c r="Y65" s="4">
        <v>0</v>
      </c>
      <c r="Z65" s="4">
        <v>0</v>
      </c>
      <c r="AA65" s="4">
        <v>2</v>
      </c>
      <c r="AB65" s="4">
        <v>0</v>
      </c>
      <c r="AC65" s="4">
        <v>0</v>
      </c>
      <c r="AD65" s="4">
        <v>0</v>
      </c>
      <c r="AE65" s="4">
        <v>0</v>
      </c>
      <c r="AF65" s="30">
        <v>136.97000122070312</v>
      </c>
      <c r="AG65" s="4">
        <f t="shared" si="6"/>
        <v>58</v>
      </c>
      <c r="AH65" s="30">
        <f t="shared" si="7"/>
        <v>194.97000122070312</v>
      </c>
      <c r="AI65" s="4">
        <v>0</v>
      </c>
      <c r="AJ65" s="4">
        <v>0</v>
      </c>
      <c r="AK65" s="4">
        <v>2</v>
      </c>
      <c r="AL65" s="4">
        <v>0</v>
      </c>
      <c r="AM65" s="4">
        <v>0</v>
      </c>
      <c r="AN65" s="4">
        <v>0</v>
      </c>
      <c r="AO65" s="4">
        <v>0</v>
      </c>
      <c r="AP65" s="4">
        <v>2</v>
      </c>
      <c r="AQ65" s="4">
        <v>0</v>
      </c>
      <c r="AR65" s="4">
        <v>0</v>
      </c>
      <c r="AS65" s="4">
        <v>2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30">
        <v>128.44999694824219</v>
      </c>
      <c r="BF65" s="4">
        <f t="shared" si="8"/>
        <v>6</v>
      </c>
      <c r="BG65" s="30">
        <f t="shared" si="9"/>
        <v>134.44999694824219</v>
      </c>
      <c r="BH65" s="30">
        <f t="shared" si="10"/>
        <v>134.44999694824219</v>
      </c>
      <c r="BI65" s="30">
        <f t="shared" si="11"/>
        <v>50.914808031100598</v>
      </c>
    </row>
    <row r="66" spans="1:61" ht="43.2" x14ac:dyDescent="0.3">
      <c r="A66" s="4">
        <v>55</v>
      </c>
      <c r="B66" s="8" t="s">
        <v>343</v>
      </c>
      <c r="C66" s="8">
        <v>2000</v>
      </c>
      <c r="D66" s="8">
        <v>2000</v>
      </c>
      <c r="E66" s="8">
        <v>2000</v>
      </c>
      <c r="F66" s="8">
        <v>1</v>
      </c>
      <c r="G66" s="8" t="s">
        <v>84</v>
      </c>
      <c r="H66" s="8" t="s">
        <v>85</v>
      </c>
      <c r="I66" s="8" t="s">
        <v>86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2</v>
      </c>
      <c r="AD66" s="4">
        <v>0</v>
      </c>
      <c r="AE66" s="4">
        <v>2</v>
      </c>
      <c r="AF66" s="30">
        <v>132.16999816894531</v>
      </c>
      <c r="AG66" s="4">
        <f t="shared" si="6"/>
        <v>4</v>
      </c>
      <c r="AH66" s="30">
        <f t="shared" si="7"/>
        <v>136.16999816894531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50</v>
      </c>
      <c r="AW66" s="4">
        <v>2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  <c r="BD66" s="4">
        <v>0</v>
      </c>
      <c r="BE66" s="30">
        <v>138.44000244140625</v>
      </c>
      <c r="BF66" s="4">
        <f t="shared" si="8"/>
        <v>52</v>
      </c>
      <c r="BG66" s="30">
        <f t="shared" si="9"/>
        <v>190.44000244140625</v>
      </c>
      <c r="BH66" s="30">
        <f t="shared" si="10"/>
        <v>136.16999816894531</v>
      </c>
      <c r="BI66" s="30">
        <f t="shared" si="11"/>
        <v>52.84544142587557</v>
      </c>
    </row>
    <row r="67" spans="1:61" ht="43.2" x14ac:dyDescent="0.3">
      <c r="A67" s="4">
        <v>56</v>
      </c>
      <c r="B67" s="8" t="s">
        <v>317</v>
      </c>
      <c r="C67" s="8">
        <v>1998</v>
      </c>
      <c r="D67" s="8">
        <v>1998</v>
      </c>
      <c r="E67" s="8">
        <v>1998</v>
      </c>
      <c r="F67" s="8">
        <v>1</v>
      </c>
      <c r="G67" s="8" t="s">
        <v>84</v>
      </c>
      <c r="H67" s="8" t="s">
        <v>230</v>
      </c>
      <c r="I67" s="8" t="s">
        <v>86</v>
      </c>
      <c r="J67" s="4">
        <v>0</v>
      </c>
      <c r="K67" s="4">
        <v>0</v>
      </c>
      <c r="L67" s="4">
        <v>0</v>
      </c>
      <c r="M67" s="4">
        <v>0</v>
      </c>
      <c r="N67" s="4">
        <v>2</v>
      </c>
      <c r="O67" s="4">
        <v>0</v>
      </c>
      <c r="P67" s="4">
        <v>2</v>
      </c>
      <c r="Q67" s="4">
        <v>0</v>
      </c>
      <c r="R67" s="4">
        <v>0</v>
      </c>
      <c r="S67" s="4">
        <v>0</v>
      </c>
      <c r="T67" s="4">
        <v>0</v>
      </c>
      <c r="U67" s="4">
        <v>2</v>
      </c>
      <c r="V67" s="4">
        <v>0</v>
      </c>
      <c r="W67" s="4">
        <v>0</v>
      </c>
      <c r="X67" s="4">
        <v>2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30">
        <v>135.00999450683594</v>
      </c>
      <c r="AG67" s="4">
        <f t="shared" si="6"/>
        <v>8</v>
      </c>
      <c r="AH67" s="30">
        <f t="shared" si="7"/>
        <v>143.00999450683594</v>
      </c>
      <c r="AI67" s="4">
        <v>2</v>
      </c>
      <c r="AJ67" s="4">
        <v>0</v>
      </c>
      <c r="AK67" s="4">
        <v>0</v>
      </c>
      <c r="AL67" s="4">
        <v>0</v>
      </c>
      <c r="AM67" s="4">
        <v>2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4">
        <v>0</v>
      </c>
      <c r="BE67" s="30">
        <v>133.67999267578125</v>
      </c>
      <c r="BF67" s="4">
        <f t="shared" si="8"/>
        <v>4</v>
      </c>
      <c r="BG67" s="30">
        <f t="shared" si="9"/>
        <v>137.67999267578125</v>
      </c>
      <c r="BH67" s="30">
        <f t="shared" si="10"/>
        <v>137.67999267578125</v>
      </c>
      <c r="BI67" s="30">
        <f t="shared" si="11"/>
        <v>54.540350583924024</v>
      </c>
    </row>
    <row r="68" spans="1:61" ht="43.2" x14ac:dyDescent="0.3">
      <c r="A68" s="4">
        <v>57</v>
      </c>
      <c r="B68" s="8" t="s">
        <v>352</v>
      </c>
      <c r="C68" s="8">
        <v>1999</v>
      </c>
      <c r="D68" s="8">
        <v>1999</v>
      </c>
      <c r="E68" s="8">
        <v>1999</v>
      </c>
      <c r="F68" s="8">
        <v>1</v>
      </c>
      <c r="G68" s="8" t="s">
        <v>108</v>
      </c>
      <c r="H68" s="8" t="s">
        <v>353</v>
      </c>
      <c r="I68" s="8" t="s">
        <v>144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2</v>
      </c>
      <c r="AB68" s="4">
        <v>0</v>
      </c>
      <c r="AC68" s="4">
        <v>0</v>
      </c>
      <c r="AD68" s="4">
        <v>0</v>
      </c>
      <c r="AE68" s="4">
        <v>0</v>
      </c>
      <c r="AF68" s="30">
        <v>136.47000122070313</v>
      </c>
      <c r="AG68" s="4">
        <f t="shared" si="6"/>
        <v>2</v>
      </c>
      <c r="AH68" s="30">
        <f t="shared" si="7"/>
        <v>138.47000122070312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2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4">
        <v>0</v>
      </c>
      <c r="BE68" s="30"/>
      <c r="BF68" s="4">
        <f t="shared" si="8"/>
        <v>2</v>
      </c>
      <c r="BG68" s="30" t="s">
        <v>571</v>
      </c>
      <c r="BH68" s="30">
        <f t="shared" si="10"/>
        <v>138.47000122070312</v>
      </c>
      <c r="BI68" s="30">
        <f t="shared" si="11"/>
        <v>55.427103953994461</v>
      </c>
    </row>
    <row r="69" spans="1:61" x14ac:dyDescent="0.3">
      <c r="A69" s="4">
        <v>58</v>
      </c>
      <c r="B69" s="8" t="s">
        <v>344</v>
      </c>
      <c r="C69" s="8">
        <v>1976</v>
      </c>
      <c r="D69" s="8">
        <v>1976</v>
      </c>
      <c r="E69" s="8">
        <v>1976</v>
      </c>
      <c r="F69" s="8">
        <v>1</v>
      </c>
      <c r="G69" s="8" t="s">
        <v>51</v>
      </c>
      <c r="H69" s="8" t="s">
        <v>345</v>
      </c>
      <c r="I69" s="8" t="s">
        <v>346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2</v>
      </c>
      <c r="Q69" s="4">
        <v>0</v>
      </c>
      <c r="R69" s="4">
        <v>2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30">
        <v>135.05999755859375</v>
      </c>
      <c r="AG69" s="4">
        <f t="shared" si="6"/>
        <v>4</v>
      </c>
      <c r="AH69" s="30">
        <f t="shared" si="7"/>
        <v>139.05999755859375</v>
      </c>
      <c r="AI69" s="4">
        <v>0</v>
      </c>
      <c r="AJ69" s="4">
        <v>0</v>
      </c>
      <c r="AK69" s="4">
        <v>0</v>
      </c>
      <c r="AL69" s="4">
        <v>0</v>
      </c>
      <c r="AM69" s="4">
        <v>2</v>
      </c>
      <c r="AN69" s="4">
        <v>0</v>
      </c>
      <c r="AO69" s="4">
        <v>2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2</v>
      </c>
      <c r="AZ69" s="4">
        <v>0</v>
      </c>
      <c r="BA69" s="4">
        <v>0</v>
      </c>
      <c r="BB69" s="4">
        <v>0</v>
      </c>
      <c r="BC69" s="4">
        <v>0</v>
      </c>
      <c r="BD69" s="4">
        <v>0</v>
      </c>
      <c r="BE69" s="30">
        <v>148.33000183105469</v>
      </c>
      <c r="BF69" s="4">
        <f t="shared" si="8"/>
        <v>6</v>
      </c>
      <c r="BG69" s="30">
        <f t="shared" si="9"/>
        <v>154.33000183105469</v>
      </c>
      <c r="BH69" s="30">
        <f t="shared" si="10"/>
        <v>139.05999755859375</v>
      </c>
      <c r="BI69" s="30">
        <f t="shared" si="11"/>
        <v>56.0893515262729</v>
      </c>
    </row>
    <row r="70" spans="1:61" ht="28.8" x14ac:dyDescent="0.3">
      <c r="A70" s="4">
        <v>59</v>
      </c>
      <c r="B70" s="8" t="s">
        <v>392</v>
      </c>
      <c r="C70" s="8">
        <v>1962</v>
      </c>
      <c r="D70" s="8">
        <v>1962</v>
      </c>
      <c r="E70" s="8">
        <v>1962</v>
      </c>
      <c r="F70" s="8">
        <v>1</v>
      </c>
      <c r="G70" s="8" t="s">
        <v>51</v>
      </c>
      <c r="H70" s="8" t="s">
        <v>393</v>
      </c>
      <c r="I70" s="8" t="s">
        <v>269</v>
      </c>
      <c r="J70" s="4">
        <v>0</v>
      </c>
      <c r="K70" s="4">
        <v>0</v>
      </c>
      <c r="L70" s="4">
        <v>0</v>
      </c>
      <c r="M70" s="4">
        <v>0</v>
      </c>
      <c r="N70" s="4">
        <v>2</v>
      </c>
      <c r="O70" s="4">
        <v>0</v>
      </c>
      <c r="P70" s="4">
        <v>0</v>
      </c>
      <c r="Q70" s="4">
        <v>2</v>
      </c>
      <c r="R70" s="4">
        <v>0</v>
      </c>
      <c r="S70" s="4">
        <v>0</v>
      </c>
      <c r="T70" s="4">
        <v>2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30">
        <v>134.28999328613281</v>
      </c>
      <c r="AG70" s="4">
        <f t="shared" si="6"/>
        <v>6</v>
      </c>
      <c r="AH70" s="30">
        <f t="shared" si="7"/>
        <v>140.28999328613281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2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2</v>
      </c>
      <c r="AZ70" s="4">
        <v>0</v>
      </c>
      <c r="BA70" s="4">
        <v>0</v>
      </c>
      <c r="BB70" s="4">
        <v>0</v>
      </c>
      <c r="BC70" s="4">
        <v>0</v>
      </c>
      <c r="BD70" s="4">
        <v>0</v>
      </c>
      <c r="BE70" s="30">
        <v>136.1199951171875</v>
      </c>
      <c r="BF70" s="4">
        <f t="shared" si="8"/>
        <v>4</v>
      </c>
      <c r="BG70" s="30">
        <f t="shared" si="9"/>
        <v>140.1199951171875</v>
      </c>
      <c r="BH70" s="30">
        <f t="shared" si="10"/>
        <v>140.1199951171875</v>
      </c>
      <c r="BI70" s="30">
        <f t="shared" si="11"/>
        <v>57.279156894064712</v>
      </c>
    </row>
    <row r="71" spans="1:61" ht="28.8" x14ac:dyDescent="0.3">
      <c r="A71" s="4">
        <v>60</v>
      </c>
      <c r="B71" s="8" t="s">
        <v>316</v>
      </c>
      <c r="C71" s="8">
        <v>1997</v>
      </c>
      <c r="D71" s="8">
        <v>1997</v>
      </c>
      <c r="E71" s="8">
        <v>1997</v>
      </c>
      <c r="F71" s="8">
        <v>1</v>
      </c>
      <c r="G71" s="8" t="s">
        <v>25</v>
      </c>
      <c r="H71" s="8" t="s">
        <v>26</v>
      </c>
      <c r="I71" s="8" t="s">
        <v>27</v>
      </c>
      <c r="J71" s="4">
        <v>0</v>
      </c>
      <c r="K71" s="4">
        <v>0</v>
      </c>
      <c r="L71" s="4">
        <v>2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2</v>
      </c>
      <c r="S71" s="4">
        <v>0</v>
      </c>
      <c r="T71" s="4">
        <v>2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2</v>
      </c>
      <c r="AB71" s="4">
        <v>0</v>
      </c>
      <c r="AC71" s="4">
        <v>0</v>
      </c>
      <c r="AD71" s="4">
        <v>0</v>
      </c>
      <c r="AE71" s="4">
        <v>0</v>
      </c>
      <c r="AF71" s="30">
        <v>133.44999694824219</v>
      </c>
      <c r="AG71" s="4">
        <f t="shared" si="6"/>
        <v>8</v>
      </c>
      <c r="AH71" s="30">
        <f t="shared" si="7"/>
        <v>141.44999694824219</v>
      </c>
      <c r="AI71" s="4">
        <v>0</v>
      </c>
      <c r="AJ71" s="4">
        <v>0</v>
      </c>
      <c r="AK71" s="4">
        <v>0</v>
      </c>
      <c r="AL71" s="4">
        <v>2</v>
      </c>
      <c r="AM71" s="4">
        <v>2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2</v>
      </c>
      <c r="AW71" s="4">
        <v>0</v>
      </c>
      <c r="AX71" s="4">
        <v>2</v>
      </c>
      <c r="AY71" s="4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30">
        <v>137.25</v>
      </c>
      <c r="BF71" s="4">
        <f t="shared" si="8"/>
        <v>8</v>
      </c>
      <c r="BG71" s="30">
        <f t="shared" si="9"/>
        <v>145.25</v>
      </c>
      <c r="BH71" s="30">
        <f t="shared" si="10"/>
        <v>141.44999694824219</v>
      </c>
      <c r="BI71" s="30">
        <f t="shared" si="11"/>
        <v>58.772031386965573</v>
      </c>
    </row>
    <row r="72" spans="1:61" x14ac:dyDescent="0.3">
      <c r="A72" s="4">
        <v>61</v>
      </c>
      <c r="B72" s="8" t="s">
        <v>318</v>
      </c>
      <c r="C72" s="8">
        <v>1955</v>
      </c>
      <c r="D72" s="8">
        <v>1955</v>
      </c>
      <c r="E72" s="8">
        <v>1955</v>
      </c>
      <c r="F72" s="8">
        <v>1</v>
      </c>
      <c r="G72" s="8" t="s">
        <v>51</v>
      </c>
      <c r="H72" s="8" t="s">
        <v>319</v>
      </c>
      <c r="I72" s="8" t="s">
        <v>69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2</v>
      </c>
      <c r="Y72" s="4">
        <v>0</v>
      </c>
      <c r="Z72" s="4">
        <v>0</v>
      </c>
      <c r="AA72" s="4">
        <v>2</v>
      </c>
      <c r="AB72" s="4">
        <v>0</v>
      </c>
      <c r="AC72" s="4">
        <v>0</v>
      </c>
      <c r="AD72" s="4">
        <v>0</v>
      </c>
      <c r="AE72" s="4">
        <v>0</v>
      </c>
      <c r="AF72" s="30">
        <v>144.46000671386719</v>
      </c>
      <c r="AG72" s="4">
        <f t="shared" si="6"/>
        <v>4</v>
      </c>
      <c r="AH72" s="30">
        <f t="shared" si="7"/>
        <v>148.46000671386719</v>
      </c>
      <c r="AI72" s="4">
        <v>2</v>
      </c>
      <c r="AJ72" s="4">
        <v>0</v>
      </c>
      <c r="AK72" s="4">
        <v>0</v>
      </c>
      <c r="AL72" s="4">
        <v>2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2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2</v>
      </c>
      <c r="BE72" s="30">
        <v>134.27999877929687</v>
      </c>
      <c r="BF72" s="4">
        <f t="shared" si="8"/>
        <v>8</v>
      </c>
      <c r="BG72" s="30">
        <f t="shared" si="9"/>
        <v>142.27999877929687</v>
      </c>
      <c r="BH72" s="30">
        <f t="shared" si="10"/>
        <v>142.27999877929687</v>
      </c>
      <c r="BI72" s="30">
        <f t="shared" si="11"/>
        <v>59.703675640161805</v>
      </c>
    </row>
    <row r="73" spans="1:61" ht="43.2" x14ac:dyDescent="0.3">
      <c r="A73" s="4">
        <v>62</v>
      </c>
      <c r="B73" s="8" t="s">
        <v>374</v>
      </c>
      <c r="C73" s="8">
        <v>1997</v>
      </c>
      <c r="D73" s="8">
        <v>1997</v>
      </c>
      <c r="E73" s="8">
        <v>1997</v>
      </c>
      <c r="F73" s="8">
        <v>1</v>
      </c>
      <c r="G73" s="8" t="s">
        <v>117</v>
      </c>
      <c r="H73" s="8" t="s">
        <v>123</v>
      </c>
      <c r="I73" s="8" t="s">
        <v>119</v>
      </c>
      <c r="J73" s="4">
        <v>0</v>
      </c>
      <c r="K73" s="4">
        <v>0</v>
      </c>
      <c r="L73" s="4">
        <v>0</v>
      </c>
      <c r="M73" s="4">
        <v>2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2</v>
      </c>
      <c r="AF73" s="30">
        <v>141.50999450683594</v>
      </c>
      <c r="AG73" s="4">
        <f t="shared" si="6"/>
        <v>4</v>
      </c>
      <c r="AH73" s="30">
        <f t="shared" si="7"/>
        <v>145.50999450683594</v>
      </c>
      <c r="AI73" s="4">
        <v>0</v>
      </c>
      <c r="AJ73" s="4">
        <v>0</v>
      </c>
      <c r="AK73" s="4">
        <v>2</v>
      </c>
      <c r="AL73" s="4">
        <v>2</v>
      </c>
      <c r="AM73" s="4">
        <v>2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2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4">
        <v>0</v>
      </c>
      <c r="BD73" s="4">
        <v>2</v>
      </c>
      <c r="BE73" s="30">
        <v>134.52000427246094</v>
      </c>
      <c r="BF73" s="4">
        <f t="shared" si="8"/>
        <v>10</v>
      </c>
      <c r="BG73" s="30">
        <f t="shared" si="9"/>
        <v>144.52000427246094</v>
      </c>
      <c r="BH73" s="30">
        <f t="shared" si="10"/>
        <v>144.52000427246094</v>
      </c>
      <c r="BI73" s="30">
        <f t="shared" si="11"/>
        <v>62.217993279898167</v>
      </c>
    </row>
    <row r="74" spans="1:61" ht="43.2" x14ac:dyDescent="0.3">
      <c r="A74" s="4">
        <v>63</v>
      </c>
      <c r="B74" s="8" t="s">
        <v>423</v>
      </c>
      <c r="C74" s="8">
        <v>1989</v>
      </c>
      <c r="D74" s="8">
        <v>1989</v>
      </c>
      <c r="E74" s="8">
        <v>1989</v>
      </c>
      <c r="F74" s="8">
        <v>1</v>
      </c>
      <c r="G74" s="8" t="s">
        <v>291</v>
      </c>
      <c r="H74" s="8" t="s">
        <v>292</v>
      </c>
      <c r="I74" s="8" t="s">
        <v>293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2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30">
        <v>150.72000122070313</v>
      </c>
      <c r="AG74" s="4">
        <f t="shared" ref="AG74:AG93" si="12">SUM(J74:AE74)</f>
        <v>2</v>
      </c>
      <c r="AH74" s="30">
        <f t="shared" ref="AH74:AH105" si="13">AF74+AG74</f>
        <v>152.72000122070312</v>
      </c>
      <c r="AI74" s="4">
        <v>0</v>
      </c>
      <c r="AJ74" s="4">
        <v>0</v>
      </c>
      <c r="AK74" s="4">
        <v>0</v>
      </c>
      <c r="AL74" s="4">
        <v>2</v>
      </c>
      <c r="AM74" s="4">
        <v>0</v>
      </c>
      <c r="AN74" s="4">
        <v>0</v>
      </c>
      <c r="AO74" s="4">
        <v>0</v>
      </c>
      <c r="AP74" s="4">
        <v>0</v>
      </c>
      <c r="AQ74" s="4">
        <v>50</v>
      </c>
      <c r="AR74" s="4">
        <v>0</v>
      </c>
      <c r="AS74" s="4">
        <v>0</v>
      </c>
      <c r="AT74" s="4">
        <v>0</v>
      </c>
      <c r="AU74" s="4">
        <v>2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2</v>
      </c>
      <c r="BE74" s="30">
        <v>146.47999572753906</v>
      </c>
      <c r="BF74" s="4">
        <f t="shared" ref="BF74:BF93" si="14">SUM(AI74:BD74)</f>
        <v>56</v>
      </c>
      <c r="BG74" s="30">
        <f t="shared" ref="BG74:BG105" si="15">BE74+BF74</f>
        <v>202.47999572753906</v>
      </c>
      <c r="BH74" s="30">
        <f t="shared" ref="BH74:BH105" si="16">MIN(BG74,AH74)</f>
        <v>152.72000122070312</v>
      </c>
      <c r="BI74" s="30">
        <f t="shared" ref="BI74:BI105" si="17">IF( AND(ISNUMBER(BH$10),ISNUMBER(BH74)),(BH74-BH$10)/BH$10*100,"")</f>
        <v>71.422165785576752</v>
      </c>
    </row>
    <row r="75" spans="1:61" ht="72" x14ac:dyDescent="0.3">
      <c r="A75" s="4">
        <v>64</v>
      </c>
      <c r="B75" s="8" t="s">
        <v>208</v>
      </c>
      <c r="C75" s="8">
        <v>1994</v>
      </c>
      <c r="D75" s="8">
        <v>1994</v>
      </c>
      <c r="E75" s="8">
        <v>1994</v>
      </c>
      <c r="F75" s="8">
        <v>1</v>
      </c>
      <c r="G75" s="8" t="s">
        <v>41</v>
      </c>
      <c r="H75" s="8" t="s">
        <v>209</v>
      </c>
      <c r="I75" s="8" t="s">
        <v>210</v>
      </c>
      <c r="J75" s="4">
        <v>0</v>
      </c>
      <c r="K75" s="4">
        <v>0</v>
      </c>
      <c r="L75" s="4">
        <v>0</v>
      </c>
      <c r="M75" s="4">
        <v>2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2</v>
      </c>
      <c r="X75" s="4">
        <v>0</v>
      </c>
      <c r="Y75" s="4">
        <v>0</v>
      </c>
      <c r="Z75" s="4">
        <v>0</v>
      </c>
      <c r="AA75" s="4">
        <v>2</v>
      </c>
      <c r="AB75" s="4">
        <v>0</v>
      </c>
      <c r="AC75" s="4">
        <v>0</v>
      </c>
      <c r="AD75" s="4">
        <v>0</v>
      </c>
      <c r="AE75" s="4">
        <v>0</v>
      </c>
      <c r="AF75" s="30">
        <v>148.67999267578125</v>
      </c>
      <c r="AG75" s="4">
        <f t="shared" si="12"/>
        <v>6</v>
      </c>
      <c r="AH75" s="30">
        <f t="shared" si="13"/>
        <v>154.67999267578125</v>
      </c>
      <c r="AI75" s="4">
        <v>0</v>
      </c>
      <c r="AJ75" s="4">
        <v>0</v>
      </c>
      <c r="AK75" s="4">
        <v>0</v>
      </c>
      <c r="AL75" s="4">
        <v>2</v>
      </c>
      <c r="AM75" s="4">
        <v>0</v>
      </c>
      <c r="AN75" s="4">
        <v>0</v>
      </c>
      <c r="AO75" s="4">
        <v>0</v>
      </c>
      <c r="AP75" s="4">
        <v>0</v>
      </c>
      <c r="AQ75" s="4">
        <v>2</v>
      </c>
      <c r="AR75" s="4">
        <v>0</v>
      </c>
      <c r="AS75" s="4">
        <v>2</v>
      </c>
      <c r="AT75" s="4">
        <v>0</v>
      </c>
      <c r="AU75" s="4">
        <v>0</v>
      </c>
      <c r="AV75" s="4">
        <v>2</v>
      </c>
      <c r="AW75" s="4">
        <v>0</v>
      </c>
      <c r="AX75" s="4">
        <v>0</v>
      </c>
      <c r="AY75" s="4">
        <v>0</v>
      </c>
      <c r="AZ75" s="4">
        <v>2</v>
      </c>
      <c r="BA75" s="4">
        <v>0</v>
      </c>
      <c r="BB75" s="4">
        <v>2</v>
      </c>
      <c r="BC75" s="4">
        <v>2</v>
      </c>
      <c r="BD75" s="4">
        <v>0</v>
      </c>
      <c r="BE75" s="30"/>
      <c r="BF75" s="4">
        <f t="shared" si="14"/>
        <v>14</v>
      </c>
      <c r="BG75" s="30" t="s">
        <v>571</v>
      </c>
      <c r="BH75" s="30">
        <f t="shared" si="16"/>
        <v>154.67999267578125</v>
      </c>
      <c r="BI75" s="30">
        <f t="shared" si="17"/>
        <v>73.622178733881853</v>
      </c>
    </row>
    <row r="76" spans="1:61" ht="28.8" x14ac:dyDescent="0.3">
      <c r="A76" s="4">
        <v>65</v>
      </c>
      <c r="B76" s="8" t="s">
        <v>382</v>
      </c>
      <c r="C76" s="8">
        <v>2000</v>
      </c>
      <c r="D76" s="8">
        <v>2000</v>
      </c>
      <c r="E76" s="8">
        <v>2000</v>
      </c>
      <c r="F76" s="8">
        <v>1</v>
      </c>
      <c r="G76" s="8" t="s">
        <v>30</v>
      </c>
      <c r="H76" s="8" t="s">
        <v>31</v>
      </c>
      <c r="I76" s="8" t="s">
        <v>32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50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2</v>
      </c>
      <c r="AB76" s="4">
        <v>0</v>
      </c>
      <c r="AC76" s="4">
        <v>2</v>
      </c>
      <c r="AD76" s="4">
        <v>0</v>
      </c>
      <c r="AE76" s="4">
        <v>0</v>
      </c>
      <c r="AF76" s="30">
        <v>163.3800048828125</v>
      </c>
      <c r="AG76" s="4">
        <f t="shared" si="12"/>
        <v>54</v>
      </c>
      <c r="AH76" s="30">
        <f t="shared" si="13"/>
        <v>217.3800048828125</v>
      </c>
      <c r="AI76" s="4">
        <v>0</v>
      </c>
      <c r="AJ76" s="4">
        <v>0</v>
      </c>
      <c r="AK76" s="4">
        <v>0</v>
      </c>
      <c r="AL76" s="4">
        <v>0</v>
      </c>
      <c r="AM76" s="4">
        <v>2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2</v>
      </c>
      <c r="AT76" s="4">
        <v>2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2</v>
      </c>
      <c r="BC76" s="4">
        <v>0</v>
      </c>
      <c r="BD76" s="4">
        <v>0</v>
      </c>
      <c r="BE76" s="30">
        <v>147.05999755859375</v>
      </c>
      <c r="BF76" s="4">
        <f t="shared" si="14"/>
        <v>8</v>
      </c>
      <c r="BG76" s="30">
        <f t="shared" si="15"/>
        <v>155.05999755859375</v>
      </c>
      <c r="BH76" s="30">
        <f t="shared" si="16"/>
        <v>155.05999755859375</v>
      </c>
      <c r="BI76" s="30">
        <f t="shared" si="17"/>
        <v>74.048719196821438</v>
      </c>
    </row>
    <row r="77" spans="1:61" ht="28.8" x14ac:dyDescent="0.3">
      <c r="A77" s="4">
        <v>66</v>
      </c>
      <c r="B77" s="8" t="s">
        <v>182</v>
      </c>
      <c r="C77" s="8">
        <v>1998</v>
      </c>
      <c r="D77" s="8">
        <v>1998</v>
      </c>
      <c r="E77" s="8">
        <v>1998</v>
      </c>
      <c r="F77" s="8">
        <v>1</v>
      </c>
      <c r="G77" s="8" t="s">
        <v>25</v>
      </c>
      <c r="H77" s="8" t="s">
        <v>135</v>
      </c>
      <c r="I77" s="8" t="s">
        <v>136</v>
      </c>
      <c r="J77" s="4">
        <v>0</v>
      </c>
      <c r="K77" s="4">
        <v>0</v>
      </c>
      <c r="L77" s="4">
        <v>0</v>
      </c>
      <c r="M77" s="4">
        <v>2</v>
      </c>
      <c r="N77" s="4">
        <v>0</v>
      </c>
      <c r="O77" s="4">
        <v>2</v>
      </c>
      <c r="P77" s="4">
        <v>0</v>
      </c>
      <c r="Q77" s="4">
        <v>2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2</v>
      </c>
      <c r="AE77" s="4">
        <v>0</v>
      </c>
      <c r="AF77" s="30">
        <v>155.30000305175781</v>
      </c>
      <c r="AG77" s="4">
        <f t="shared" si="12"/>
        <v>8</v>
      </c>
      <c r="AH77" s="30">
        <f t="shared" si="13"/>
        <v>163.30000305175781</v>
      </c>
      <c r="AI77" s="4">
        <v>0</v>
      </c>
      <c r="AJ77" s="4">
        <v>0</v>
      </c>
      <c r="AK77" s="4">
        <v>0</v>
      </c>
      <c r="AL77" s="4">
        <v>0</v>
      </c>
      <c r="AM77" s="4">
        <v>2</v>
      </c>
      <c r="AN77" s="4">
        <v>0</v>
      </c>
      <c r="AO77" s="4">
        <v>2</v>
      </c>
      <c r="AP77" s="4">
        <v>0</v>
      </c>
      <c r="AQ77" s="4">
        <v>2</v>
      </c>
      <c r="AR77" s="4">
        <v>0</v>
      </c>
      <c r="AS77" s="4">
        <v>0</v>
      </c>
      <c r="AT77" s="4">
        <v>2</v>
      </c>
      <c r="AU77" s="4">
        <v>2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30">
        <v>145.1199951171875</v>
      </c>
      <c r="BF77" s="4">
        <f t="shared" si="14"/>
        <v>10</v>
      </c>
      <c r="BG77" s="30">
        <f t="shared" si="15"/>
        <v>155.1199951171875</v>
      </c>
      <c r="BH77" s="30">
        <f t="shared" si="16"/>
        <v>155.1199951171875</v>
      </c>
      <c r="BI77" s="30">
        <f t="shared" si="17"/>
        <v>74.116064085203959</v>
      </c>
    </row>
    <row r="78" spans="1:61" x14ac:dyDescent="0.3">
      <c r="A78" s="4">
        <v>67</v>
      </c>
      <c r="B78" s="8" t="s">
        <v>320</v>
      </c>
      <c r="C78" s="8">
        <v>1992</v>
      </c>
      <c r="D78" s="8">
        <v>1992</v>
      </c>
      <c r="E78" s="8">
        <v>1992</v>
      </c>
      <c r="F78" s="8">
        <v>1</v>
      </c>
      <c r="G78" s="8" t="s">
        <v>51</v>
      </c>
      <c r="H78" s="8" t="s">
        <v>81</v>
      </c>
      <c r="I78" s="8" t="s">
        <v>321</v>
      </c>
      <c r="J78" s="4">
        <v>0</v>
      </c>
      <c r="K78" s="4">
        <v>0</v>
      </c>
      <c r="L78" s="4">
        <v>0</v>
      </c>
      <c r="M78" s="4">
        <v>0</v>
      </c>
      <c r="N78" s="4">
        <v>2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2</v>
      </c>
      <c r="U78" s="4">
        <v>2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2</v>
      </c>
      <c r="AC78" s="4">
        <v>50</v>
      </c>
      <c r="AD78" s="4">
        <v>0</v>
      </c>
      <c r="AE78" s="4">
        <v>0</v>
      </c>
      <c r="AF78" s="30">
        <v>176.44000244140625</v>
      </c>
      <c r="AG78" s="4">
        <f t="shared" si="12"/>
        <v>58</v>
      </c>
      <c r="AH78" s="30">
        <f t="shared" si="13"/>
        <v>234.44000244140625</v>
      </c>
      <c r="AI78" s="4">
        <v>0</v>
      </c>
      <c r="AJ78" s="4">
        <v>0</v>
      </c>
      <c r="AK78" s="4">
        <v>0</v>
      </c>
      <c r="AL78" s="4">
        <v>2</v>
      </c>
      <c r="AM78" s="4">
        <v>2</v>
      </c>
      <c r="AN78" s="4">
        <v>0</v>
      </c>
      <c r="AO78" s="4">
        <v>2</v>
      </c>
      <c r="AP78" s="4">
        <v>2</v>
      </c>
      <c r="AQ78" s="4">
        <v>2</v>
      </c>
      <c r="AR78" s="4">
        <v>0</v>
      </c>
      <c r="AS78" s="4">
        <v>0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4">
        <v>0</v>
      </c>
      <c r="AZ78" s="4">
        <v>0</v>
      </c>
      <c r="BA78" s="4">
        <v>0</v>
      </c>
      <c r="BB78" s="4">
        <v>0</v>
      </c>
      <c r="BC78" s="4">
        <v>0</v>
      </c>
      <c r="BD78" s="4">
        <v>0</v>
      </c>
      <c r="BE78" s="30">
        <v>149.30999755859375</v>
      </c>
      <c r="BF78" s="4">
        <f t="shared" si="14"/>
        <v>10</v>
      </c>
      <c r="BG78" s="30">
        <f t="shared" si="15"/>
        <v>159.30999755859375</v>
      </c>
      <c r="BH78" s="30">
        <f t="shared" si="16"/>
        <v>159.30999755859375</v>
      </c>
      <c r="BI78" s="30">
        <f t="shared" si="17"/>
        <v>78.819176234310888</v>
      </c>
    </row>
    <row r="79" spans="1:61" x14ac:dyDescent="0.3">
      <c r="A79" s="4">
        <v>68</v>
      </c>
      <c r="B79" s="8" t="s">
        <v>408</v>
      </c>
      <c r="C79" s="8">
        <v>1991</v>
      </c>
      <c r="D79" s="8">
        <v>1991</v>
      </c>
      <c r="E79" s="8">
        <v>1991</v>
      </c>
      <c r="F79" s="8" t="s">
        <v>29</v>
      </c>
      <c r="G79" s="8" t="s">
        <v>10</v>
      </c>
      <c r="H79" s="8" t="s">
        <v>71</v>
      </c>
      <c r="I79" s="8" t="s">
        <v>79</v>
      </c>
      <c r="J79" s="4">
        <v>0</v>
      </c>
      <c r="K79" s="4">
        <v>0</v>
      </c>
      <c r="L79" s="4">
        <v>0</v>
      </c>
      <c r="M79" s="4">
        <v>2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50</v>
      </c>
      <c r="X79" s="4">
        <v>2</v>
      </c>
      <c r="Y79" s="4">
        <v>0</v>
      </c>
      <c r="Z79" s="4">
        <v>0</v>
      </c>
      <c r="AA79" s="4">
        <v>2</v>
      </c>
      <c r="AB79" s="4">
        <v>0</v>
      </c>
      <c r="AC79" s="4">
        <v>0</v>
      </c>
      <c r="AD79" s="4">
        <v>0</v>
      </c>
      <c r="AE79" s="4">
        <v>2</v>
      </c>
      <c r="AF79" s="30">
        <v>134.58999633789062</v>
      </c>
      <c r="AG79" s="4">
        <f t="shared" si="12"/>
        <v>58</v>
      </c>
      <c r="AH79" s="30">
        <f t="shared" si="13"/>
        <v>192.58999633789062</v>
      </c>
      <c r="AI79" s="4">
        <v>0</v>
      </c>
      <c r="AJ79" s="4">
        <v>0</v>
      </c>
      <c r="AK79" s="4">
        <v>0</v>
      </c>
      <c r="AL79" s="4">
        <v>2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0</v>
      </c>
      <c r="AV79" s="4">
        <v>0</v>
      </c>
      <c r="AW79" s="4">
        <v>2</v>
      </c>
      <c r="AX79" s="4">
        <v>2</v>
      </c>
      <c r="AY79" s="4">
        <v>0</v>
      </c>
      <c r="AZ79" s="4">
        <v>2</v>
      </c>
      <c r="BA79" s="4">
        <v>0</v>
      </c>
      <c r="BB79" s="4">
        <v>0</v>
      </c>
      <c r="BC79" s="4">
        <v>0</v>
      </c>
      <c r="BD79" s="4">
        <v>2</v>
      </c>
      <c r="BE79" s="30">
        <v>154.33999633789062</v>
      </c>
      <c r="BF79" s="4">
        <f t="shared" si="14"/>
        <v>10</v>
      </c>
      <c r="BG79" s="30">
        <f t="shared" si="15"/>
        <v>164.33999633789062</v>
      </c>
      <c r="BH79" s="30">
        <f t="shared" si="16"/>
        <v>164.33999633789062</v>
      </c>
      <c r="BI79" s="30">
        <f t="shared" si="17"/>
        <v>84.465151075548562</v>
      </c>
    </row>
    <row r="80" spans="1:61" ht="43.2" x14ac:dyDescent="0.3">
      <c r="A80" s="4">
        <v>69</v>
      </c>
      <c r="B80" s="8" t="s">
        <v>142</v>
      </c>
      <c r="C80" s="8">
        <v>1999</v>
      </c>
      <c r="D80" s="8">
        <v>1999</v>
      </c>
      <c r="E80" s="8">
        <v>1999</v>
      </c>
      <c r="F80" s="8">
        <v>1</v>
      </c>
      <c r="G80" s="8" t="s">
        <v>108</v>
      </c>
      <c r="H80" s="8" t="s">
        <v>143</v>
      </c>
      <c r="I80" s="8" t="s">
        <v>144</v>
      </c>
      <c r="J80" s="4">
        <v>0</v>
      </c>
      <c r="K80" s="4">
        <v>0</v>
      </c>
      <c r="L80" s="4">
        <v>0</v>
      </c>
      <c r="M80" s="4">
        <v>2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30">
        <v>169.94000244140625</v>
      </c>
      <c r="AG80" s="4">
        <f t="shared" si="12"/>
        <v>2</v>
      </c>
      <c r="AH80" s="30">
        <f t="shared" si="13"/>
        <v>171.94000244140625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v>0</v>
      </c>
      <c r="AS80" s="4">
        <v>0</v>
      </c>
      <c r="AT80" s="4">
        <v>2</v>
      </c>
      <c r="AU80" s="4">
        <v>50</v>
      </c>
      <c r="AV80" s="4">
        <v>0</v>
      </c>
      <c r="AW80" s="4">
        <v>0</v>
      </c>
      <c r="AX80" s="4">
        <v>0</v>
      </c>
      <c r="AY80" s="4">
        <v>0</v>
      </c>
      <c r="AZ80" s="4">
        <v>2</v>
      </c>
      <c r="BA80" s="4">
        <v>0</v>
      </c>
      <c r="BB80" s="4">
        <v>0</v>
      </c>
      <c r="BC80" s="4">
        <v>0</v>
      </c>
      <c r="BD80" s="4">
        <v>50</v>
      </c>
      <c r="BE80" s="30"/>
      <c r="BF80" s="4">
        <f t="shared" si="14"/>
        <v>104</v>
      </c>
      <c r="BG80" s="30" t="s">
        <v>571</v>
      </c>
      <c r="BH80" s="30">
        <f t="shared" si="16"/>
        <v>171.94000244140625</v>
      </c>
      <c r="BI80" s="30">
        <f t="shared" si="17"/>
        <v>92.995857570014195</v>
      </c>
    </row>
    <row r="81" spans="1:61" ht="43.2" x14ac:dyDescent="0.3">
      <c r="A81" s="4">
        <v>70</v>
      </c>
      <c r="B81" s="8" t="s">
        <v>139</v>
      </c>
      <c r="C81" s="8">
        <v>2000</v>
      </c>
      <c r="D81" s="8">
        <v>2000</v>
      </c>
      <c r="E81" s="8">
        <v>2000</v>
      </c>
      <c r="F81" s="8">
        <v>1</v>
      </c>
      <c r="G81" s="8" t="s">
        <v>84</v>
      </c>
      <c r="H81" s="8" t="s">
        <v>85</v>
      </c>
      <c r="I81" s="8" t="s">
        <v>98</v>
      </c>
      <c r="J81" s="4">
        <v>0</v>
      </c>
      <c r="K81" s="4">
        <v>0</v>
      </c>
      <c r="L81" s="4">
        <v>2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2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30">
        <v>179.47999572753906</v>
      </c>
      <c r="AG81" s="4">
        <f t="shared" si="12"/>
        <v>4</v>
      </c>
      <c r="AH81" s="30">
        <f t="shared" si="13"/>
        <v>183.47999572753906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2</v>
      </c>
      <c r="AR81" s="4">
        <v>2</v>
      </c>
      <c r="AS81" s="4">
        <v>0</v>
      </c>
      <c r="AT81" s="4">
        <v>50</v>
      </c>
      <c r="AU81" s="4">
        <v>0</v>
      </c>
      <c r="AV81" s="4">
        <v>0</v>
      </c>
      <c r="AW81" s="4">
        <v>0</v>
      </c>
      <c r="AX81" s="4">
        <v>0</v>
      </c>
      <c r="AY81" s="4">
        <v>0</v>
      </c>
      <c r="AZ81" s="4">
        <v>0</v>
      </c>
      <c r="BA81" s="4">
        <v>2</v>
      </c>
      <c r="BB81" s="4">
        <v>0</v>
      </c>
      <c r="BC81" s="4">
        <v>0</v>
      </c>
      <c r="BD81" s="4">
        <v>0</v>
      </c>
      <c r="BE81" s="30">
        <v>183.8800048828125</v>
      </c>
      <c r="BF81" s="4">
        <f t="shared" si="14"/>
        <v>56</v>
      </c>
      <c r="BG81" s="30">
        <f t="shared" si="15"/>
        <v>239.8800048828125</v>
      </c>
      <c r="BH81" s="30">
        <f t="shared" si="16"/>
        <v>183.47999572753906</v>
      </c>
      <c r="BI81" s="30">
        <f t="shared" si="17"/>
        <v>105.94904396634675</v>
      </c>
    </row>
    <row r="82" spans="1:61" ht="28.8" x14ac:dyDescent="0.3">
      <c r="A82" s="4">
        <v>71</v>
      </c>
      <c r="B82" s="8" t="s">
        <v>24</v>
      </c>
      <c r="C82" s="8">
        <v>2000</v>
      </c>
      <c r="D82" s="8">
        <v>2000</v>
      </c>
      <c r="E82" s="8">
        <v>2000</v>
      </c>
      <c r="F82" s="8">
        <v>1</v>
      </c>
      <c r="G82" s="8" t="s">
        <v>25</v>
      </c>
      <c r="H82" s="8" t="s">
        <v>26</v>
      </c>
      <c r="I82" s="8" t="s">
        <v>27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2</v>
      </c>
      <c r="Q82" s="4">
        <v>0</v>
      </c>
      <c r="R82" s="4">
        <v>0</v>
      </c>
      <c r="S82" s="4">
        <v>0</v>
      </c>
      <c r="T82" s="4">
        <v>2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2</v>
      </c>
      <c r="AD82" s="4">
        <v>0</v>
      </c>
      <c r="AE82" s="4">
        <v>0</v>
      </c>
      <c r="AF82" s="30">
        <v>183.14999389648437</v>
      </c>
      <c r="AG82" s="4">
        <f t="shared" si="12"/>
        <v>6</v>
      </c>
      <c r="AH82" s="30">
        <f t="shared" si="13"/>
        <v>189.14999389648437</v>
      </c>
      <c r="AI82" s="4">
        <v>0</v>
      </c>
      <c r="AJ82" s="4">
        <v>0</v>
      </c>
      <c r="AK82" s="4">
        <v>0</v>
      </c>
      <c r="AL82" s="4">
        <v>2</v>
      </c>
      <c r="AM82" s="4">
        <v>2</v>
      </c>
      <c r="AN82" s="4">
        <v>0</v>
      </c>
      <c r="AO82" s="4">
        <v>2</v>
      </c>
      <c r="AP82" s="4">
        <v>0</v>
      </c>
      <c r="AQ82" s="4">
        <v>0</v>
      </c>
      <c r="AR82" s="4">
        <v>0</v>
      </c>
      <c r="AS82" s="4">
        <v>2</v>
      </c>
      <c r="AT82" s="4">
        <v>0</v>
      </c>
      <c r="AU82" s="4">
        <v>2</v>
      </c>
      <c r="AV82" s="4">
        <v>0</v>
      </c>
      <c r="AW82" s="4">
        <v>0</v>
      </c>
      <c r="AX82" s="4">
        <v>0</v>
      </c>
      <c r="AY82" s="4">
        <v>0</v>
      </c>
      <c r="AZ82" s="4">
        <v>0</v>
      </c>
      <c r="BA82" s="4">
        <v>0</v>
      </c>
      <c r="BB82" s="4">
        <v>0</v>
      </c>
      <c r="BC82" s="4">
        <v>0</v>
      </c>
      <c r="BD82" s="4">
        <v>0</v>
      </c>
      <c r="BE82" s="30">
        <v>174.80999755859375</v>
      </c>
      <c r="BF82" s="4">
        <f t="shared" si="14"/>
        <v>10</v>
      </c>
      <c r="BG82" s="30">
        <f t="shared" si="15"/>
        <v>184.80999755859375</v>
      </c>
      <c r="BH82" s="30">
        <f t="shared" si="16"/>
        <v>184.80999755859375</v>
      </c>
      <c r="BI82" s="30">
        <f t="shared" si="17"/>
        <v>107.4419184592476</v>
      </c>
    </row>
    <row r="83" spans="1:61" ht="57.6" x14ac:dyDescent="0.3">
      <c r="A83" s="4">
        <v>72</v>
      </c>
      <c r="B83" s="8" t="s">
        <v>278</v>
      </c>
      <c r="C83" s="8">
        <v>2000</v>
      </c>
      <c r="D83" s="8">
        <v>2000</v>
      </c>
      <c r="E83" s="8">
        <v>2000</v>
      </c>
      <c r="F83" s="8">
        <v>1</v>
      </c>
      <c r="G83" s="8" t="s">
        <v>59</v>
      </c>
      <c r="H83" s="8" t="s">
        <v>60</v>
      </c>
      <c r="I83" s="8" t="s">
        <v>61</v>
      </c>
      <c r="J83" s="4">
        <v>0</v>
      </c>
      <c r="K83" s="4">
        <v>0</v>
      </c>
      <c r="L83" s="4">
        <v>0</v>
      </c>
      <c r="M83" s="4">
        <v>2</v>
      </c>
      <c r="N83" s="4">
        <v>2</v>
      </c>
      <c r="O83" s="4">
        <v>0</v>
      </c>
      <c r="P83" s="4">
        <v>0</v>
      </c>
      <c r="Q83" s="4">
        <v>0</v>
      </c>
      <c r="R83" s="4">
        <v>2</v>
      </c>
      <c r="S83" s="4">
        <v>0</v>
      </c>
      <c r="T83" s="4">
        <v>2</v>
      </c>
      <c r="U83" s="4">
        <v>0</v>
      </c>
      <c r="V83" s="4">
        <v>2</v>
      </c>
      <c r="W83" s="4">
        <v>0</v>
      </c>
      <c r="X83" s="4">
        <v>2</v>
      </c>
      <c r="Y83" s="4">
        <v>2</v>
      </c>
      <c r="Z83" s="4">
        <v>2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30">
        <v>178.97999572753906</v>
      </c>
      <c r="AG83" s="4">
        <f t="shared" si="12"/>
        <v>16</v>
      </c>
      <c r="AH83" s="30">
        <f t="shared" si="13"/>
        <v>194.97999572753906</v>
      </c>
      <c r="AI83" s="4">
        <v>0</v>
      </c>
      <c r="AJ83" s="4">
        <v>0</v>
      </c>
      <c r="AK83" s="4">
        <v>2</v>
      </c>
      <c r="AL83" s="4">
        <v>0</v>
      </c>
      <c r="AM83" s="4">
        <v>0</v>
      </c>
      <c r="AN83" s="4">
        <v>0</v>
      </c>
      <c r="AO83" s="4">
        <v>2</v>
      </c>
      <c r="AP83" s="4">
        <v>0</v>
      </c>
      <c r="AQ83" s="4">
        <v>50</v>
      </c>
      <c r="AR83" s="4">
        <v>0</v>
      </c>
      <c r="AS83" s="4">
        <v>2</v>
      </c>
      <c r="AT83" s="4">
        <v>50</v>
      </c>
      <c r="AU83" s="4">
        <v>50</v>
      </c>
      <c r="AV83" s="4">
        <v>0</v>
      </c>
      <c r="AW83" s="4">
        <v>0</v>
      </c>
      <c r="AX83" s="4">
        <v>2</v>
      </c>
      <c r="AY83" s="4">
        <v>0</v>
      </c>
      <c r="AZ83" s="4">
        <v>2</v>
      </c>
      <c r="BA83" s="4">
        <v>0</v>
      </c>
      <c r="BB83" s="4">
        <v>0</v>
      </c>
      <c r="BC83" s="4">
        <v>0</v>
      </c>
      <c r="BD83" s="4">
        <v>0</v>
      </c>
      <c r="BE83" s="30">
        <v>202.97000122070312</v>
      </c>
      <c r="BF83" s="4">
        <f t="shared" si="14"/>
        <v>160</v>
      </c>
      <c r="BG83" s="30">
        <f t="shared" si="15"/>
        <v>362.97000122070312</v>
      </c>
      <c r="BH83" s="30">
        <f t="shared" si="16"/>
        <v>194.97999572753906</v>
      </c>
      <c r="BI83" s="30">
        <f t="shared" si="17"/>
        <v>118.8573394795535</v>
      </c>
    </row>
    <row r="84" spans="1:61" ht="28.8" x14ac:dyDescent="0.3">
      <c r="A84" s="4">
        <v>73</v>
      </c>
      <c r="B84" s="8" t="s">
        <v>247</v>
      </c>
      <c r="C84" s="8">
        <v>1969</v>
      </c>
      <c r="D84" s="8">
        <v>1969</v>
      </c>
      <c r="E84" s="8">
        <v>1969</v>
      </c>
      <c r="F84" s="8">
        <v>3</v>
      </c>
      <c r="G84" s="8" t="s">
        <v>51</v>
      </c>
      <c r="H84" s="8" t="s">
        <v>180</v>
      </c>
      <c r="I84" s="8" t="s">
        <v>199</v>
      </c>
      <c r="J84" s="4">
        <v>0</v>
      </c>
      <c r="K84" s="4">
        <v>0</v>
      </c>
      <c r="L84" s="4">
        <v>0</v>
      </c>
      <c r="M84" s="4">
        <v>2</v>
      </c>
      <c r="N84" s="4">
        <v>2</v>
      </c>
      <c r="O84" s="4">
        <v>0</v>
      </c>
      <c r="P84" s="4">
        <v>50</v>
      </c>
      <c r="Q84" s="4">
        <v>0</v>
      </c>
      <c r="R84" s="4">
        <v>0</v>
      </c>
      <c r="S84" s="4">
        <v>0</v>
      </c>
      <c r="T84" s="4">
        <v>0</v>
      </c>
      <c r="U84" s="4">
        <v>2</v>
      </c>
      <c r="V84" s="4">
        <v>0</v>
      </c>
      <c r="W84" s="4">
        <v>0</v>
      </c>
      <c r="X84" s="4">
        <v>2</v>
      </c>
      <c r="Y84" s="4">
        <v>0</v>
      </c>
      <c r="Z84" s="4">
        <v>0</v>
      </c>
      <c r="AA84" s="4">
        <v>2</v>
      </c>
      <c r="AB84" s="4">
        <v>0</v>
      </c>
      <c r="AC84" s="4">
        <v>0</v>
      </c>
      <c r="AD84" s="4">
        <v>2</v>
      </c>
      <c r="AE84" s="4">
        <v>2</v>
      </c>
      <c r="AF84" s="30">
        <v>199.80999755859375</v>
      </c>
      <c r="AG84" s="4">
        <f t="shared" si="12"/>
        <v>64</v>
      </c>
      <c r="AH84" s="30">
        <f t="shared" si="13"/>
        <v>263.80999755859375</v>
      </c>
      <c r="AI84" s="4">
        <v>0</v>
      </c>
      <c r="AJ84" s="4">
        <v>0</v>
      </c>
      <c r="AK84" s="4">
        <v>0</v>
      </c>
      <c r="AL84" s="4">
        <v>0</v>
      </c>
      <c r="AM84" s="4">
        <v>2</v>
      </c>
      <c r="AN84" s="4">
        <v>0</v>
      </c>
      <c r="AO84" s="4">
        <v>2</v>
      </c>
      <c r="AP84" s="4">
        <v>0</v>
      </c>
      <c r="AQ84" s="4">
        <v>2</v>
      </c>
      <c r="AR84" s="4">
        <v>2</v>
      </c>
      <c r="AS84" s="4">
        <v>0</v>
      </c>
      <c r="AT84" s="4">
        <v>0</v>
      </c>
      <c r="AU84" s="4">
        <v>0</v>
      </c>
      <c r="AV84" s="4">
        <v>0</v>
      </c>
      <c r="AW84" s="4">
        <v>0</v>
      </c>
      <c r="AX84" s="4">
        <v>0</v>
      </c>
      <c r="AY84" s="4">
        <v>0</v>
      </c>
      <c r="AZ84" s="4">
        <v>2</v>
      </c>
      <c r="BA84" s="4">
        <v>0</v>
      </c>
      <c r="BB84" s="4">
        <v>0</v>
      </c>
      <c r="BC84" s="4">
        <v>2</v>
      </c>
      <c r="BD84" s="4">
        <v>2</v>
      </c>
      <c r="BE84" s="30">
        <v>189.61000061035156</v>
      </c>
      <c r="BF84" s="4">
        <f t="shared" si="14"/>
        <v>14</v>
      </c>
      <c r="BG84" s="30">
        <f t="shared" si="15"/>
        <v>203.61000061035156</v>
      </c>
      <c r="BH84" s="30">
        <f t="shared" si="16"/>
        <v>203.61000061035156</v>
      </c>
      <c r="BI84" s="30">
        <f t="shared" si="17"/>
        <v>128.54417889761967</v>
      </c>
    </row>
    <row r="85" spans="1:61" ht="28.8" x14ac:dyDescent="0.3">
      <c r="A85" s="4">
        <v>74</v>
      </c>
      <c r="B85" s="8" t="s">
        <v>133</v>
      </c>
      <c r="C85" s="8">
        <v>1999</v>
      </c>
      <c r="D85" s="8">
        <v>1999</v>
      </c>
      <c r="E85" s="8">
        <v>1999</v>
      </c>
      <c r="F85" s="8">
        <v>1</v>
      </c>
      <c r="G85" s="8" t="s">
        <v>134</v>
      </c>
      <c r="H85" s="8" t="s">
        <v>135</v>
      </c>
      <c r="I85" s="8" t="s">
        <v>136</v>
      </c>
      <c r="J85" s="4">
        <v>0</v>
      </c>
      <c r="K85" s="4">
        <v>0</v>
      </c>
      <c r="L85" s="4">
        <v>0</v>
      </c>
      <c r="M85" s="4">
        <v>2</v>
      </c>
      <c r="N85" s="4">
        <v>2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2</v>
      </c>
      <c r="V85" s="4">
        <v>2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2</v>
      </c>
      <c r="AE85" s="4">
        <v>0</v>
      </c>
      <c r="AF85" s="30">
        <v>203.08000183105469</v>
      </c>
      <c r="AG85" s="4">
        <f t="shared" si="12"/>
        <v>10</v>
      </c>
      <c r="AH85" s="30">
        <f t="shared" si="13"/>
        <v>213.08000183105469</v>
      </c>
      <c r="AI85" s="4">
        <v>0</v>
      </c>
      <c r="AJ85" s="4">
        <v>0</v>
      </c>
      <c r="AK85" s="4">
        <v>0</v>
      </c>
      <c r="AL85" s="4">
        <v>0</v>
      </c>
      <c r="AM85" s="4">
        <v>2</v>
      </c>
      <c r="AN85" s="4">
        <v>0</v>
      </c>
      <c r="AO85" s="4">
        <v>2</v>
      </c>
      <c r="AP85" s="4">
        <v>50</v>
      </c>
      <c r="AQ85" s="4">
        <v>50</v>
      </c>
      <c r="AR85" s="4">
        <v>0</v>
      </c>
      <c r="AS85" s="4">
        <v>2</v>
      </c>
      <c r="AT85" s="4">
        <v>0</v>
      </c>
      <c r="AU85" s="4">
        <v>0</v>
      </c>
      <c r="AV85" s="4">
        <v>0</v>
      </c>
      <c r="AW85" s="4">
        <v>2</v>
      </c>
      <c r="AX85" s="4">
        <v>0</v>
      </c>
      <c r="AY85" s="4">
        <v>0</v>
      </c>
      <c r="AZ85" s="4">
        <v>2</v>
      </c>
      <c r="BA85" s="4">
        <v>0</v>
      </c>
      <c r="BB85" s="4">
        <v>0</v>
      </c>
      <c r="BC85" s="4">
        <v>2</v>
      </c>
      <c r="BD85" s="4">
        <v>50</v>
      </c>
      <c r="BE85" s="30">
        <v>233.99000549316406</v>
      </c>
      <c r="BF85" s="4">
        <f t="shared" si="14"/>
        <v>162</v>
      </c>
      <c r="BG85" s="30">
        <f t="shared" si="15"/>
        <v>395.99000549316406</v>
      </c>
      <c r="BH85" s="30">
        <f t="shared" si="16"/>
        <v>213.08000183105469</v>
      </c>
      <c r="BI85" s="30">
        <f t="shared" si="17"/>
        <v>139.17388100781659</v>
      </c>
    </row>
    <row r="86" spans="1:61" ht="43.2" x14ac:dyDescent="0.3">
      <c r="A86" s="4">
        <v>75</v>
      </c>
      <c r="B86" s="8" t="s">
        <v>40</v>
      </c>
      <c r="C86" s="8">
        <v>2000</v>
      </c>
      <c r="D86" s="8">
        <v>2000</v>
      </c>
      <c r="E86" s="8">
        <v>2000</v>
      </c>
      <c r="F86" s="8">
        <v>1</v>
      </c>
      <c r="G86" s="8" t="s">
        <v>41</v>
      </c>
      <c r="H86" s="8" t="s">
        <v>42</v>
      </c>
      <c r="I86" s="8" t="s">
        <v>43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2</v>
      </c>
      <c r="R86" s="4">
        <v>50</v>
      </c>
      <c r="S86" s="4">
        <v>0</v>
      </c>
      <c r="T86" s="4">
        <v>2</v>
      </c>
      <c r="U86" s="4">
        <v>2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2</v>
      </c>
      <c r="AB86" s="4">
        <v>0</v>
      </c>
      <c r="AC86" s="4">
        <v>0</v>
      </c>
      <c r="AD86" s="4">
        <v>2</v>
      </c>
      <c r="AE86" s="4">
        <v>0</v>
      </c>
      <c r="AF86" s="30">
        <v>197.61000061035156</v>
      </c>
      <c r="AG86" s="4">
        <f t="shared" si="12"/>
        <v>60</v>
      </c>
      <c r="AH86" s="30">
        <f t="shared" si="13"/>
        <v>257.61000061035156</v>
      </c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30"/>
      <c r="BF86" s="4">
        <f t="shared" si="14"/>
        <v>0</v>
      </c>
      <c r="BG86" s="30" t="s">
        <v>570</v>
      </c>
      <c r="BH86" s="30">
        <f t="shared" si="16"/>
        <v>257.61000061035156</v>
      </c>
      <c r="BI86" s="30">
        <f t="shared" si="17"/>
        <v>189.15704478572098</v>
      </c>
    </row>
    <row r="87" spans="1:61" ht="28.8" x14ac:dyDescent="0.3">
      <c r="A87" s="4">
        <v>76</v>
      </c>
      <c r="B87" s="8" t="s">
        <v>356</v>
      </c>
      <c r="C87" s="8">
        <v>1999</v>
      </c>
      <c r="D87" s="8">
        <v>1999</v>
      </c>
      <c r="E87" s="8">
        <v>1999</v>
      </c>
      <c r="F87" s="8">
        <v>1</v>
      </c>
      <c r="G87" s="8" t="s">
        <v>134</v>
      </c>
      <c r="H87" s="8" t="s">
        <v>135</v>
      </c>
      <c r="I87" s="8" t="s">
        <v>136</v>
      </c>
      <c r="J87" s="4">
        <v>0</v>
      </c>
      <c r="K87" s="4">
        <v>0</v>
      </c>
      <c r="L87" s="4">
        <v>0</v>
      </c>
      <c r="M87" s="4">
        <v>2</v>
      </c>
      <c r="N87" s="4">
        <v>2</v>
      </c>
      <c r="O87" s="4">
        <v>0</v>
      </c>
      <c r="P87" s="4">
        <v>50</v>
      </c>
      <c r="Q87" s="4">
        <v>2</v>
      </c>
      <c r="R87" s="4">
        <v>50</v>
      </c>
      <c r="S87" s="4">
        <v>2</v>
      </c>
      <c r="T87" s="4">
        <v>0</v>
      </c>
      <c r="U87" s="4">
        <v>50</v>
      </c>
      <c r="V87" s="4">
        <v>2</v>
      </c>
      <c r="W87" s="4">
        <v>0</v>
      </c>
      <c r="X87" s="4">
        <v>2</v>
      </c>
      <c r="Y87" s="4">
        <v>2</v>
      </c>
      <c r="Z87" s="4">
        <v>0</v>
      </c>
      <c r="AA87" s="4">
        <v>2</v>
      </c>
      <c r="AB87" s="4">
        <v>0</v>
      </c>
      <c r="AC87" s="4">
        <v>0</v>
      </c>
      <c r="AD87" s="4">
        <v>0</v>
      </c>
      <c r="AE87" s="4">
        <v>2</v>
      </c>
      <c r="AF87" s="30">
        <v>242.99000549316406</v>
      </c>
      <c r="AG87" s="4">
        <f t="shared" si="12"/>
        <v>168</v>
      </c>
      <c r="AH87" s="30">
        <f t="shared" si="13"/>
        <v>410.99000549316406</v>
      </c>
      <c r="AI87" s="4">
        <v>0</v>
      </c>
      <c r="AJ87" s="4">
        <v>0</v>
      </c>
      <c r="AK87" s="4">
        <v>2</v>
      </c>
      <c r="AL87" s="4">
        <v>0</v>
      </c>
      <c r="AM87" s="4">
        <v>0</v>
      </c>
      <c r="AN87" s="4">
        <v>0</v>
      </c>
      <c r="AO87" s="4">
        <v>2</v>
      </c>
      <c r="AP87" s="4">
        <v>0</v>
      </c>
      <c r="AQ87" s="4">
        <v>50</v>
      </c>
      <c r="AR87" s="4">
        <v>0</v>
      </c>
      <c r="AS87" s="4">
        <v>2</v>
      </c>
      <c r="AT87" s="4">
        <v>2</v>
      </c>
      <c r="AU87" s="4">
        <v>50</v>
      </c>
      <c r="AV87" s="4">
        <v>2</v>
      </c>
      <c r="AW87" s="4">
        <v>0</v>
      </c>
      <c r="AX87" s="4">
        <v>2</v>
      </c>
      <c r="AY87" s="4">
        <v>0</v>
      </c>
      <c r="AZ87" s="4">
        <v>2</v>
      </c>
      <c r="BA87" s="4">
        <v>0</v>
      </c>
      <c r="BB87" s="4">
        <v>0</v>
      </c>
      <c r="BC87" s="4">
        <v>2</v>
      </c>
      <c r="BD87" s="4">
        <v>2</v>
      </c>
      <c r="BE87" s="30">
        <v>204.25</v>
      </c>
      <c r="BF87" s="4">
        <f t="shared" si="14"/>
        <v>118</v>
      </c>
      <c r="BG87" s="30">
        <f t="shared" si="15"/>
        <v>322.25</v>
      </c>
      <c r="BH87" s="30">
        <f t="shared" si="16"/>
        <v>322.25</v>
      </c>
      <c r="BI87" s="30">
        <f t="shared" si="17"/>
        <v>261.71288948964155</v>
      </c>
    </row>
    <row r="88" spans="1:61" ht="28.8" x14ac:dyDescent="0.3">
      <c r="A88" s="4"/>
      <c r="B88" s="8" t="s">
        <v>212</v>
      </c>
      <c r="C88" s="8">
        <v>1992</v>
      </c>
      <c r="D88" s="8">
        <v>1992</v>
      </c>
      <c r="E88" s="8">
        <v>1992</v>
      </c>
      <c r="F88" s="8" t="s">
        <v>29</v>
      </c>
      <c r="G88" s="8" t="s">
        <v>63</v>
      </c>
      <c r="H88" s="8" t="s">
        <v>155</v>
      </c>
      <c r="I88" s="8" t="s">
        <v>64</v>
      </c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30"/>
      <c r="AG88" s="4">
        <f t="shared" si="12"/>
        <v>0</v>
      </c>
      <c r="AH88" s="30" t="s">
        <v>570</v>
      </c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30"/>
      <c r="BF88" s="4">
        <f t="shared" si="14"/>
        <v>0</v>
      </c>
      <c r="BG88" s="30" t="s">
        <v>570</v>
      </c>
      <c r="BH88" s="30"/>
      <c r="BI88" s="30" t="str">
        <f t="shared" si="17"/>
        <v/>
      </c>
    </row>
    <row r="89" spans="1:61" ht="28.8" x14ac:dyDescent="0.3">
      <c r="A89" s="4"/>
      <c r="B89" s="8" t="s">
        <v>361</v>
      </c>
      <c r="C89" s="8">
        <v>1998</v>
      </c>
      <c r="D89" s="8">
        <v>1998</v>
      </c>
      <c r="E89" s="8">
        <v>1998</v>
      </c>
      <c r="F89" s="8" t="s">
        <v>29</v>
      </c>
      <c r="G89" s="8" t="s">
        <v>362</v>
      </c>
      <c r="H89" s="8" t="s">
        <v>363</v>
      </c>
      <c r="I89" s="8" t="s">
        <v>364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30"/>
      <c r="AG89" s="4">
        <f t="shared" si="12"/>
        <v>0</v>
      </c>
      <c r="AH89" s="30" t="s">
        <v>570</v>
      </c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30"/>
      <c r="BF89" s="4">
        <f t="shared" si="14"/>
        <v>0</v>
      </c>
      <c r="BG89" s="30" t="s">
        <v>570</v>
      </c>
      <c r="BH89" s="30"/>
      <c r="BI89" s="30" t="str">
        <f t="shared" si="17"/>
        <v/>
      </c>
    </row>
    <row r="90" spans="1:61" ht="28.8" x14ac:dyDescent="0.3">
      <c r="A90" s="4"/>
      <c r="B90" s="8" t="s">
        <v>350</v>
      </c>
      <c r="C90" s="8">
        <v>1999</v>
      </c>
      <c r="D90" s="8">
        <v>1999</v>
      </c>
      <c r="E90" s="8">
        <v>1999</v>
      </c>
      <c r="F90" s="8">
        <v>1</v>
      </c>
      <c r="G90" s="8" t="s">
        <v>63</v>
      </c>
      <c r="H90" s="8" t="s">
        <v>155</v>
      </c>
      <c r="I90" s="8" t="s">
        <v>64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30"/>
      <c r="AG90" s="4">
        <f t="shared" si="12"/>
        <v>0</v>
      </c>
      <c r="AH90" s="30" t="s">
        <v>570</v>
      </c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30"/>
      <c r="BF90" s="4">
        <f t="shared" si="14"/>
        <v>0</v>
      </c>
      <c r="BG90" s="30" t="s">
        <v>570</v>
      </c>
      <c r="BH90" s="30"/>
      <c r="BI90" s="30" t="str">
        <f t="shared" si="17"/>
        <v/>
      </c>
    </row>
    <row r="91" spans="1:61" ht="28.8" x14ac:dyDescent="0.3">
      <c r="A91" s="4"/>
      <c r="B91" s="8" t="s">
        <v>403</v>
      </c>
      <c r="C91" s="8">
        <v>1999</v>
      </c>
      <c r="D91" s="8">
        <v>1999</v>
      </c>
      <c r="E91" s="8">
        <v>1999</v>
      </c>
      <c r="F91" s="8">
        <v>1</v>
      </c>
      <c r="G91" s="8" t="s">
        <v>63</v>
      </c>
      <c r="H91" s="8" t="s">
        <v>155</v>
      </c>
      <c r="I91" s="8" t="s">
        <v>64</v>
      </c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30"/>
      <c r="AG91" s="4">
        <f t="shared" si="12"/>
        <v>0</v>
      </c>
      <c r="AH91" s="30" t="s">
        <v>570</v>
      </c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30"/>
      <c r="BF91" s="4">
        <f t="shared" si="14"/>
        <v>0</v>
      </c>
      <c r="BG91" s="30" t="s">
        <v>570</v>
      </c>
      <c r="BH91" s="30"/>
      <c r="BI91" s="30" t="str">
        <f t="shared" si="17"/>
        <v/>
      </c>
    </row>
    <row r="92" spans="1:61" ht="28.8" x14ac:dyDescent="0.3">
      <c r="A92" s="4"/>
      <c r="B92" s="8" t="s">
        <v>76</v>
      </c>
      <c r="C92" s="8">
        <v>1976</v>
      </c>
      <c r="D92" s="8">
        <v>1976</v>
      </c>
      <c r="E92" s="8">
        <v>1976</v>
      </c>
      <c r="F92" s="8" t="s">
        <v>9</v>
      </c>
      <c r="G92" s="8" t="s">
        <v>77</v>
      </c>
      <c r="H92" s="8" t="s">
        <v>78</v>
      </c>
      <c r="I92" s="8" t="s">
        <v>79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30"/>
      <c r="AG92" s="4">
        <f t="shared" si="12"/>
        <v>0</v>
      </c>
      <c r="AH92" s="30" t="s">
        <v>570</v>
      </c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30"/>
      <c r="BF92" s="4">
        <f t="shared" si="14"/>
        <v>0</v>
      </c>
      <c r="BG92" s="30" t="s">
        <v>570</v>
      </c>
      <c r="BH92" s="30"/>
      <c r="BI92" s="30" t="str">
        <f t="shared" si="17"/>
        <v/>
      </c>
    </row>
    <row r="93" spans="1:61" ht="28.8" x14ac:dyDescent="0.3">
      <c r="A93" s="4"/>
      <c r="B93" s="8" t="s">
        <v>62</v>
      </c>
      <c r="C93" s="8">
        <v>1994</v>
      </c>
      <c r="D93" s="8">
        <v>1994</v>
      </c>
      <c r="E93" s="8">
        <v>1994</v>
      </c>
      <c r="F93" s="8">
        <v>1</v>
      </c>
      <c r="G93" s="8" t="s">
        <v>63</v>
      </c>
      <c r="H93" s="8"/>
      <c r="I93" s="8" t="s">
        <v>64</v>
      </c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30"/>
      <c r="AG93" s="4">
        <f t="shared" si="12"/>
        <v>0</v>
      </c>
      <c r="AH93" s="30" t="s">
        <v>570</v>
      </c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30"/>
      <c r="BF93" s="4">
        <f t="shared" si="14"/>
        <v>0</v>
      </c>
      <c r="BG93" s="30" t="s">
        <v>570</v>
      </c>
      <c r="BH93" s="30"/>
      <c r="BI93" s="30" t="str">
        <f t="shared" si="17"/>
        <v/>
      </c>
    </row>
    <row r="95" spans="1:61" ht="18" x14ac:dyDescent="0.3">
      <c r="A95" s="11" t="s">
        <v>572</v>
      </c>
      <c r="B95" s="11"/>
      <c r="C95" s="11"/>
      <c r="D95" s="11"/>
      <c r="E95" s="11"/>
      <c r="F95" s="11"/>
      <c r="G95" s="11"/>
      <c r="H95" s="11"/>
      <c r="I95" s="11"/>
      <c r="J95" s="11"/>
    </row>
    <row r="96" spans="1:61" x14ac:dyDescent="0.3">
      <c r="A96" s="18" t="s">
        <v>560</v>
      </c>
      <c r="B96" s="18" t="s">
        <v>1</v>
      </c>
      <c r="C96" s="18" t="s">
        <v>2</v>
      </c>
      <c r="D96" s="18" t="s">
        <v>425</v>
      </c>
      <c r="E96" s="18" t="s">
        <v>426</v>
      </c>
      <c r="F96" s="18" t="s">
        <v>3</v>
      </c>
      <c r="G96" s="18" t="s">
        <v>4</v>
      </c>
      <c r="H96" s="18" t="s">
        <v>5</v>
      </c>
      <c r="I96" s="18" t="s">
        <v>6</v>
      </c>
      <c r="J96" s="20" t="s">
        <v>562</v>
      </c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2"/>
      <c r="AI96" s="20" t="s">
        <v>566</v>
      </c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2"/>
      <c r="BH96" s="18" t="s">
        <v>567</v>
      </c>
      <c r="BI96" s="18" t="s">
        <v>568</v>
      </c>
    </row>
    <row r="97" spans="1:61" x14ac:dyDescent="0.3">
      <c r="A97" s="19"/>
      <c r="B97" s="19"/>
      <c r="C97" s="19"/>
      <c r="D97" s="19"/>
      <c r="E97" s="19"/>
      <c r="F97" s="19"/>
      <c r="G97" s="19"/>
      <c r="H97" s="19"/>
      <c r="I97" s="19"/>
      <c r="J97" s="23">
        <v>1</v>
      </c>
      <c r="K97" s="23">
        <v>2</v>
      </c>
      <c r="L97" s="23">
        <v>3</v>
      </c>
      <c r="M97" s="23">
        <v>4</v>
      </c>
      <c r="N97" s="23">
        <v>5</v>
      </c>
      <c r="O97" s="23">
        <v>6</v>
      </c>
      <c r="P97" s="23">
        <v>7</v>
      </c>
      <c r="Q97" s="23">
        <v>8</v>
      </c>
      <c r="R97" s="23">
        <v>9</v>
      </c>
      <c r="S97" s="23">
        <v>10</v>
      </c>
      <c r="T97" s="23">
        <v>11</v>
      </c>
      <c r="U97" s="23">
        <v>12</v>
      </c>
      <c r="V97" s="23">
        <v>13</v>
      </c>
      <c r="W97" s="23">
        <v>14</v>
      </c>
      <c r="X97" s="23">
        <v>15</v>
      </c>
      <c r="Y97" s="23">
        <v>16</v>
      </c>
      <c r="Z97" s="23">
        <v>17</v>
      </c>
      <c r="AA97" s="23">
        <v>18</v>
      </c>
      <c r="AB97" s="23">
        <v>19</v>
      </c>
      <c r="AC97" s="23">
        <v>20</v>
      </c>
      <c r="AD97" s="23">
        <v>21</v>
      </c>
      <c r="AE97" s="23">
        <v>22</v>
      </c>
      <c r="AF97" s="23" t="s">
        <v>563</v>
      </c>
      <c r="AG97" s="23" t="s">
        <v>564</v>
      </c>
      <c r="AH97" s="23" t="s">
        <v>565</v>
      </c>
      <c r="AI97" s="23">
        <v>1</v>
      </c>
      <c r="AJ97" s="23">
        <v>2</v>
      </c>
      <c r="AK97" s="23">
        <v>3</v>
      </c>
      <c r="AL97" s="23">
        <v>4</v>
      </c>
      <c r="AM97" s="23">
        <v>5</v>
      </c>
      <c r="AN97" s="23">
        <v>6</v>
      </c>
      <c r="AO97" s="23">
        <v>7</v>
      </c>
      <c r="AP97" s="23">
        <v>8</v>
      </c>
      <c r="AQ97" s="23">
        <v>9</v>
      </c>
      <c r="AR97" s="23">
        <v>10</v>
      </c>
      <c r="AS97" s="23">
        <v>11</v>
      </c>
      <c r="AT97" s="23">
        <v>12</v>
      </c>
      <c r="AU97" s="23">
        <v>13</v>
      </c>
      <c r="AV97" s="23">
        <v>14</v>
      </c>
      <c r="AW97" s="23">
        <v>15</v>
      </c>
      <c r="AX97" s="23">
        <v>16</v>
      </c>
      <c r="AY97" s="23">
        <v>17</v>
      </c>
      <c r="AZ97" s="23">
        <v>18</v>
      </c>
      <c r="BA97" s="23">
        <v>19</v>
      </c>
      <c r="BB97" s="23">
        <v>20</v>
      </c>
      <c r="BC97" s="23">
        <v>21</v>
      </c>
      <c r="BD97" s="23">
        <v>22</v>
      </c>
      <c r="BE97" s="23" t="s">
        <v>563</v>
      </c>
      <c r="BF97" s="23" t="s">
        <v>564</v>
      </c>
      <c r="BG97" s="23" t="s">
        <v>565</v>
      </c>
      <c r="BH97" s="19"/>
      <c r="BI97" s="19"/>
    </row>
    <row r="98" spans="1:61" ht="28.8" x14ac:dyDescent="0.3">
      <c r="A98" s="27">
        <v>1</v>
      </c>
      <c r="B98" s="28" t="s">
        <v>573</v>
      </c>
      <c r="C98" s="28" t="s">
        <v>574</v>
      </c>
      <c r="D98" s="28">
        <v>1990</v>
      </c>
      <c r="E98" s="28">
        <v>1990</v>
      </c>
      <c r="F98" s="28" t="s">
        <v>575</v>
      </c>
      <c r="G98" s="28" t="s">
        <v>51</v>
      </c>
      <c r="H98" s="28" t="s">
        <v>400</v>
      </c>
      <c r="I98" s="28" t="s">
        <v>534</v>
      </c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27">
        <v>0</v>
      </c>
      <c r="P98" s="27">
        <v>0</v>
      </c>
      <c r="Q98" s="27">
        <v>0</v>
      </c>
      <c r="R98" s="27">
        <v>0</v>
      </c>
      <c r="S98" s="27">
        <v>0</v>
      </c>
      <c r="T98" s="27">
        <v>2</v>
      </c>
      <c r="U98" s="27">
        <v>2</v>
      </c>
      <c r="V98" s="27">
        <v>0</v>
      </c>
      <c r="W98" s="27">
        <v>0</v>
      </c>
      <c r="X98" s="27">
        <v>0</v>
      </c>
      <c r="Y98" s="27">
        <v>0</v>
      </c>
      <c r="Z98" s="27"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0</v>
      </c>
      <c r="AF98" s="29">
        <v>104.61000061035156</v>
      </c>
      <c r="AG98" s="27">
        <f t="shared" ref="AG98:AG124" si="18">SUM(J98:AE98)</f>
        <v>4</v>
      </c>
      <c r="AH98" s="29">
        <f t="shared" ref="AH98:AH124" si="19">AF98+AG98</f>
        <v>108.61000061035156</v>
      </c>
      <c r="AI98" s="27">
        <v>0</v>
      </c>
      <c r="AJ98" s="27">
        <v>0</v>
      </c>
      <c r="AK98" s="27">
        <v>0</v>
      </c>
      <c r="AL98" s="27">
        <v>0</v>
      </c>
      <c r="AM98" s="27">
        <v>0</v>
      </c>
      <c r="AN98" s="27">
        <v>0</v>
      </c>
      <c r="AO98" s="27">
        <v>0</v>
      </c>
      <c r="AP98" s="27">
        <v>0</v>
      </c>
      <c r="AQ98" s="27">
        <v>0</v>
      </c>
      <c r="AR98" s="27">
        <v>0</v>
      </c>
      <c r="AS98" s="27">
        <v>0</v>
      </c>
      <c r="AT98" s="27">
        <v>0</v>
      </c>
      <c r="AU98" s="27">
        <v>0</v>
      </c>
      <c r="AV98" s="27">
        <v>0</v>
      </c>
      <c r="AW98" s="27">
        <v>0</v>
      </c>
      <c r="AX98" s="27">
        <v>0</v>
      </c>
      <c r="AY98" s="27">
        <v>0</v>
      </c>
      <c r="AZ98" s="27">
        <v>0</v>
      </c>
      <c r="BA98" s="27">
        <v>0</v>
      </c>
      <c r="BB98" s="27">
        <v>0</v>
      </c>
      <c r="BC98" s="27">
        <v>0</v>
      </c>
      <c r="BD98" s="27">
        <v>2</v>
      </c>
      <c r="BE98" s="29">
        <v>102.36000061035156</v>
      </c>
      <c r="BF98" s="27">
        <f t="shared" ref="BF98:BF124" si="20">SUM(AI98:BD98)</f>
        <v>2</v>
      </c>
      <c r="BG98" s="29">
        <f t="shared" ref="BG98:BG124" si="21">BE98+BF98</f>
        <v>104.36000061035156</v>
      </c>
      <c r="BH98" s="29">
        <f t="shared" ref="BH98:BH124" si="22">MIN(BG98,AH98)</f>
        <v>104.36000061035156</v>
      </c>
      <c r="BI98" s="29">
        <f t="shared" ref="BI98:BI124" si="23">IF( AND(ISNUMBER(BH$98),ISNUMBER(BH98)),(BH98-BH$98)/BH$98*100,"")</f>
        <v>0</v>
      </c>
    </row>
    <row r="99" spans="1:61" ht="43.2" x14ac:dyDescent="0.3">
      <c r="A99" s="4">
        <v>2</v>
      </c>
      <c r="B99" s="8" t="s">
        <v>576</v>
      </c>
      <c r="C99" s="8" t="s">
        <v>577</v>
      </c>
      <c r="D99" s="8">
        <v>1991</v>
      </c>
      <c r="E99" s="8">
        <v>1987</v>
      </c>
      <c r="F99" s="8" t="s">
        <v>575</v>
      </c>
      <c r="G99" s="8" t="s">
        <v>51</v>
      </c>
      <c r="H99" s="8" t="s">
        <v>513</v>
      </c>
      <c r="I99" s="8" t="s">
        <v>514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2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30">
        <v>107.18000030517578</v>
      </c>
      <c r="AG99" s="4">
        <f t="shared" si="18"/>
        <v>2</v>
      </c>
      <c r="AH99" s="30">
        <f t="shared" si="19"/>
        <v>109.18000030517578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Y99" s="4">
        <v>0</v>
      </c>
      <c r="AZ99" s="4">
        <v>0</v>
      </c>
      <c r="BA99" s="4">
        <v>0</v>
      </c>
      <c r="BB99" s="4">
        <v>0</v>
      </c>
      <c r="BC99" s="4">
        <v>0</v>
      </c>
      <c r="BD99" s="4">
        <v>0</v>
      </c>
      <c r="BE99" s="30">
        <v>106.5</v>
      </c>
      <c r="BF99" s="4">
        <f t="shared" si="20"/>
        <v>0</v>
      </c>
      <c r="BG99" s="30">
        <f t="shared" si="21"/>
        <v>106.5</v>
      </c>
      <c r="BH99" s="30">
        <f t="shared" si="22"/>
        <v>106.5</v>
      </c>
      <c r="BI99" s="30">
        <f t="shared" si="23"/>
        <v>2.0505935005103568</v>
      </c>
    </row>
    <row r="100" spans="1:61" ht="57.6" x14ac:dyDescent="0.3">
      <c r="A100" s="4">
        <v>3</v>
      </c>
      <c r="B100" s="8" t="s">
        <v>578</v>
      </c>
      <c r="C100" s="8" t="s">
        <v>579</v>
      </c>
      <c r="D100" s="8">
        <v>1996</v>
      </c>
      <c r="E100" s="8">
        <v>1996</v>
      </c>
      <c r="F100" s="8" t="s">
        <v>575</v>
      </c>
      <c r="G100" s="8" t="s">
        <v>16</v>
      </c>
      <c r="H100" s="8" t="s">
        <v>286</v>
      </c>
      <c r="I100" s="8" t="s">
        <v>121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2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30">
        <v>107.65000152587891</v>
      </c>
      <c r="AG100" s="4">
        <f t="shared" si="18"/>
        <v>2</v>
      </c>
      <c r="AH100" s="30">
        <f t="shared" si="19"/>
        <v>109.65000152587891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4">
        <v>0</v>
      </c>
      <c r="AZ100" s="4">
        <v>0</v>
      </c>
      <c r="BA100" s="4">
        <v>0</v>
      </c>
      <c r="BB100" s="4">
        <v>0</v>
      </c>
      <c r="BC100" s="4">
        <v>0</v>
      </c>
      <c r="BD100" s="4">
        <v>0</v>
      </c>
      <c r="BE100" s="30">
        <v>107.44000244140625</v>
      </c>
      <c r="BF100" s="4">
        <f t="shared" si="20"/>
        <v>0</v>
      </c>
      <c r="BG100" s="30">
        <f t="shared" si="21"/>
        <v>107.44000244140625</v>
      </c>
      <c r="BH100" s="30">
        <f t="shared" si="22"/>
        <v>107.44000244140625</v>
      </c>
      <c r="BI100" s="30">
        <f t="shared" si="23"/>
        <v>2.9513240830214977</v>
      </c>
    </row>
    <row r="101" spans="1:61" ht="43.2" x14ac:dyDescent="0.3">
      <c r="A101" s="4">
        <v>4</v>
      </c>
      <c r="B101" s="8" t="s">
        <v>580</v>
      </c>
      <c r="C101" s="8" t="s">
        <v>581</v>
      </c>
      <c r="D101" s="8">
        <v>1995</v>
      </c>
      <c r="E101" s="8">
        <v>1994</v>
      </c>
      <c r="F101" s="8" t="s">
        <v>575</v>
      </c>
      <c r="G101" s="8" t="s">
        <v>10</v>
      </c>
      <c r="H101" s="8" t="s">
        <v>11</v>
      </c>
      <c r="I101" s="8" t="s">
        <v>12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30">
        <v>108.01999664306641</v>
      </c>
      <c r="AG101" s="4">
        <f t="shared" si="18"/>
        <v>0</v>
      </c>
      <c r="AH101" s="30">
        <f t="shared" si="19"/>
        <v>108.01999664306641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2</v>
      </c>
      <c r="AW101" s="4">
        <v>0</v>
      </c>
      <c r="AX101" s="4">
        <v>0</v>
      </c>
      <c r="AY101" s="4">
        <v>0</v>
      </c>
      <c r="AZ101" s="4">
        <v>2</v>
      </c>
      <c r="BA101" s="4">
        <v>0</v>
      </c>
      <c r="BB101" s="4">
        <v>0</v>
      </c>
      <c r="BC101" s="4">
        <v>0</v>
      </c>
      <c r="BD101" s="4">
        <v>2</v>
      </c>
      <c r="BE101" s="30">
        <v>108.44999694824219</v>
      </c>
      <c r="BF101" s="4">
        <f t="shared" si="20"/>
        <v>6</v>
      </c>
      <c r="BG101" s="30">
        <f t="shared" si="21"/>
        <v>114.44999694824219</v>
      </c>
      <c r="BH101" s="30">
        <f t="shared" si="22"/>
        <v>108.01999664306641</v>
      </c>
      <c r="BI101" s="30">
        <f t="shared" si="23"/>
        <v>3.5070870173527049</v>
      </c>
    </row>
    <row r="102" spans="1:61" ht="72" x14ac:dyDescent="0.3">
      <c r="A102" s="4">
        <v>5</v>
      </c>
      <c r="B102" s="8" t="s">
        <v>582</v>
      </c>
      <c r="C102" s="8" t="s">
        <v>583</v>
      </c>
      <c r="D102" s="8">
        <v>1985</v>
      </c>
      <c r="E102" s="8">
        <v>1985</v>
      </c>
      <c r="F102" s="8" t="s">
        <v>584</v>
      </c>
      <c r="G102" s="8" t="s">
        <v>245</v>
      </c>
      <c r="H102" s="8" t="s">
        <v>246</v>
      </c>
      <c r="I102" s="8" t="s">
        <v>207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30">
        <v>108.12000274658203</v>
      </c>
      <c r="AG102" s="4">
        <f t="shared" si="18"/>
        <v>0</v>
      </c>
      <c r="AH102" s="30">
        <f t="shared" si="19"/>
        <v>108.12000274658203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2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>
        <v>0</v>
      </c>
      <c r="BA102" s="4">
        <v>0</v>
      </c>
      <c r="BB102" s="4">
        <v>0</v>
      </c>
      <c r="BC102" s="4">
        <v>0</v>
      </c>
      <c r="BD102" s="4">
        <v>0</v>
      </c>
      <c r="BE102" s="30">
        <v>107.44000244140625</v>
      </c>
      <c r="BF102" s="4">
        <f t="shared" si="20"/>
        <v>2</v>
      </c>
      <c r="BG102" s="30">
        <f t="shared" si="21"/>
        <v>109.44000244140625</v>
      </c>
      <c r="BH102" s="30">
        <f t="shared" si="22"/>
        <v>108.12000274658203</v>
      </c>
      <c r="BI102" s="30">
        <f t="shared" si="23"/>
        <v>3.6029150193944237</v>
      </c>
    </row>
    <row r="103" spans="1:61" ht="57.6" x14ac:dyDescent="0.3">
      <c r="A103" s="4">
        <v>6</v>
      </c>
      <c r="B103" s="8" t="s">
        <v>585</v>
      </c>
      <c r="C103" s="8" t="s">
        <v>586</v>
      </c>
      <c r="D103" s="8">
        <v>1995</v>
      </c>
      <c r="E103" s="8">
        <v>1995</v>
      </c>
      <c r="F103" s="8" t="s">
        <v>575</v>
      </c>
      <c r="G103" s="8" t="s">
        <v>94</v>
      </c>
      <c r="H103" s="8" t="s">
        <v>95</v>
      </c>
      <c r="I103" s="8" t="s">
        <v>96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30">
        <v>110.69999694824219</v>
      </c>
      <c r="AG103" s="4">
        <f t="shared" si="18"/>
        <v>0</v>
      </c>
      <c r="AH103" s="30">
        <f t="shared" si="19"/>
        <v>110.69999694824219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2</v>
      </c>
      <c r="AY103" s="4">
        <v>0</v>
      </c>
      <c r="AZ103" s="4">
        <v>0</v>
      </c>
      <c r="BA103" s="4">
        <v>0</v>
      </c>
      <c r="BB103" s="4">
        <v>0</v>
      </c>
      <c r="BC103" s="4">
        <v>0</v>
      </c>
      <c r="BD103" s="4">
        <v>0</v>
      </c>
      <c r="BE103" s="30">
        <v>107.55000305175781</v>
      </c>
      <c r="BF103" s="4">
        <f t="shared" si="20"/>
        <v>2</v>
      </c>
      <c r="BG103" s="30">
        <f t="shared" si="21"/>
        <v>109.55000305175781</v>
      </c>
      <c r="BH103" s="30">
        <f t="shared" si="22"/>
        <v>109.55000305175781</v>
      </c>
      <c r="BI103" s="30">
        <f t="shared" si="23"/>
        <v>4.9731721071793942</v>
      </c>
    </row>
    <row r="104" spans="1:61" ht="28.8" x14ac:dyDescent="0.3">
      <c r="A104" s="4">
        <v>7</v>
      </c>
      <c r="B104" s="8" t="s">
        <v>587</v>
      </c>
      <c r="C104" s="8" t="s">
        <v>588</v>
      </c>
      <c r="D104" s="8">
        <v>1989</v>
      </c>
      <c r="E104" s="8">
        <v>1988</v>
      </c>
      <c r="F104" s="8" t="s">
        <v>575</v>
      </c>
      <c r="G104" s="8" t="s">
        <v>21</v>
      </c>
      <c r="H104" s="8" t="s">
        <v>22</v>
      </c>
      <c r="I104" s="8" t="s">
        <v>23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30">
        <v>115.69000244140625</v>
      </c>
      <c r="AG104" s="4">
        <f t="shared" si="18"/>
        <v>0</v>
      </c>
      <c r="AH104" s="30">
        <f t="shared" si="19"/>
        <v>115.69000244140625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0</v>
      </c>
      <c r="AY104" s="4">
        <v>0</v>
      </c>
      <c r="AZ104" s="4">
        <v>0</v>
      </c>
      <c r="BA104" s="4">
        <v>0</v>
      </c>
      <c r="BB104" s="4">
        <v>2</v>
      </c>
      <c r="BC104" s="4">
        <v>0</v>
      </c>
      <c r="BD104" s="4">
        <v>0</v>
      </c>
      <c r="BE104" s="30">
        <v>112.44999694824219</v>
      </c>
      <c r="BF104" s="4">
        <f t="shared" si="20"/>
        <v>2</v>
      </c>
      <c r="BG104" s="30">
        <f t="shared" si="21"/>
        <v>114.44999694824219</v>
      </c>
      <c r="BH104" s="30">
        <f t="shared" si="22"/>
        <v>114.44999694824219</v>
      </c>
      <c r="BI104" s="30">
        <f t="shared" si="23"/>
        <v>9.6684517812179749</v>
      </c>
    </row>
    <row r="105" spans="1:61" ht="57.6" x14ac:dyDescent="0.3">
      <c r="A105" s="4">
        <v>8</v>
      </c>
      <c r="B105" s="8" t="s">
        <v>589</v>
      </c>
      <c r="C105" s="8" t="s">
        <v>586</v>
      </c>
      <c r="D105" s="8">
        <v>1995</v>
      </c>
      <c r="E105" s="8">
        <v>1995</v>
      </c>
      <c r="F105" s="8" t="s">
        <v>575</v>
      </c>
      <c r="G105" s="8" t="s">
        <v>59</v>
      </c>
      <c r="H105" s="8" t="s">
        <v>255</v>
      </c>
      <c r="I105" s="8" t="s">
        <v>101</v>
      </c>
      <c r="J105" s="4">
        <v>0</v>
      </c>
      <c r="K105" s="4">
        <v>0</v>
      </c>
      <c r="L105" s="4">
        <v>0</v>
      </c>
      <c r="M105" s="4">
        <v>2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2</v>
      </c>
      <c r="AF105" s="30">
        <v>112.66999816894531</v>
      </c>
      <c r="AG105" s="4">
        <f t="shared" si="18"/>
        <v>4</v>
      </c>
      <c r="AH105" s="30">
        <f t="shared" si="19"/>
        <v>116.66999816894531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2</v>
      </c>
      <c r="AT105" s="4">
        <v>0</v>
      </c>
      <c r="AU105" s="4">
        <v>0</v>
      </c>
      <c r="AV105" s="4">
        <v>2</v>
      </c>
      <c r="AW105" s="4">
        <v>0</v>
      </c>
      <c r="AX105" s="4">
        <v>0</v>
      </c>
      <c r="AY105" s="4">
        <v>0</v>
      </c>
      <c r="AZ105" s="4">
        <v>0</v>
      </c>
      <c r="BA105" s="4">
        <v>0</v>
      </c>
      <c r="BB105" s="4">
        <v>0</v>
      </c>
      <c r="BC105" s="4">
        <v>0</v>
      </c>
      <c r="BD105" s="4">
        <v>2</v>
      </c>
      <c r="BE105" s="30">
        <v>114.48999786376953</v>
      </c>
      <c r="BF105" s="4">
        <f t="shared" si="20"/>
        <v>6</v>
      </c>
      <c r="BG105" s="30">
        <f t="shared" si="21"/>
        <v>120.48999786376953</v>
      </c>
      <c r="BH105" s="30">
        <f t="shared" si="22"/>
        <v>116.66999816894531</v>
      </c>
      <c r="BI105" s="30">
        <f t="shared" si="23"/>
        <v>11.79570475910165</v>
      </c>
    </row>
    <row r="106" spans="1:61" ht="72" x14ac:dyDescent="0.3">
      <c r="A106" s="4">
        <v>9</v>
      </c>
      <c r="B106" s="8" t="s">
        <v>590</v>
      </c>
      <c r="C106" s="8" t="s">
        <v>591</v>
      </c>
      <c r="D106" s="8">
        <v>1998</v>
      </c>
      <c r="E106" s="8">
        <v>1998</v>
      </c>
      <c r="F106" s="8" t="s">
        <v>592</v>
      </c>
      <c r="G106" s="8" t="s">
        <v>146</v>
      </c>
      <c r="H106" s="8" t="s">
        <v>223</v>
      </c>
      <c r="I106" s="8" t="s">
        <v>224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2</v>
      </c>
      <c r="AC106" s="4">
        <v>0</v>
      </c>
      <c r="AD106" s="4">
        <v>0</v>
      </c>
      <c r="AE106" s="4">
        <v>0</v>
      </c>
      <c r="AF106" s="30">
        <v>121.12999725341797</v>
      </c>
      <c r="AG106" s="4">
        <f t="shared" si="18"/>
        <v>2</v>
      </c>
      <c r="AH106" s="30">
        <f t="shared" si="19"/>
        <v>123.12999725341797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0</v>
      </c>
      <c r="AW106" s="4">
        <v>0</v>
      </c>
      <c r="AX106" s="4">
        <v>0</v>
      </c>
      <c r="AY106" s="4">
        <v>0</v>
      </c>
      <c r="AZ106" s="4">
        <v>0</v>
      </c>
      <c r="BA106" s="4">
        <v>0</v>
      </c>
      <c r="BB106" s="4">
        <v>0</v>
      </c>
      <c r="BC106" s="4">
        <v>0</v>
      </c>
      <c r="BD106" s="4">
        <v>0</v>
      </c>
      <c r="BE106" s="30">
        <v>117.45999908447266</v>
      </c>
      <c r="BF106" s="4">
        <f t="shared" si="20"/>
        <v>0</v>
      </c>
      <c r="BG106" s="30">
        <f t="shared" si="21"/>
        <v>117.45999908447266</v>
      </c>
      <c r="BH106" s="30">
        <f t="shared" si="22"/>
        <v>117.45999908447266</v>
      </c>
      <c r="BI106" s="30">
        <f t="shared" si="23"/>
        <v>12.552700649200354</v>
      </c>
    </row>
    <row r="107" spans="1:61" ht="72" x14ac:dyDescent="0.3">
      <c r="A107" s="4">
        <v>10</v>
      </c>
      <c r="B107" s="8" t="s">
        <v>593</v>
      </c>
      <c r="C107" s="8" t="s">
        <v>586</v>
      </c>
      <c r="D107" s="8">
        <v>1995</v>
      </c>
      <c r="E107" s="8">
        <v>1995</v>
      </c>
      <c r="F107" s="8" t="s">
        <v>594</v>
      </c>
      <c r="G107" s="8" t="s">
        <v>55</v>
      </c>
      <c r="H107" s="8" t="s">
        <v>232</v>
      </c>
      <c r="I107" s="8" t="s">
        <v>233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30">
        <v>120.66000366210937</v>
      </c>
      <c r="AG107" s="4">
        <f t="shared" si="18"/>
        <v>0</v>
      </c>
      <c r="AH107" s="30">
        <f t="shared" si="19"/>
        <v>120.66000366210937</v>
      </c>
      <c r="AI107" s="4">
        <v>0</v>
      </c>
      <c r="AJ107" s="4">
        <v>0</v>
      </c>
      <c r="AK107" s="4">
        <v>2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0</v>
      </c>
      <c r="AW107" s="4">
        <v>0</v>
      </c>
      <c r="AX107" s="4">
        <v>0</v>
      </c>
      <c r="AY107" s="4">
        <v>0</v>
      </c>
      <c r="AZ107" s="4">
        <v>0</v>
      </c>
      <c r="BA107" s="4">
        <v>0</v>
      </c>
      <c r="BB107" s="4">
        <v>0</v>
      </c>
      <c r="BC107" s="4">
        <v>0</v>
      </c>
      <c r="BD107" s="4">
        <v>0</v>
      </c>
      <c r="BE107" s="30">
        <v>124.29000091552734</v>
      </c>
      <c r="BF107" s="4">
        <f t="shared" si="20"/>
        <v>2</v>
      </c>
      <c r="BG107" s="30">
        <f t="shared" si="21"/>
        <v>126.29000091552734</v>
      </c>
      <c r="BH107" s="30">
        <f t="shared" si="22"/>
        <v>120.66000366210937</v>
      </c>
      <c r="BI107" s="30">
        <f t="shared" si="23"/>
        <v>15.619013948281829</v>
      </c>
    </row>
    <row r="108" spans="1:61" ht="57.6" x14ac:dyDescent="0.3">
      <c r="A108" s="4">
        <v>11</v>
      </c>
      <c r="B108" s="8" t="s">
        <v>595</v>
      </c>
      <c r="C108" s="8" t="s">
        <v>596</v>
      </c>
      <c r="D108" s="8">
        <v>1993</v>
      </c>
      <c r="E108" s="8">
        <v>1993</v>
      </c>
      <c r="F108" s="8" t="s">
        <v>575</v>
      </c>
      <c r="G108" s="8" t="s">
        <v>21</v>
      </c>
      <c r="H108" s="8" t="s">
        <v>45</v>
      </c>
      <c r="I108" s="8" t="s">
        <v>507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2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2</v>
      </c>
      <c r="AB108" s="4">
        <v>0</v>
      </c>
      <c r="AC108" s="4">
        <v>0</v>
      </c>
      <c r="AD108" s="4">
        <v>0</v>
      </c>
      <c r="AE108" s="4">
        <v>2</v>
      </c>
      <c r="AF108" s="30">
        <v>130.02000427246094</v>
      </c>
      <c r="AG108" s="4">
        <f t="shared" si="18"/>
        <v>6</v>
      </c>
      <c r="AH108" s="30">
        <f t="shared" si="19"/>
        <v>136.02000427246094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0</v>
      </c>
      <c r="AT108" s="4">
        <v>0</v>
      </c>
      <c r="AU108" s="4">
        <v>0</v>
      </c>
      <c r="AV108" s="4">
        <v>0</v>
      </c>
      <c r="AW108" s="4">
        <v>0</v>
      </c>
      <c r="AX108" s="4">
        <v>0</v>
      </c>
      <c r="AY108" s="4">
        <v>0</v>
      </c>
      <c r="AZ108" s="4">
        <v>2</v>
      </c>
      <c r="BA108" s="4">
        <v>0</v>
      </c>
      <c r="BB108" s="4">
        <v>0</v>
      </c>
      <c r="BC108" s="4">
        <v>0</v>
      </c>
      <c r="BD108" s="4">
        <v>0</v>
      </c>
      <c r="BE108" s="30">
        <v>122.58000183105469</v>
      </c>
      <c r="BF108" s="4">
        <f t="shared" si="20"/>
        <v>2</v>
      </c>
      <c r="BG108" s="30">
        <f t="shared" si="21"/>
        <v>124.58000183105469</v>
      </c>
      <c r="BH108" s="30">
        <f t="shared" si="22"/>
        <v>124.58000183105469</v>
      </c>
      <c r="BI108" s="30">
        <f t="shared" si="23"/>
        <v>19.37524061177275</v>
      </c>
    </row>
    <row r="109" spans="1:61" ht="28.8" x14ac:dyDescent="0.3">
      <c r="A109" s="4">
        <v>12</v>
      </c>
      <c r="B109" s="8" t="s">
        <v>597</v>
      </c>
      <c r="C109" s="8" t="s">
        <v>591</v>
      </c>
      <c r="D109" s="8">
        <v>1998</v>
      </c>
      <c r="E109" s="8">
        <v>1998</v>
      </c>
      <c r="F109" s="8" t="s">
        <v>592</v>
      </c>
      <c r="G109" s="8" t="s">
        <v>30</v>
      </c>
      <c r="H109" s="8" t="s">
        <v>31</v>
      </c>
      <c r="I109" s="8" t="s">
        <v>66</v>
      </c>
      <c r="J109" s="4">
        <v>0</v>
      </c>
      <c r="K109" s="4">
        <v>0</v>
      </c>
      <c r="L109" s="4">
        <v>0</v>
      </c>
      <c r="M109" s="4">
        <v>0</v>
      </c>
      <c r="N109" s="4">
        <v>2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30">
        <v>123.98000335693359</v>
      </c>
      <c r="AG109" s="4">
        <f t="shared" si="18"/>
        <v>2</v>
      </c>
      <c r="AH109" s="30">
        <f t="shared" si="19"/>
        <v>125.98000335693359</v>
      </c>
      <c r="AI109" s="4">
        <v>0</v>
      </c>
      <c r="AJ109" s="4">
        <v>0</v>
      </c>
      <c r="AK109" s="4">
        <v>0</v>
      </c>
      <c r="AL109" s="4">
        <v>2</v>
      </c>
      <c r="AM109" s="4">
        <v>2</v>
      </c>
      <c r="AN109" s="4">
        <v>0</v>
      </c>
      <c r="AO109" s="4">
        <v>0</v>
      </c>
      <c r="AP109" s="4">
        <v>0</v>
      </c>
      <c r="AQ109" s="4">
        <v>0</v>
      </c>
      <c r="AR109" s="4">
        <v>0</v>
      </c>
      <c r="AS109" s="4">
        <v>0</v>
      </c>
      <c r="AT109" s="4">
        <v>0</v>
      </c>
      <c r="AU109" s="4">
        <v>0</v>
      </c>
      <c r="AV109" s="4">
        <v>0</v>
      </c>
      <c r="AW109" s="4">
        <v>0</v>
      </c>
      <c r="AX109" s="4">
        <v>0</v>
      </c>
      <c r="AY109" s="4">
        <v>0</v>
      </c>
      <c r="AZ109" s="4">
        <v>2</v>
      </c>
      <c r="BA109" s="4">
        <v>0</v>
      </c>
      <c r="BB109" s="4">
        <v>0</v>
      </c>
      <c r="BC109" s="4">
        <v>0</v>
      </c>
      <c r="BD109" s="4">
        <v>2</v>
      </c>
      <c r="BE109" s="30">
        <v>123.43000030517578</v>
      </c>
      <c r="BF109" s="4">
        <f t="shared" si="20"/>
        <v>8</v>
      </c>
      <c r="BG109" s="30">
        <f t="shared" si="21"/>
        <v>131.43000030517578</v>
      </c>
      <c r="BH109" s="30">
        <f t="shared" si="22"/>
        <v>125.98000335693359</v>
      </c>
      <c r="BI109" s="30">
        <f t="shared" si="23"/>
        <v>20.716752223205262</v>
      </c>
    </row>
    <row r="110" spans="1:61" ht="43.2" x14ac:dyDescent="0.3">
      <c r="A110" s="4">
        <v>13</v>
      </c>
      <c r="B110" s="8" t="s">
        <v>598</v>
      </c>
      <c r="C110" s="8" t="s">
        <v>591</v>
      </c>
      <c r="D110" s="8">
        <v>1998</v>
      </c>
      <c r="E110" s="8">
        <v>1998</v>
      </c>
      <c r="F110" s="8" t="s">
        <v>599</v>
      </c>
      <c r="G110" s="8" t="s">
        <v>117</v>
      </c>
      <c r="H110" s="8" t="s">
        <v>123</v>
      </c>
      <c r="I110" s="8" t="s">
        <v>119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50</v>
      </c>
      <c r="X110" s="4">
        <v>50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30">
        <v>125.45999908447266</v>
      </c>
      <c r="AG110" s="4">
        <f t="shared" si="18"/>
        <v>100</v>
      </c>
      <c r="AH110" s="30">
        <f t="shared" si="19"/>
        <v>225.45999908447266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0</v>
      </c>
      <c r="AW110" s="4">
        <v>0</v>
      </c>
      <c r="AX110" s="4">
        <v>0</v>
      </c>
      <c r="AY110" s="4">
        <v>0</v>
      </c>
      <c r="AZ110" s="4">
        <v>2</v>
      </c>
      <c r="BA110" s="4">
        <v>0</v>
      </c>
      <c r="BB110" s="4">
        <v>0</v>
      </c>
      <c r="BC110" s="4">
        <v>2</v>
      </c>
      <c r="BD110" s="4">
        <v>2</v>
      </c>
      <c r="BE110" s="30">
        <v>122.05999755859375</v>
      </c>
      <c r="BF110" s="4">
        <f t="shared" si="20"/>
        <v>6</v>
      </c>
      <c r="BG110" s="30">
        <f t="shared" si="21"/>
        <v>128.05999755859375</v>
      </c>
      <c r="BH110" s="30">
        <f t="shared" si="22"/>
        <v>128.05999755859375</v>
      </c>
      <c r="BI110" s="30">
        <f t="shared" si="23"/>
        <v>22.709847460360557</v>
      </c>
    </row>
    <row r="111" spans="1:61" ht="57.6" x14ac:dyDescent="0.3">
      <c r="A111" s="4">
        <v>14</v>
      </c>
      <c r="B111" s="8" t="s">
        <v>600</v>
      </c>
      <c r="C111" s="8" t="s">
        <v>601</v>
      </c>
      <c r="D111" s="8">
        <v>1999</v>
      </c>
      <c r="E111" s="8">
        <v>1998</v>
      </c>
      <c r="F111" s="8" t="s">
        <v>592</v>
      </c>
      <c r="G111" s="8" t="s">
        <v>59</v>
      </c>
      <c r="H111" s="8" t="s">
        <v>60</v>
      </c>
      <c r="I111" s="8" t="s">
        <v>61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2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30">
        <v>128.77999877929687</v>
      </c>
      <c r="AG111" s="4">
        <f t="shared" si="18"/>
        <v>2</v>
      </c>
      <c r="AH111" s="30">
        <f t="shared" si="19"/>
        <v>130.77999877929687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2</v>
      </c>
      <c r="AQ111" s="4">
        <v>0</v>
      </c>
      <c r="AR111" s="4">
        <v>0</v>
      </c>
      <c r="AS111" s="4">
        <v>0</v>
      </c>
      <c r="AT111" s="4">
        <v>2</v>
      </c>
      <c r="AU111" s="4">
        <v>0</v>
      </c>
      <c r="AV111" s="4">
        <v>0</v>
      </c>
      <c r="AW111" s="4">
        <v>0</v>
      </c>
      <c r="AX111" s="4">
        <v>0</v>
      </c>
      <c r="AY111" s="4">
        <v>0</v>
      </c>
      <c r="AZ111" s="4">
        <v>0</v>
      </c>
      <c r="BA111" s="4">
        <v>0</v>
      </c>
      <c r="BB111" s="4">
        <v>0</v>
      </c>
      <c r="BC111" s="4">
        <v>0</v>
      </c>
      <c r="BD111" s="4">
        <v>2</v>
      </c>
      <c r="BE111" s="30">
        <v>122.77999877929687</v>
      </c>
      <c r="BF111" s="4">
        <f t="shared" si="20"/>
        <v>6</v>
      </c>
      <c r="BG111" s="30">
        <f t="shared" si="21"/>
        <v>128.77999877929687</v>
      </c>
      <c r="BH111" s="30">
        <f t="shared" si="22"/>
        <v>128.77999877929687</v>
      </c>
      <c r="BI111" s="30">
        <f t="shared" si="23"/>
        <v>23.399768135420143</v>
      </c>
    </row>
    <row r="112" spans="1:61" ht="57.6" x14ac:dyDescent="0.3">
      <c r="A112" s="4">
        <v>15</v>
      </c>
      <c r="B112" s="8" t="s">
        <v>602</v>
      </c>
      <c r="C112" s="8" t="s">
        <v>603</v>
      </c>
      <c r="D112" s="8">
        <v>1992</v>
      </c>
      <c r="E112" s="8">
        <v>1992</v>
      </c>
      <c r="F112" s="8" t="s">
        <v>592</v>
      </c>
      <c r="G112" s="8" t="s">
        <v>117</v>
      </c>
      <c r="H112" s="8" t="s">
        <v>131</v>
      </c>
      <c r="I112" s="8" t="s">
        <v>132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2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2</v>
      </c>
      <c r="AB112" s="4">
        <v>0</v>
      </c>
      <c r="AC112" s="4">
        <v>0</v>
      </c>
      <c r="AD112" s="4">
        <v>0</v>
      </c>
      <c r="AE112" s="4">
        <v>0</v>
      </c>
      <c r="AF112" s="30">
        <v>131.08000183105469</v>
      </c>
      <c r="AG112" s="4">
        <f t="shared" si="18"/>
        <v>4</v>
      </c>
      <c r="AH112" s="30">
        <f t="shared" si="19"/>
        <v>135.08000183105469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0</v>
      </c>
      <c r="AZ112" s="4">
        <v>0</v>
      </c>
      <c r="BA112" s="4">
        <v>0</v>
      </c>
      <c r="BB112" s="4">
        <v>0</v>
      </c>
      <c r="BC112" s="4">
        <v>0</v>
      </c>
      <c r="BD112" s="4">
        <v>0</v>
      </c>
      <c r="BE112" s="30">
        <v>130.27000427246094</v>
      </c>
      <c r="BF112" s="4">
        <f t="shared" si="20"/>
        <v>0</v>
      </c>
      <c r="BG112" s="30">
        <f t="shared" si="21"/>
        <v>130.27000427246094</v>
      </c>
      <c r="BH112" s="30">
        <f t="shared" si="22"/>
        <v>130.27000427246094</v>
      </c>
      <c r="BI112" s="30">
        <f t="shared" si="23"/>
        <v>24.827523486560175</v>
      </c>
    </row>
    <row r="113" spans="1:61" ht="43.2" x14ac:dyDescent="0.3">
      <c r="A113" s="4">
        <v>16</v>
      </c>
      <c r="B113" s="8" t="s">
        <v>604</v>
      </c>
      <c r="C113" s="8" t="s">
        <v>605</v>
      </c>
      <c r="D113" s="8">
        <v>1996</v>
      </c>
      <c r="E113" s="8">
        <v>1995</v>
      </c>
      <c r="F113" s="8" t="s">
        <v>606</v>
      </c>
      <c r="G113" s="8" t="s">
        <v>51</v>
      </c>
      <c r="H113" s="8" t="s">
        <v>52</v>
      </c>
      <c r="I113" s="8" t="s">
        <v>464</v>
      </c>
      <c r="J113" s="4">
        <v>0</v>
      </c>
      <c r="K113" s="4">
        <v>2</v>
      </c>
      <c r="L113" s="4">
        <v>0</v>
      </c>
      <c r="M113" s="4">
        <v>0</v>
      </c>
      <c r="N113" s="4">
        <v>0</v>
      </c>
      <c r="O113" s="4">
        <v>2</v>
      </c>
      <c r="P113" s="4">
        <v>0</v>
      </c>
      <c r="Q113" s="4">
        <v>0</v>
      </c>
      <c r="R113" s="4">
        <v>0</v>
      </c>
      <c r="S113" s="4">
        <v>0</v>
      </c>
      <c r="T113" s="4">
        <v>2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30">
        <v>132.42999267578125</v>
      </c>
      <c r="AG113" s="4">
        <f t="shared" si="18"/>
        <v>6</v>
      </c>
      <c r="AH113" s="30">
        <f t="shared" si="19"/>
        <v>138.42999267578125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2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50</v>
      </c>
      <c r="BE113" s="30"/>
      <c r="BF113" s="4">
        <f t="shared" si="20"/>
        <v>52</v>
      </c>
      <c r="BG113" s="30" t="s">
        <v>571</v>
      </c>
      <c r="BH113" s="30">
        <f t="shared" si="22"/>
        <v>138.42999267578125</v>
      </c>
      <c r="BI113" s="30">
        <f t="shared" si="23"/>
        <v>32.646600101735004</v>
      </c>
    </row>
    <row r="114" spans="1:61" ht="57.6" x14ac:dyDescent="0.3">
      <c r="A114" s="4">
        <v>17</v>
      </c>
      <c r="B114" s="8" t="s">
        <v>607</v>
      </c>
      <c r="C114" s="8" t="s">
        <v>608</v>
      </c>
      <c r="D114" s="8">
        <v>1994</v>
      </c>
      <c r="E114" s="8">
        <v>1992</v>
      </c>
      <c r="F114" s="8" t="s">
        <v>606</v>
      </c>
      <c r="G114" s="8" t="s">
        <v>10</v>
      </c>
      <c r="H114" s="8" t="s">
        <v>517</v>
      </c>
      <c r="I114" s="8" t="s">
        <v>518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2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2</v>
      </c>
      <c r="AB114" s="4">
        <v>0</v>
      </c>
      <c r="AC114" s="4">
        <v>0</v>
      </c>
      <c r="AD114" s="4">
        <v>2</v>
      </c>
      <c r="AE114" s="4">
        <v>0</v>
      </c>
      <c r="AF114" s="30">
        <v>133.3800048828125</v>
      </c>
      <c r="AG114" s="4">
        <f t="shared" si="18"/>
        <v>6</v>
      </c>
      <c r="AH114" s="30">
        <f t="shared" si="19"/>
        <v>139.3800048828125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50</v>
      </c>
      <c r="AU114" s="4">
        <v>0</v>
      </c>
      <c r="AV114" s="4">
        <v>0</v>
      </c>
      <c r="AW114" s="4">
        <v>2</v>
      </c>
      <c r="AX114" s="4">
        <v>2</v>
      </c>
      <c r="AY114" s="4">
        <v>0</v>
      </c>
      <c r="AZ114" s="4">
        <v>2</v>
      </c>
      <c r="BA114" s="4">
        <v>0</v>
      </c>
      <c r="BB114" s="4">
        <v>0</v>
      </c>
      <c r="BC114" s="4">
        <v>2</v>
      </c>
      <c r="BD114" s="4">
        <v>0</v>
      </c>
      <c r="BE114" s="30">
        <v>139.67999267578125</v>
      </c>
      <c r="BF114" s="4">
        <f t="shared" si="20"/>
        <v>58</v>
      </c>
      <c r="BG114" s="30">
        <f t="shared" si="21"/>
        <v>197.67999267578125</v>
      </c>
      <c r="BH114" s="30">
        <f t="shared" si="22"/>
        <v>139.3800048828125</v>
      </c>
      <c r="BI114" s="30">
        <f t="shared" si="23"/>
        <v>33.556922257230489</v>
      </c>
    </row>
    <row r="115" spans="1:61" ht="57.6" x14ac:dyDescent="0.3">
      <c r="A115" s="4">
        <v>18</v>
      </c>
      <c r="B115" s="8" t="s">
        <v>609</v>
      </c>
      <c r="C115" s="8" t="s">
        <v>605</v>
      </c>
      <c r="D115" s="8">
        <v>1996</v>
      </c>
      <c r="E115" s="8">
        <v>1995</v>
      </c>
      <c r="F115" s="8" t="s">
        <v>606</v>
      </c>
      <c r="G115" s="8" t="s">
        <v>21</v>
      </c>
      <c r="H115" s="8" t="s">
        <v>34</v>
      </c>
      <c r="I115" s="8" t="s">
        <v>35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2</v>
      </c>
      <c r="R115" s="4">
        <v>0</v>
      </c>
      <c r="S115" s="4">
        <v>0</v>
      </c>
      <c r="T115" s="4">
        <v>2</v>
      </c>
      <c r="U115" s="4">
        <v>2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30">
        <v>136.21000671386719</v>
      </c>
      <c r="AG115" s="4">
        <f t="shared" si="18"/>
        <v>6</v>
      </c>
      <c r="AH115" s="30">
        <f t="shared" si="19"/>
        <v>142.21000671386719</v>
      </c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30"/>
      <c r="BF115" s="4">
        <f t="shared" si="20"/>
        <v>0</v>
      </c>
      <c r="BG115" s="30" t="s">
        <v>570</v>
      </c>
      <c r="BH115" s="30">
        <f t="shared" si="22"/>
        <v>142.21000671386719</v>
      </c>
      <c r="BI115" s="30">
        <f t="shared" si="23"/>
        <v>36.268690956447976</v>
      </c>
    </row>
    <row r="116" spans="1:61" ht="86.4" x14ac:dyDescent="0.3">
      <c r="A116" s="4">
        <v>19</v>
      </c>
      <c r="B116" s="8" t="s">
        <v>610</v>
      </c>
      <c r="C116" s="8" t="s">
        <v>611</v>
      </c>
      <c r="D116" s="8">
        <v>1999</v>
      </c>
      <c r="E116" s="8">
        <v>1999</v>
      </c>
      <c r="F116" s="8" t="s">
        <v>599</v>
      </c>
      <c r="G116" s="8" t="s">
        <v>117</v>
      </c>
      <c r="H116" s="8" t="s">
        <v>537</v>
      </c>
      <c r="I116" s="8" t="s">
        <v>538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2</v>
      </c>
      <c r="R116" s="4">
        <v>2</v>
      </c>
      <c r="S116" s="4">
        <v>0</v>
      </c>
      <c r="T116" s="4">
        <v>0</v>
      </c>
      <c r="U116" s="4">
        <v>2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2</v>
      </c>
      <c r="AB116" s="4">
        <v>0</v>
      </c>
      <c r="AC116" s="4">
        <v>0</v>
      </c>
      <c r="AD116" s="4">
        <v>0</v>
      </c>
      <c r="AE116" s="4">
        <v>0</v>
      </c>
      <c r="AF116" s="30">
        <v>138.75</v>
      </c>
      <c r="AG116" s="4">
        <f t="shared" si="18"/>
        <v>8</v>
      </c>
      <c r="AH116" s="30">
        <f t="shared" si="19"/>
        <v>146.75</v>
      </c>
      <c r="AI116" s="4">
        <v>2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2</v>
      </c>
      <c r="AP116" s="4">
        <v>0</v>
      </c>
      <c r="AQ116" s="4">
        <v>0</v>
      </c>
      <c r="AR116" s="4">
        <v>0</v>
      </c>
      <c r="AS116" s="4">
        <v>2</v>
      </c>
      <c r="AT116" s="4">
        <v>0</v>
      </c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30"/>
      <c r="BF116" s="4">
        <f t="shared" si="20"/>
        <v>6</v>
      </c>
      <c r="BG116" s="30" t="s">
        <v>571</v>
      </c>
      <c r="BH116" s="30">
        <f t="shared" si="22"/>
        <v>146.75</v>
      </c>
      <c r="BI116" s="30">
        <f t="shared" si="23"/>
        <v>40.619010292956759</v>
      </c>
    </row>
    <row r="117" spans="1:61" ht="86.4" x14ac:dyDescent="0.3">
      <c r="A117" s="4">
        <v>20</v>
      </c>
      <c r="B117" s="8" t="s">
        <v>612</v>
      </c>
      <c r="C117" s="8" t="s">
        <v>591</v>
      </c>
      <c r="D117" s="8">
        <v>1998</v>
      </c>
      <c r="E117" s="8">
        <v>1998</v>
      </c>
      <c r="F117" s="8" t="s">
        <v>599</v>
      </c>
      <c r="G117" s="8" t="s">
        <v>117</v>
      </c>
      <c r="H117" s="8" t="s">
        <v>479</v>
      </c>
      <c r="I117" s="8" t="s">
        <v>480</v>
      </c>
      <c r="J117" s="4">
        <v>0</v>
      </c>
      <c r="K117" s="4">
        <v>0</v>
      </c>
      <c r="L117" s="4">
        <v>0</v>
      </c>
      <c r="M117" s="4">
        <v>0</v>
      </c>
      <c r="N117" s="4">
        <v>2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2</v>
      </c>
      <c r="V117" s="4">
        <v>0</v>
      </c>
      <c r="W117" s="4">
        <v>0</v>
      </c>
      <c r="X117" s="4">
        <v>0</v>
      </c>
      <c r="Y117" s="4">
        <v>0</v>
      </c>
      <c r="Z117" s="4">
        <v>2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30">
        <v>142.1199951171875</v>
      </c>
      <c r="AG117" s="4">
        <f t="shared" si="18"/>
        <v>6</v>
      </c>
      <c r="AH117" s="30">
        <f t="shared" si="19"/>
        <v>148.1199951171875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4">
        <v>2</v>
      </c>
      <c r="AZ117" s="4">
        <v>0</v>
      </c>
      <c r="BA117" s="4">
        <v>0</v>
      </c>
      <c r="BB117" s="4">
        <v>0</v>
      </c>
      <c r="BC117" s="4">
        <v>0</v>
      </c>
      <c r="BD117" s="4">
        <v>0</v>
      </c>
      <c r="BE117" s="30">
        <v>145.97000122070312</v>
      </c>
      <c r="BF117" s="4">
        <f t="shared" si="20"/>
        <v>2</v>
      </c>
      <c r="BG117" s="30">
        <f t="shared" si="21"/>
        <v>147.97000122070313</v>
      </c>
      <c r="BH117" s="30">
        <f t="shared" si="22"/>
        <v>147.97000122070313</v>
      </c>
      <c r="BI117" s="30">
        <f t="shared" si="23"/>
        <v>41.788041735624375</v>
      </c>
    </row>
    <row r="118" spans="1:61" ht="57.6" x14ac:dyDescent="0.3">
      <c r="A118" s="4">
        <v>21</v>
      </c>
      <c r="B118" s="8" t="s">
        <v>613</v>
      </c>
      <c r="C118" s="8" t="s">
        <v>614</v>
      </c>
      <c r="D118" s="8">
        <v>2000</v>
      </c>
      <c r="E118" s="8">
        <v>1999</v>
      </c>
      <c r="F118" s="8" t="s">
        <v>599</v>
      </c>
      <c r="G118" s="8" t="s">
        <v>16</v>
      </c>
      <c r="H118" s="8" t="s">
        <v>17</v>
      </c>
      <c r="I118" s="8" t="s">
        <v>483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2</v>
      </c>
      <c r="Q118" s="4">
        <v>0</v>
      </c>
      <c r="R118" s="4">
        <v>0</v>
      </c>
      <c r="S118" s="4">
        <v>0</v>
      </c>
      <c r="T118" s="4">
        <v>0</v>
      </c>
      <c r="U118" s="4">
        <v>50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2</v>
      </c>
      <c r="AB118" s="4">
        <v>0</v>
      </c>
      <c r="AC118" s="4">
        <v>0</v>
      </c>
      <c r="AD118" s="4">
        <v>0</v>
      </c>
      <c r="AE118" s="4">
        <v>0</v>
      </c>
      <c r="AF118" s="30">
        <v>155.33999633789063</v>
      </c>
      <c r="AG118" s="4">
        <f t="shared" si="18"/>
        <v>54</v>
      </c>
      <c r="AH118" s="30">
        <f t="shared" si="19"/>
        <v>209.33999633789063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0</v>
      </c>
      <c r="AX118" s="4">
        <v>0</v>
      </c>
      <c r="AY118" s="4">
        <v>0</v>
      </c>
      <c r="AZ118" s="4">
        <v>2</v>
      </c>
      <c r="BA118" s="4">
        <v>0</v>
      </c>
      <c r="BB118" s="4">
        <v>0</v>
      </c>
      <c r="BC118" s="4">
        <v>0</v>
      </c>
      <c r="BD118" s="4">
        <v>0</v>
      </c>
      <c r="BE118" s="30">
        <v>152.99000549316406</v>
      </c>
      <c r="BF118" s="4">
        <f t="shared" si="20"/>
        <v>2</v>
      </c>
      <c r="BG118" s="30">
        <f t="shared" si="21"/>
        <v>154.99000549316406</v>
      </c>
      <c r="BH118" s="30">
        <f t="shared" si="22"/>
        <v>154.99000549316406</v>
      </c>
      <c r="BI118" s="30">
        <f t="shared" si="23"/>
        <v>48.514761006805188</v>
      </c>
    </row>
    <row r="119" spans="1:61" ht="43.2" x14ac:dyDescent="0.3">
      <c r="A119" s="4">
        <v>22</v>
      </c>
      <c r="B119" s="8" t="s">
        <v>615</v>
      </c>
      <c r="C119" s="8" t="s">
        <v>616</v>
      </c>
      <c r="D119" s="8">
        <v>1998</v>
      </c>
      <c r="E119" s="8">
        <v>1997</v>
      </c>
      <c r="F119" s="8" t="s">
        <v>599</v>
      </c>
      <c r="G119" s="8" t="s">
        <v>25</v>
      </c>
      <c r="H119" s="8" t="s">
        <v>521</v>
      </c>
      <c r="I119" s="8" t="s">
        <v>522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2</v>
      </c>
      <c r="Q119" s="4">
        <v>0</v>
      </c>
      <c r="R119" s="4">
        <v>2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30">
        <v>151.82000732421875</v>
      </c>
      <c r="AG119" s="4">
        <f t="shared" si="18"/>
        <v>4</v>
      </c>
      <c r="AH119" s="30">
        <f t="shared" si="19"/>
        <v>155.82000732421875</v>
      </c>
      <c r="AI119" s="4">
        <v>0</v>
      </c>
      <c r="AJ119" s="4">
        <v>2</v>
      </c>
      <c r="AK119" s="4">
        <v>0</v>
      </c>
      <c r="AL119" s="4">
        <v>0</v>
      </c>
      <c r="AM119" s="4">
        <v>0</v>
      </c>
      <c r="AN119" s="4">
        <v>2</v>
      </c>
      <c r="AO119" s="4">
        <v>0</v>
      </c>
      <c r="AP119" s="4">
        <v>2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0</v>
      </c>
      <c r="AW119" s="4">
        <v>2</v>
      </c>
      <c r="AX119" s="4">
        <v>0</v>
      </c>
      <c r="AY119" s="4">
        <v>0</v>
      </c>
      <c r="AZ119" s="4">
        <v>0</v>
      </c>
      <c r="BA119" s="4">
        <v>0</v>
      </c>
      <c r="BB119" s="4">
        <v>0</v>
      </c>
      <c r="BC119" s="4">
        <v>0</v>
      </c>
      <c r="BD119" s="4">
        <v>2</v>
      </c>
      <c r="BE119" s="30">
        <v>167.75</v>
      </c>
      <c r="BF119" s="4">
        <f t="shared" si="20"/>
        <v>10</v>
      </c>
      <c r="BG119" s="30">
        <f t="shared" si="21"/>
        <v>177.75</v>
      </c>
      <c r="BH119" s="30">
        <f t="shared" si="22"/>
        <v>155.82000732421875</v>
      </c>
      <c r="BI119" s="30">
        <f t="shared" si="23"/>
        <v>49.310086635590558</v>
      </c>
    </row>
    <row r="120" spans="1:61" ht="28.8" x14ac:dyDescent="0.3">
      <c r="A120" s="4">
        <v>23</v>
      </c>
      <c r="B120" s="8" t="s">
        <v>617</v>
      </c>
      <c r="C120" s="8" t="s">
        <v>618</v>
      </c>
      <c r="D120" s="8">
        <v>2000</v>
      </c>
      <c r="E120" s="8">
        <v>1997</v>
      </c>
      <c r="F120" s="8" t="s">
        <v>594</v>
      </c>
      <c r="G120" s="8" t="s">
        <v>30</v>
      </c>
      <c r="H120" s="8" t="s">
        <v>31</v>
      </c>
      <c r="I120" s="8" t="s">
        <v>32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2</v>
      </c>
      <c r="Q120" s="4">
        <v>0</v>
      </c>
      <c r="R120" s="4">
        <v>0</v>
      </c>
      <c r="S120" s="4">
        <v>0</v>
      </c>
      <c r="T120" s="4">
        <v>2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2</v>
      </c>
      <c r="AC120" s="4">
        <v>0</v>
      </c>
      <c r="AD120" s="4">
        <v>0</v>
      </c>
      <c r="AE120" s="4">
        <v>2</v>
      </c>
      <c r="AF120" s="30">
        <v>154.72999572753906</v>
      </c>
      <c r="AG120" s="4">
        <f t="shared" si="18"/>
        <v>8</v>
      </c>
      <c r="AH120" s="30">
        <f t="shared" si="19"/>
        <v>162.72999572753906</v>
      </c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30"/>
      <c r="BF120" s="4">
        <f t="shared" si="20"/>
        <v>0</v>
      </c>
      <c r="BG120" s="30" t="s">
        <v>570</v>
      </c>
      <c r="BH120" s="30">
        <f t="shared" si="22"/>
        <v>162.72999572753906</v>
      </c>
      <c r="BI120" s="30">
        <f t="shared" si="23"/>
        <v>55.931386331745315</v>
      </c>
    </row>
    <row r="121" spans="1:61" ht="43.2" x14ac:dyDescent="0.3">
      <c r="A121" s="4">
        <v>24</v>
      </c>
      <c r="B121" s="8" t="s">
        <v>619</v>
      </c>
      <c r="C121" s="8" t="s">
        <v>591</v>
      </c>
      <c r="D121" s="8">
        <v>1998</v>
      </c>
      <c r="E121" s="8">
        <v>1998</v>
      </c>
      <c r="F121" s="8" t="s">
        <v>592</v>
      </c>
      <c r="G121" s="8" t="s">
        <v>10</v>
      </c>
      <c r="H121" s="8" t="s">
        <v>71</v>
      </c>
      <c r="I121" s="8" t="s">
        <v>72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2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2</v>
      </c>
      <c r="Y121" s="4">
        <v>0</v>
      </c>
      <c r="Z121" s="4">
        <v>0</v>
      </c>
      <c r="AA121" s="4">
        <v>50</v>
      </c>
      <c r="AB121" s="4">
        <v>0</v>
      </c>
      <c r="AC121" s="4">
        <v>0</v>
      </c>
      <c r="AD121" s="4">
        <v>0</v>
      </c>
      <c r="AE121" s="4">
        <v>2</v>
      </c>
      <c r="AF121" s="30">
        <v>157.5</v>
      </c>
      <c r="AG121" s="4">
        <f t="shared" si="18"/>
        <v>56</v>
      </c>
      <c r="AH121" s="30">
        <f t="shared" si="19"/>
        <v>213.5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4">
        <v>2</v>
      </c>
      <c r="AX121" s="4">
        <v>0</v>
      </c>
      <c r="AY121" s="4">
        <v>0</v>
      </c>
      <c r="AZ121" s="4">
        <v>0</v>
      </c>
      <c r="BA121" s="4">
        <v>0</v>
      </c>
      <c r="BB121" s="4">
        <v>0</v>
      </c>
      <c r="BC121" s="4">
        <v>2</v>
      </c>
      <c r="BD121" s="4">
        <v>2</v>
      </c>
      <c r="BE121" s="30">
        <v>166.22000122070312</v>
      </c>
      <c r="BF121" s="4">
        <f t="shared" si="20"/>
        <v>6</v>
      </c>
      <c r="BG121" s="30">
        <f t="shared" si="21"/>
        <v>172.22000122070312</v>
      </c>
      <c r="BH121" s="30">
        <f t="shared" si="22"/>
        <v>172.22000122070312</v>
      </c>
      <c r="BI121" s="30">
        <f t="shared" si="23"/>
        <v>65.024913964613816</v>
      </c>
    </row>
    <row r="122" spans="1:61" ht="57.6" x14ac:dyDescent="0.3">
      <c r="A122" s="4">
        <v>25</v>
      </c>
      <c r="B122" s="8" t="s">
        <v>620</v>
      </c>
      <c r="C122" s="8" t="s">
        <v>621</v>
      </c>
      <c r="D122" s="8">
        <v>2000</v>
      </c>
      <c r="E122" s="8">
        <v>2000</v>
      </c>
      <c r="F122" s="8" t="s">
        <v>599</v>
      </c>
      <c r="G122" s="8" t="s">
        <v>30</v>
      </c>
      <c r="H122" s="8" t="s">
        <v>31</v>
      </c>
      <c r="I122" s="8" t="s">
        <v>504</v>
      </c>
      <c r="J122" s="4">
        <v>2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2</v>
      </c>
      <c r="Q122" s="4">
        <v>0</v>
      </c>
      <c r="R122" s="4">
        <v>0</v>
      </c>
      <c r="S122" s="4">
        <v>0</v>
      </c>
      <c r="T122" s="4">
        <v>2</v>
      </c>
      <c r="U122" s="4">
        <v>2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2</v>
      </c>
      <c r="AB122" s="4">
        <v>0</v>
      </c>
      <c r="AC122" s="4">
        <v>2</v>
      </c>
      <c r="AD122" s="4">
        <v>0</v>
      </c>
      <c r="AE122" s="4">
        <v>2</v>
      </c>
      <c r="AF122" s="30">
        <v>172.24000549316406</v>
      </c>
      <c r="AG122" s="4">
        <f t="shared" si="18"/>
        <v>14</v>
      </c>
      <c r="AH122" s="30">
        <f t="shared" si="19"/>
        <v>186.24000549316406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2</v>
      </c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30"/>
      <c r="BF122" s="4">
        <f t="shared" si="20"/>
        <v>2</v>
      </c>
      <c r="BG122" s="30" t="s">
        <v>571</v>
      </c>
      <c r="BH122" s="30">
        <f t="shared" si="22"/>
        <v>186.24000549316406</v>
      </c>
      <c r="BI122" s="30">
        <f t="shared" si="23"/>
        <v>78.459183982307053</v>
      </c>
    </row>
    <row r="123" spans="1:61" ht="72" x14ac:dyDescent="0.3">
      <c r="A123" s="4">
        <v>26</v>
      </c>
      <c r="B123" s="8" t="s">
        <v>622</v>
      </c>
      <c r="C123" s="8" t="s">
        <v>601</v>
      </c>
      <c r="D123" s="8">
        <v>1999</v>
      </c>
      <c r="E123" s="8">
        <v>1998</v>
      </c>
      <c r="F123" s="8" t="s">
        <v>599</v>
      </c>
      <c r="G123" s="8" t="s">
        <v>55</v>
      </c>
      <c r="H123" s="8" t="s">
        <v>56</v>
      </c>
      <c r="I123" s="8" t="s">
        <v>57</v>
      </c>
      <c r="J123" s="4">
        <v>0</v>
      </c>
      <c r="K123" s="4">
        <v>0</v>
      </c>
      <c r="L123" s="4">
        <v>2</v>
      </c>
      <c r="M123" s="4">
        <v>2</v>
      </c>
      <c r="N123" s="4">
        <v>2</v>
      </c>
      <c r="O123" s="4">
        <v>0</v>
      </c>
      <c r="P123" s="4">
        <v>2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2</v>
      </c>
      <c r="AB123" s="4">
        <v>50</v>
      </c>
      <c r="AC123" s="4">
        <v>50</v>
      </c>
      <c r="AD123" s="4">
        <v>0</v>
      </c>
      <c r="AE123" s="4">
        <v>0</v>
      </c>
      <c r="AF123" s="30">
        <v>144.8699951171875</v>
      </c>
      <c r="AG123" s="4">
        <f t="shared" si="18"/>
        <v>110</v>
      </c>
      <c r="AH123" s="30">
        <f t="shared" si="19"/>
        <v>254.8699951171875</v>
      </c>
      <c r="AI123" s="4">
        <v>0</v>
      </c>
      <c r="AJ123" s="4">
        <v>0</v>
      </c>
      <c r="AK123" s="4">
        <v>0</v>
      </c>
      <c r="AL123" s="4">
        <v>0</v>
      </c>
      <c r="AM123" s="4">
        <v>2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2</v>
      </c>
      <c r="AU123" s="4">
        <v>0</v>
      </c>
      <c r="AV123" s="4">
        <v>0</v>
      </c>
      <c r="AW123" s="4">
        <v>50</v>
      </c>
      <c r="AX123" s="4"/>
      <c r="AY123" s="4"/>
      <c r="AZ123" s="4"/>
      <c r="BA123" s="4"/>
      <c r="BB123" s="4"/>
      <c r="BC123" s="4"/>
      <c r="BD123" s="4"/>
      <c r="BE123" s="30"/>
      <c r="BF123" s="4">
        <f t="shared" si="20"/>
        <v>54</v>
      </c>
      <c r="BG123" s="30" t="s">
        <v>571</v>
      </c>
      <c r="BH123" s="30">
        <f t="shared" si="22"/>
        <v>254.8699951171875</v>
      </c>
      <c r="BI123" s="30">
        <f t="shared" si="23"/>
        <v>144.22191800170103</v>
      </c>
    </row>
    <row r="124" spans="1:61" ht="57.6" x14ac:dyDescent="0.3">
      <c r="A124" s="4"/>
      <c r="B124" s="8" t="s">
        <v>623</v>
      </c>
      <c r="C124" s="8" t="s">
        <v>591</v>
      </c>
      <c r="D124" s="8">
        <v>1998</v>
      </c>
      <c r="E124" s="8">
        <v>1998</v>
      </c>
      <c r="F124" s="8" t="s">
        <v>599</v>
      </c>
      <c r="G124" s="8" t="s">
        <v>84</v>
      </c>
      <c r="H124" s="8" t="s">
        <v>85</v>
      </c>
      <c r="I124" s="8" t="s">
        <v>540</v>
      </c>
      <c r="J124" s="4">
        <v>0</v>
      </c>
      <c r="K124" s="4">
        <v>50</v>
      </c>
      <c r="L124" s="4">
        <v>0</v>
      </c>
      <c r="M124" s="4">
        <v>2</v>
      </c>
      <c r="N124" s="4">
        <v>2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2</v>
      </c>
      <c r="Y124" s="4">
        <v>0</v>
      </c>
      <c r="Z124" s="4">
        <v>0</v>
      </c>
      <c r="AA124" s="4">
        <v>0</v>
      </c>
      <c r="AB124" s="4">
        <v>0</v>
      </c>
      <c r="AC124" s="4">
        <v>50</v>
      </c>
      <c r="AD124" s="4">
        <v>50</v>
      </c>
      <c r="AE124" s="4">
        <v>50</v>
      </c>
      <c r="AF124" s="30"/>
      <c r="AG124" s="4">
        <f t="shared" si="18"/>
        <v>206</v>
      </c>
      <c r="AH124" s="30" t="s">
        <v>571</v>
      </c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30"/>
      <c r="BF124" s="4">
        <f t="shared" si="20"/>
        <v>0</v>
      </c>
      <c r="BG124" s="30" t="s">
        <v>570</v>
      </c>
      <c r="BH124" s="30"/>
      <c r="BI124" s="30" t="str">
        <f t="shared" si="23"/>
        <v/>
      </c>
    </row>
    <row r="126" spans="1:61" ht="18" x14ac:dyDescent="0.3">
      <c r="A126" s="11" t="s">
        <v>624</v>
      </c>
      <c r="B126" s="11"/>
      <c r="C126" s="11"/>
      <c r="D126" s="11"/>
      <c r="E126" s="11"/>
      <c r="F126" s="11"/>
      <c r="G126" s="11"/>
      <c r="H126" s="11"/>
      <c r="I126" s="11"/>
      <c r="J126" s="11"/>
    </row>
    <row r="127" spans="1:61" x14ac:dyDescent="0.3">
      <c r="A127" s="18" t="s">
        <v>560</v>
      </c>
      <c r="B127" s="18" t="s">
        <v>1</v>
      </c>
      <c r="C127" s="18" t="s">
        <v>2</v>
      </c>
      <c r="D127" s="18" t="s">
        <v>425</v>
      </c>
      <c r="E127" s="18" t="s">
        <v>426</v>
      </c>
      <c r="F127" s="18" t="s">
        <v>3</v>
      </c>
      <c r="G127" s="18" t="s">
        <v>4</v>
      </c>
      <c r="H127" s="18" t="s">
        <v>5</v>
      </c>
      <c r="I127" s="18" t="s">
        <v>6</v>
      </c>
      <c r="J127" s="20" t="s">
        <v>562</v>
      </c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2"/>
      <c r="AI127" s="20" t="s">
        <v>566</v>
      </c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2"/>
      <c r="BH127" s="18" t="s">
        <v>567</v>
      </c>
      <c r="BI127" s="18" t="s">
        <v>568</v>
      </c>
    </row>
    <row r="128" spans="1:6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23">
        <v>1</v>
      </c>
      <c r="K128" s="23">
        <v>2</v>
      </c>
      <c r="L128" s="23">
        <v>3</v>
      </c>
      <c r="M128" s="23">
        <v>4</v>
      </c>
      <c r="N128" s="23">
        <v>5</v>
      </c>
      <c r="O128" s="23">
        <v>6</v>
      </c>
      <c r="P128" s="23">
        <v>7</v>
      </c>
      <c r="Q128" s="23">
        <v>8</v>
      </c>
      <c r="R128" s="23">
        <v>9</v>
      </c>
      <c r="S128" s="23">
        <v>10</v>
      </c>
      <c r="T128" s="23">
        <v>11</v>
      </c>
      <c r="U128" s="23">
        <v>12</v>
      </c>
      <c r="V128" s="23">
        <v>13</v>
      </c>
      <c r="W128" s="23">
        <v>14</v>
      </c>
      <c r="X128" s="23">
        <v>15</v>
      </c>
      <c r="Y128" s="23">
        <v>16</v>
      </c>
      <c r="Z128" s="23">
        <v>17</v>
      </c>
      <c r="AA128" s="23">
        <v>18</v>
      </c>
      <c r="AB128" s="23">
        <v>19</v>
      </c>
      <c r="AC128" s="23">
        <v>20</v>
      </c>
      <c r="AD128" s="23">
        <v>21</v>
      </c>
      <c r="AE128" s="23">
        <v>22</v>
      </c>
      <c r="AF128" s="23" t="s">
        <v>563</v>
      </c>
      <c r="AG128" s="23" t="s">
        <v>564</v>
      </c>
      <c r="AH128" s="23" t="s">
        <v>565</v>
      </c>
      <c r="AI128" s="23">
        <v>1</v>
      </c>
      <c r="AJ128" s="23">
        <v>2</v>
      </c>
      <c r="AK128" s="23">
        <v>3</v>
      </c>
      <c r="AL128" s="23">
        <v>4</v>
      </c>
      <c r="AM128" s="23">
        <v>5</v>
      </c>
      <c r="AN128" s="23">
        <v>6</v>
      </c>
      <c r="AO128" s="23">
        <v>7</v>
      </c>
      <c r="AP128" s="23">
        <v>8</v>
      </c>
      <c r="AQ128" s="23">
        <v>9</v>
      </c>
      <c r="AR128" s="23">
        <v>10</v>
      </c>
      <c r="AS128" s="23">
        <v>11</v>
      </c>
      <c r="AT128" s="23">
        <v>12</v>
      </c>
      <c r="AU128" s="23">
        <v>13</v>
      </c>
      <c r="AV128" s="23">
        <v>14</v>
      </c>
      <c r="AW128" s="23">
        <v>15</v>
      </c>
      <c r="AX128" s="23">
        <v>16</v>
      </c>
      <c r="AY128" s="23">
        <v>17</v>
      </c>
      <c r="AZ128" s="23">
        <v>18</v>
      </c>
      <c r="BA128" s="23">
        <v>19</v>
      </c>
      <c r="BB128" s="23">
        <v>20</v>
      </c>
      <c r="BC128" s="23">
        <v>21</v>
      </c>
      <c r="BD128" s="23">
        <v>22</v>
      </c>
      <c r="BE128" s="23" t="s">
        <v>563</v>
      </c>
      <c r="BF128" s="23" t="s">
        <v>564</v>
      </c>
      <c r="BG128" s="23" t="s">
        <v>565</v>
      </c>
      <c r="BH128" s="19"/>
      <c r="BI128" s="19"/>
    </row>
    <row r="129" spans="1:61" ht="43.2" x14ac:dyDescent="0.3">
      <c r="A129" s="27">
        <v>1</v>
      </c>
      <c r="B129" s="28" t="s">
        <v>323</v>
      </c>
      <c r="C129" s="28">
        <v>1982</v>
      </c>
      <c r="D129" s="28">
        <v>1982</v>
      </c>
      <c r="E129" s="28">
        <v>1982</v>
      </c>
      <c r="F129" s="28" t="s">
        <v>257</v>
      </c>
      <c r="G129" s="28" t="s">
        <v>51</v>
      </c>
      <c r="H129" s="28" t="s">
        <v>264</v>
      </c>
      <c r="I129" s="28" t="s">
        <v>69</v>
      </c>
      <c r="J129" s="27">
        <v>0</v>
      </c>
      <c r="K129" s="27">
        <v>0</v>
      </c>
      <c r="L129" s="27">
        <v>0</v>
      </c>
      <c r="M129" s="27">
        <v>2</v>
      </c>
      <c r="N129" s="27">
        <v>0</v>
      </c>
      <c r="O129" s="27"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7">
        <v>0</v>
      </c>
      <c r="V129" s="27">
        <v>0</v>
      </c>
      <c r="W129" s="27">
        <v>0</v>
      </c>
      <c r="X129" s="27">
        <v>0</v>
      </c>
      <c r="Y129" s="27">
        <v>0</v>
      </c>
      <c r="Z129" s="27">
        <v>0</v>
      </c>
      <c r="AA129" s="27">
        <v>0</v>
      </c>
      <c r="AB129" s="27">
        <v>0</v>
      </c>
      <c r="AC129" s="27">
        <v>0</v>
      </c>
      <c r="AD129" s="27">
        <v>0</v>
      </c>
      <c r="AE129" s="27">
        <v>0</v>
      </c>
      <c r="AF129" s="29">
        <v>100.23000335693359</v>
      </c>
      <c r="AG129" s="27">
        <f t="shared" ref="AG129:AG175" si="24">SUM(J129:AE129)</f>
        <v>2</v>
      </c>
      <c r="AH129" s="29">
        <f t="shared" ref="AH129:AH175" si="25">AF129+AG129</f>
        <v>102.23000335693359</v>
      </c>
      <c r="AI129" s="27">
        <v>0</v>
      </c>
      <c r="AJ129" s="27">
        <v>0</v>
      </c>
      <c r="AK129" s="27">
        <v>0</v>
      </c>
      <c r="AL129" s="27">
        <v>0</v>
      </c>
      <c r="AM129" s="27">
        <v>0</v>
      </c>
      <c r="AN129" s="27">
        <v>0</v>
      </c>
      <c r="AO129" s="27">
        <v>0</v>
      </c>
      <c r="AP129" s="27">
        <v>0</v>
      </c>
      <c r="AQ129" s="27">
        <v>0</v>
      </c>
      <c r="AR129" s="27">
        <v>0</v>
      </c>
      <c r="AS129" s="27">
        <v>0</v>
      </c>
      <c r="AT129" s="27">
        <v>0</v>
      </c>
      <c r="AU129" s="27">
        <v>0</v>
      </c>
      <c r="AV129" s="27">
        <v>0</v>
      </c>
      <c r="AW129" s="27">
        <v>0</v>
      </c>
      <c r="AX129" s="27">
        <v>0</v>
      </c>
      <c r="AY129" s="27">
        <v>0</v>
      </c>
      <c r="AZ129" s="27">
        <v>0</v>
      </c>
      <c r="BA129" s="27">
        <v>0</v>
      </c>
      <c r="BB129" s="27">
        <v>0</v>
      </c>
      <c r="BC129" s="27">
        <v>0</v>
      </c>
      <c r="BD129" s="27">
        <v>0</v>
      </c>
      <c r="BE129" s="29">
        <v>102.40000152587891</v>
      </c>
      <c r="BF129" s="27">
        <f t="shared" ref="BF129:BF175" si="26">SUM(AI129:BD129)</f>
        <v>0</v>
      </c>
      <c r="BG129" s="29">
        <f t="shared" ref="BG129:BG175" si="27">BE129+BF129</f>
        <v>102.40000152587891</v>
      </c>
      <c r="BH129" s="29">
        <f t="shared" ref="BH129:BH175" si="28">MIN(BG129,AH129)</f>
        <v>102.23000335693359</v>
      </c>
      <c r="BI129" s="29">
        <f t="shared" ref="BI129:BI175" si="29">IF( AND(ISNUMBER(BH$129),ISNUMBER(BH129)),(BH129-BH$129)/BH$129*100,"")</f>
        <v>0</v>
      </c>
    </row>
    <row r="130" spans="1:61" ht="86.4" x14ac:dyDescent="0.3">
      <c r="A130" s="4">
        <v>2</v>
      </c>
      <c r="B130" s="8" t="s">
        <v>405</v>
      </c>
      <c r="C130" s="8">
        <v>1984</v>
      </c>
      <c r="D130" s="8">
        <v>1984</v>
      </c>
      <c r="E130" s="8">
        <v>1984</v>
      </c>
      <c r="F130" s="8" t="s">
        <v>9</v>
      </c>
      <c r="G130" s="8" t="s">
        <v>21</v>
      </c>
      <c r="H130" s="8" t="s">
        <v>406</v>
      </c>
      <c r="I130" s="8" t="s">
        <v>129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30">
        <v>103.47000122070312</v>
      </c>
      <c r="AG130" s="4">
        <f t="shared" si="24"/>
        <v>0</v>
      </c>
      <c r="AH130" s="30">
        <f t="shared" si="25"/>
        <v>103.47000122070312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4">
        <v>0</v>
      </c>
      <c r="AZ130" s="4">
        <v>0</v>
      </c>
      <c r="BA130" s="4">
        <v>0</v>
      </c>
      <c r="BB130" s="4">
        <v>0</v>
      </c>
      <c r="BC130" s="4">
        <v>0</v>
      </c>
      <c r="BD130" s="4">
        <v>2</v>
      </c>
      <c r="BE130" s="30">
        <v>103.36000061035156</v>
      </c>
      <c r="BF130" s="4">
        <f t="shared" si="26"/>
        <v>2</v>
      </c>
      <c r="BG130" s="30">
        <f t="shared" si="27"/>
        <v>105.36000061035156</v>
      </c>
      <c r="BH130" s="30">
        <f t="shared" si="28"/>
        <v>103.47000122070312</v>
      </c>
      <c r="BI130" s="30">
        <f t="shared" si="29"/>
        <v>1.212949059035153</v>
      </c>
    </row>
    <row r="131" spans="1:61" ht="43.2" x14ac:dyDescent="0.3">
      <c r="A131" s="4">
        <v>3</v>
      </c>
      <c r="B131" s="8" t="s">
        <v>324</v>
      </c>
      <c r="C131" s="8">
        <v>1985</v>
      </c>
      <c r="D131" s="8">
        <v>1985</v>
      </c>
      <c r="E131" s="8">
        <v>1985</v>
      </c>
      <c r="F131" s="8" t="s">
        <v>257</v>
      </c>
      <c r="G131" s="8" t="s">
        <v>51</v>
      </c>
      <c r="H131" s="8" t="s">
        <v>264</v>
      </c>
      <c r="I131" s="8" t="s">
        <v>69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2</v>
      </c>
      <c r="V131" s="4">
        <v>0</v>
      </c>
      <c r="W131" s="4">
        <v>0</v>
      </c>
      <c r="X131" s="4">
        <v>2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2</v>
      </c>
      <c r="AF131" s="30">
        <v>105.83999633789062</v>
      </c>
      <c r="AG131" s="4">
        <f t="shared" si="24"/>
        <v>6</v>
      </c>
      <c r="AH131" s="30">
        <f t="shared" si="25"/>
        <v>111.83999633789062</v>
      </c>
      <c r="AI131" s="4">
        <v>0</v>
      </c>
      <c r="AJ131" s="4">
        <v>0</v>
      </c>
      <c r="AK131" s="4">
        <v>0</v>
      </c>
      <c r="AL131" s="4">
        <v>2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0</v>
      </c>
      <c r="AW131" s="4">
        <v>0</v>
      </c>
      <c r="AX131" s="4">
        <v>0</v>
      </c>
      <c r="AY131" s="4">
        <v>0</v>
      </c>
      <c r="AZ131" s="4">
        <v>0</v>
      </c>
      <c r="BA131" s="4">
        <v>0</v>
      </c>
      <c r="BB131" s="4">
        <v>0</v>
      </c>
      <c r="BC131" s="4">
        <v>0</v>
      </c>
      <c r="BD131" s="4">
        <v>2</v>
      </c>
      <c r="BE131" s="30">
        <v>104.34999847412109</v>
      </c>
      <c r="BF131" s="4">
        <f t="shared" si="26"/>
        <v>4</v>
      </c>
      <c r="BG131" s="30">
        <f t="shared" si="27"/>
        <v>108.34999847412109</v>
      </c>
      <c r="BH131" s="30">
        <f t="shared" si="28"/>
        <v>108.34999847412109</v>
      </c>
      <c r="BI131" s="30">
        <f t="shared" si="29"/>
        <v>5.9864960542157908</v>
      </c>
    </row>
    <row r="132" spans="1:61" ht="28.8" x14ac:dyDescent="0.3">
      <c r="A132" s="4" t="s">
        <v>569</v>
      </c>
      <c r="B132" s="8" t="s">
        <v>195</v>
      </c>
      <c r="C132" s="8">
        <v>1986</v>
      </c>
      <c r="D132" s="8">
        <v>1986</v>
      </c>
      <c r="E132" s="8">
        <v>1986</v>
      </c>
      <c r="F132" s="8" t="s">
        <v>9</v>
      </c>
      <c r="G132" s="8" t="s">
        <v>104</v>
      </c>
      <c r="H132" s="8" t="s">
        <v>196</v>
      </c>
      <c r="I132" s="8" t="s">
        <v>106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2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30">
        <v>122.19999694824219</v>
      </c>
      <c r="AG132" s="4">
        <f t="shared" si="24"/>
        <v>2</v>
      </c>
      <c r="AH132" s="30">
        <f t="shared" si="25"/>
        <v>124.19999694824219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0</v>
      </c>
      <c r="AW132" s="4">
        <v>0</v>
      </c>
      <c r="AX132" s="4">
        <v>0</v>
      </c>
      <c r="AY132" s="4">
        <v>0</v>
      </c>
      <c r="AZ132" s="4">
        <v>0</v>
      </c>
      <c r="BA132" s="4">
        <v>0</v>
      </c>
      <c r="BB132" s="4">
        <v>0</v>
      </c>
      <c r="BC132" s="4">
        <v>0</v>
      </c>
      <c r="BD132" s="4">
        <v>0</v>
      </c>
      <c r="BE132" s="30">
        <v>111.41000366210937</v>
      </c>
      <c r="BF132" s="4">
        <f t="shared" si="26"/>
        <v>0</v>
      </c>
      <c r="BG132" s="30">
        <f t="shared" si="27"/>
        <v>111.41000366210937</v>
      </c>
      <c r="BH132" s="30">
        <f t="shared" si="28"/>
        <v>111.41000366210937</v>
      </c>
      <c r="BI132" s="30">
        <f t="shared" si="29"/>
        <v>8.9797515442937339</v>
      </c>
    </row>
    <row r="133" spans="1:61" ht="43.2" x14ac:dyDescent="0.3">
      <c r="A133" s="4">
        <v>4</v>
      </c>
      <c r="B133" s="8" t="s">
        <v>36</v>
      </c>
      <c r="C133" s="8">
        <v>1997</v>
      </c>
      <c r="D133" s="8">
        <v>1997</v>
      </c>
      <c r="E133" s="8">
        <v>1997</v>
      </c>
      <c r="F133" s="8" t="s">
        <v>9</v>
      </c>
      <c r="G133" s="8" t="s">
        <v>37</v>
      </c>
      <c r="H133" s="8" t="s">
        <v>38</v>
      </c>
      <c r="I133" s="8" t="s">
        <v>39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2</v>
      </c>
      <c r="S133" s="4">
        <v>0</v>
      </c>
      <c r="T133" s="4">
        <v>0</v>
      </c>
      <c r="U133" s="4">
        <v>2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30">
        <v>111.34999847412109</v>
      </c>
      <c r="AG133" s="4">
        <f t="shared" si="24"/>
        <v>4</v>
      </c>
      <c r="AH133" s="30">
        <f t="shared" si="25"/>
        <v>115.34999847412109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4">
        <v>0</v>
      </c>
      <c r="AZ133" s="4">
        <v>2</v>
      </c>
      <c r="BA133" s="4">
        <v>0</v>
      </c>
      <c r="BB133" s="4">
        <v>0</v>
      </c>
      <c r="BC133" s="4">
        <v>0</v>
      </c>
      <c r="BD133" s="4">
        <v>0</v>
      </c>
      <c r="BE133" s="30">
        <v>109.88999938964844</v>
      </c>
      <c r="BF133" s="4">
        <f t="shared" si="26"/>
        <v>2</v>
      </c>
      <c r="BG133" s="30">
        <f t="shared" si="27"/>
        <v>111.88999938964844</v>
      </c>
      <c r="BH133" s="30">
        <f t="shared" si="28"/>
        <v>111.88999938964844</v>
      </c>
      <c r="BI133" s="30">
        <f t="shared" si="29"/>
        <v>9.4492768419337718</v>
      </c>
    </row>
    <row r="134" spans="1:61" ht="57.6" x14ac:dyDescent="0.3">
      <c r="A134" s="4">
        <v>5</v>
      </c>
      <c r="B134" s="8" t="s">
        <v>378</v>
      </c>
      <c r="C134" s="8">
        <v>1992</v>
      </c>
      <c r="D134" s="8">
        <v>1992</v>
      </c>
      <c r="E134" s="8">
        <v>1992</v>
      </c>
      <c r="F134" s="8" t="s">
        <v>9</v>
      </c>
      <c r="G134" s="8" t="s">
        <v>117</v>
      </c>
      <c r="H134" s="8" t="s">
        <v>299</v>
      </c>
      <c r="I134" s="8" t="s">
        <v>297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2</v>
      </c>
      <c r="Q134" s="4">
        <v>2</v>
      </c>
      <c r="R134" s="4">
        <v>0</v>
      </c>
      <c r="S134" s="4">
        <v>0</v>
      </c>
      <c r="T134" s="4">
        <v>0</v>
      </c>
      <c r="U134" s="4">
        <v>0</v>
      </c>
      <c r="V134" s="4">
        <v>2</v>
      </c>
      <c r="W134" s="4">
        <v>0</v>
      </c>
      <c r="X134" s="4">
        <v>0</v>
      </c>
      <c r="Y134" s="4">
        <v>0</v>
      </c>
      <c r="Z134" s="4">
        <v>2</v>
      </c>
      <c r="AA134" s="4">
        <v>2</v>
      </c>
      <c r="AB134" s="4">
        <v>0</v>
      </c>
      <c r="AC134" s="4">
        <v>0</v>
      </c>
      <c r="AD134" s="4">
        <v>0</v>
      </c>
      <c r="AE134" s="4">
        <v>0</v>
      </c>
      <c r="AF134" s="30">
        <v>107.80999755859375</v>
      </c>
      <c r="AG134" s="4">
        <f t="shared" si="24"/>
        <v>10</v>
      </c>
      <c r="AH134" s="30">
        <f t="shared" si="25"/>
        <v>117.80999755859375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2</v>
      </c>
      <c r="AT134" s="4">
        <v>0</v>
      </c>
      <c r="AU134" s="4">
        <v>0</v>
      </c>
      <c r="AV134" s="4">
        <v>0</v>
      </c>
      <c r="AW134" s="4">
        <v>0</v>
      </c>
      <c r="AX134" s="4">
        <v>0</v>
      </c>
      <c r="AY134" s="4">
        <v>0</v>
      </c>
      <c r="AZ134" s="4">
        <v>0</v>
      </c>
      <c r="BA134" s="4">
        <v>0</v>
      </c>
      <c r="BB134" s="4">
        <v>2</v>
      </c>
      <c r="BC134" s="4">
        <v>0</v>
      </c>
      <c r="BD134" s="4">
        <v>0</v>
      </c>
      <c r="BE134" s="30">
        <v>110.87000274658203</v>
      </c>
      <c r="BF134" s="4">
        <f t="shared" si="26"/>
        <v>4</v>
      </c>
      <c r="BG134" s="30">
        <f t="shared" si="27"/>
        <v>114.87000274658203</v>
      </c>
      <c r="BH134" s="30">
        <f t="shared" si="28"/>
        <v>114.87000274658203</v>
      </c>
      <c r="BI134" s="30">
        <f t="shared" si="29"/>
        <v>12.364275628081693</v>
      </c>
    </row>
    <row r="135" spans="1:61" ht="57.6" x14ac:dyDescent="0.3">
      <c r="A135" s="4">
        <v>6</v>
      </c>
      <c r="B135" s="8" t="s">
        <v>235</v>
      </c>
      <c r="C135" s="8">
        <v>1997</v>
      </c>
      <c r="D135" s="8">
        <v>1997</v>
      </c>
      <c r="E135" s="8">
        <v>1997</v>
      </c>
      <c r="F135" s="8" t="s">
        <v>9</v>
      </c>
      <c r="G135" s="8" t="s">
        <v>51</v>
      </c>
      <c r="H135" s="8" t="s">
        <v>236</v>
      </c>
      <c r="I135" s="8" t="s">
        <v>194</v>
      </c>
      <c r="J135" s="4">
        <v>0</v>
      </c>
      <c r="K135" s="4">
        <v>0</v>
      </c>
      <c r="L135" s="4">
        <v>0</v>
      </c>
      <c r="M135" s="4">
        <v>2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30">
        <v>113.08000183105469</v>
      </c>
      <c r="AG135" s="4">
        <f t="shared" si="24"/>
        <v>2</v>
      </c>
      <c r="AH135" s="30">
        <f t="shared" si="25"/>
        <v>115.08000183105469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4">
        <v>0</v>
      </c>
      <c r="AZ135" s="4">
        <v>2</v>
      </c>
      <c r="BA135" s="4">
        <v>0</v>
      </c>
      <c r="BB135" s="4">
        <v>0</v>
      </c>
      <c r="BC135" s="4">
        <v>0</v>
      </c>
      <c r="BD135" s="4">
        <v>0</v>
      </c>
      <c r="BE135" s="30">
        <v>114.01000213623047</v>
      </c>
      <c r="BF135" s="4">
        <f t="shared" si="26"/>
        <v>2</v>
      </c>
      <c r="BG135" s="30">
        <f t="shared" si="27"/>
        <v>116.01000213623047</v>
      </c>
      <c r="BH135" s="30">
        <f t="shared" si="28"/>
        <v>115.08000183105469</v>
      </c>
      <c r="BI135" s="30">
        <f t="shared" si="29"/>
        <v>12.569693878670465</v>
      </c>
    </row>
    <row r="136" spans="1:61" ht="57.6" x14ac:dyDescent="0.3">
      <c r="A136" s="4">
        <v>7</v>
      </c>
      <c r="B136" s="8" t="s">
        <v>298</v>
      </c>
      <c r="C136" s="8">
        <v>1991</v>
      </c>
      <c r="D136" s="8">
        <v>1991</v>
      </c>
      <c r="E136" s="8">
        <v>1991</v>
      </c>
      <c r="F136" s="8" t="s">
        <v>9</v>
      </c>
      <c r="G136" s="8" t="s">
        <v>117</v>
      </c>
      <c r="H136" s="8" t="s">
        <v>299</v>
      </c>
      <c r="I136" s="8" t="s">
        <v>119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2</v>
      </c>
      <c r="AB136" s="4">
        <v>0</v>
      </c>
      <c r="AC136" s="4">
        <v>0</v>
      </c>
      <c r="AD136" s="4">
        <v>0</v>
      </c>
      <c r="AE136" s="4">
        <v>2</v>
      </c>
      <c r="AF136" s="30">
        <v>114.70999908447266</v>
      </c>
      <c r="AG136" s="4">
        <f t="shared" si="24"/>
        <v>4</v>
      </c>
      <c r="AH136" s="30">
        <f t="shared" si="25"/>
        <v>118.70999908447266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0</v>
      </c>
      <c r="AW136" s="4">
        <v>0</v>
      </c>
      <c r="AX136" s="4">
        <v>0</v>
      </c>
      <c r="AY136" s="4">
        <v>0</v>
      </c>
      <c r="AZ136" s="4">
        <v>2</v>
      </c>
      <c r="BA136" s="4">
        <v>0</v>
      </c>
      <c r="BB136" s="4">
        <v>0</v>
      </c>
      <c r="BC136" s="4">
        <v>0</v>
      </c>
      <c r="BD136" s="4">
        <v>2</v>
      </c>
      <c r="BE136" s="30">
        <v>111.72000122070312</v>
      </c>
      <c r="BF136" s="4">
        <f t="shared" si="26"/>
        <v>4</v>
      </c>
      <c r="BG136" s="30">
        <f t="shared" si="27"/>
        <v>115.72000122070312</v>
      </c>
      <c r="BH136" s="30">
        <f t="shared" si="28"/>
        <v>115.72000122070312</v>
      </c>
      <c r="BI136" s="30">
        <f t="shared" si="29"/>
        <v>13.195732584170546</v>
      </c>
    </row>
    <row r="137" spans="1:61" ht="72" x14ac:dyDescent="0.3">
      <c r="A137" s="4">
        <v>8</v>
      </c>
      <c r="B137" s="8" t="s">
        <v>127</v>
      </c>
      <c r="C137" s="8">
        <v>1995</v>
      </c>
      <c r="D137" s="8">
        <v>1995</v>
      </c>
      <c r="E137" s="8">
        <v>1995</v>
      </c>
      <c r="F137" s="8" t="s">
        <v>9</v>
      </c>
      <c r="G137" s="8" t="s">
        <v>21</v>
      </c>
      <c r="H137" s="8" t="s">
        <v>128</v>
      </c>
      <c r="I137" s="8" t="s">
        <v>129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2</v>
      </c>
      <c r="AC137" s="4">
        <v>0</v>
      </c>
      <c r="AD137" s="4">
        <v>0</v>
      </c>
      <c r="AE137" s="4">
        <v>0</v>
      </c>
      <c r="AF137" s="30">
        <v>115.33999633789062</v>
      </c>
      <c r="AG137" s="4">
        <f t="shared" si="24"/>
        <v>2</v>
      </c>
      <c r="AH137" s="30">
        <f t="shared" si="25"/>
        <v>117.33999633789062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0</v>
      </c>
      <c r="AZ137" s="4">
        <v>0</v>
      </c>
      <c r="BA137" s="4">
        <v>0</v>
      </c>
      <c r="BB137" s="4">
        <v>0</v>
      </c>
      <c r="BC137" s="4">
        <v>0</v>
      </c>
      <c r="BD137" s="4">
        <v>0</v>
      </c>
      <c r="BE137" s="30">
        <v>125.31999969482422</v>
      </c>
      <c r="BF137" s="4">
        <f t="shared" si="26"/>
        <v>0</v>
      </c>
      <c r="BG137" s="30">
        <f t="shared" si="27"/>
        <v>125.31999969482422</v>
      </c>
      <c r="BH137" s="30">
        <f t="shared" si="28"/>
        <v>117.33999633789062</v>
      </c>
      <c r="BI137" s="30">
        <f t="shared" si="29"/>
        <v>14.780389792418234</v>
      </c>
    </row>
    <row r="138" spans="1:61" ht="57.6" x14ac:dyDescent="0.3">
      <c r="A138" s="4">
        <v>9</v>
      </c>
      <c r="B138" s="8" t="s">
        <v>376</v>
      </c>
      <c r="C138" s="8">
        <v>1995</v>
      </c>
      <c r="D138" s="8">
        <v>1995</v>
      </c>
      <c r="E138" s="8">
        <v>1995</v>
      </c>
      <c r="F138" s="8" t="s">
        <v>9</v>
      </c>
      <c r="G138" s="8" t="s">
        <v>21</v>
      </c>
      <c r="H138" s="8" t="s">
        <v>34</v>
      </c>
      <c r="I138" s="8" t="s">
        <v>35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2</v>
      </c>
      <c r="AF138" s="30">
        <v>117.30000305175781</v>
      </c>
      <c r="AG138" s="4">
        <f t="shared" si="24"/>
        <v>2</v>
      </c>
      <c r="AH138" s="30">
        <f t="shared" si="25"/>
        <v>119.30000305175781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50</v>
      </c>
      <c r="AQ138" s="4">
        <v>0</v>
      </c>
      <c r="AR138" s="4">
        <v>0</v>
      </c>
      <c r="AS138" s="4">
        <v>0</v>
      </c>
      <c r="AT138" s="4">
        <v>0</v>
      </c>
      <c r="AU138" s="4">
        <v>0</v>
      </c>
      <c r="AV138" s="4">
        <v>0</v>
      </c>
      <c r="AW138" s="4">
        <v>0</v>
      </c>
      <c r="AX138" s="4">
        <v>0</v>
      </c>
      <c r="AY138" s="4">
        <v>0</v>
      </c>
      <c r="AZ138" s="4">
        <v>0</v>
      </c>
      <c r="BA138" s="4">
        <v>0</v>
      </c>
      <c r="BB138" s="4">
        <v>0</v>
      </c>
      <c r="BC138" s="4">
        <v>0</v>
      </c>
      <c r="BD138" s="4">
        <v>0</v>
      </c>
      <c r="BE138" s="30">
        <v>113.51999664306641</v>
      </c>
      <c r="BF138" s="4">
        <f t="shared" si="26"/>
        <v>50</v>
      </c>
      <c r="BG138" s="30">
        <f t="shared" si="27"/>
        <v>163.51999664306641</v>
      </c>
      <c r="BH138" s="30">
        <f t="shared" si="28"/>
        <v>119.30000305175781</v>
      </c>
      <c r="BI138" s="30">
        <f t="shared" si="29"/>
        <v>16.69764172385354</v>
      </c>
    </row>
    <row r="139" spans="1:61" ht="43.2" x14ac:dyDescent="0.3">
      <c r="A139" s="4">
        <v>10</v>
      </c>
      <c r="B139" s="8" t="s">
        <v>325</v>
      </c>
      <c r="C139" s="8">
        <v>1998</v>
      </c>
      <c r="D139" s="8">
        <v>1998</v>
      </c>
      <c r="E139" s="8">
        <v>1998</v>
      </c>
      <c r="F139" s="8" t="s">
        <v>29</v>
      </c>
      <c r="G139" s="8" t="s">
        <v>10</v>
      </c>
      <c r="H139" s="8" t="s">
        <v>11</v>
      </c>
      <c r="I139" s="8" t="s">
        <v>12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2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30">
        <v>128.25</v>
      </c>
      <c r="AG139" s="4">
        <f t="shared" si="24"/>
        <v>2</v>
      </c>
      <c r="AH139" s="30">
        <f t="shared" si="25"/>
        <v>130.25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4">
        <v>0</v>
      </c>
      <c r="AY139" s="4">
        <v>0</v>
      </c>
      <c r="AZ139" s="4">
        <v>0</v>
      </c>
      <c r="BA139" s="4">
        <v>0</v>
      </c>
      <c r="BB139" s="4">
        <v>0</v>
      </c>
      <c r="BC139" s="4">
        <v>0</v>
      </c>
      <c r="BD139" s="4">
        <v>0</v>
      </c>
      <c r="BE139" s="30">
        <v>120.47000122070312</v>
      </c>
      <c r="BF139" s="4">
        <f t="shared" si="26"/>
        <v>0</v>
      </c>
      <c r="BG139" s="30">
        <f t="shared" si="27"/>
        <v>120.47000122070312</v>
      </c>
      <c r="BH139" s="30">
        <f t="shared" si="28"/>
        <v>120.47000122070312</v>
      </c>
      <c r="BI139" s="30">
        <f t="shared" si="29"/>
        <v>17.842118032692436</v>
      </c>
    </row>
    <row r="140" spans="1:61" ht="43.2" x14ac:dyDescent="0.3">
      <c r="A140" s="4">
        <v>11</v>
      </c>
      <c r="B140" s="8" t="s">
        <v>219</v>
      </c>
      <c r="C140" s="8">
        <v>1998</v>
      </c>
      <c r="D140" s="8">
        <v>1998</v>
      </c>
      <c r="E140" s="8">
        <v>1998</v>
      </c>
      <c r="F140" s="8" t="s">
        <v>29</v>
      </c>
      <c r="G140" s="8" t="s">
        <v>117</v>
      </c>
      <c r="H140" s="8" t="s">
        <v>118</v>
      </c>
      <c r="I140" s="8" t="s">
        <v>119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2</v>
      </c>
      <c r="AA140" s="4">
        <v>0</v>
      </c>
      <c r="AB140" s="4">
        <v>2</v>
      </c>
      <c r="AC140" s="4">
        <v>0</v>
      </c>
      <c r="AD140" s="4">
        <v>0</v>
      </c>
      <c r="AE140" s="4">
        <v>2</v>
      </c>
      <c r="AF140" s="30">
        <v>116.83000183105469</v>
      </c>
      <c r="AG140" s="4">
        <f t="shared" si="24"/>
        <v>6</v>
      </c>
      <c r="AH140" s="30">
        <f t="shared" si="25"/>
        <v>122.83000183105469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2</v>
      </c>
      <c r="AW140" s="4">
        <v>0</v>
      </c>
      <c r="AX140" s="4">
        <v>0</v>
      </c>
      <c r="AY140" s="4">
        <v>0</v>
      </c>
      <c r="AZ140" s="4">
        <v>0</v>
      </c>
      <c r="BA140" s="4">
        <v>0</v>
      </c>
      <c r="BB140" s="4">
        <v>0</v>
      </c>
      <c r="BC140" s="4">
        <v>0</v>
      </c>
      <c r="BD140" s="4">
        <v>2</v>
      </c>
      <c r="BE140" s="30">
        <v>117.05000305175781</v>
      </c>
      <c r="BF140" s="4">
        <f t="shared" si="26"/>
        <v>4</v>
      </c>
      <c r="BG140" s="30">
        <f t="shared" si="27"/>
        <v>121.05000305175781</v>
      </c>
      <c r="BH140" s="30">
        <f t="shared" si="28"/>
        <v>121.05000305175781</v>
      </c>
      <c r="BI140" s="30">
        <f t="shared" si="29"/>
        <v>18.409467941730025</v>
      </c>
    </row>
    <row r="141" spans="1:61" ht="72" x14ac:dyDescent="0.3">
      <c r="A141" s="4">
        <v>12</v>
      </c>
      <c r="B141" s="8" t="s">
        <v>281</v>
      </c>
      <c r="C141" s="8">
        <v>1998</v>
      </c>
      <c r="D141" s="8">
        <v>1998</v>
      </c>
      <c r="E141" s="8">
        <v>1998</v>
      </c>
      <c r="F141" s="8" t="s">
        <v>9</v>
      </c>
      <c r="G141" s="8" t="s">
        <v>282</v>
      </c>
      <c r="H141" s="8" t="s">
        <v>283</v>
      </c>
      <c r="I141" s="8" t="s">
        <v>284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30">
        <v>121.75</v>
      </c>
      <c r="AG141" s="4">
        <f t="shared" si="24"/>
        <v>0</v>
      </c>
      <c r="AH141" s="30">
        <f t="shared" si="25"/>
        <v>121.75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2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Y141" s="4">
        <v>0</v>
      </c>
      <c r="AZ141" s="4">
        <v>0</v>
      </c>
      <c r="BA141" s="4">
        <v>0</v>
      </c>
      <c r="BB141" s="4">
        <v>0</v>
      </c>
      <c r="BC141" s="4">
        <v>0</v>
      </c>
      <c r="BD141" s="4">
        <v>0</v>
      </c>
      <c r="BE141" s="30">
        <v>119.66000366210937</v>
      </c>
      <c r="BF141" s="4">
        <f t="shared" si="26"/>
        <v>2</v>
      </c>
      <c r="BG141" s="30">
        <f t="shared" si="27"/>
        <v>121.66000366210937</v>
      </c>
      <c r="BH141" s="30">
        <f t="shared" si="28"/>
        <v>121.66000366210937</v>
      </c>
      <c r="BI141" s="30">
        <f t="shared" si="29"/>
        <v>19.006162248998862</v>
      </c>
    </row>
    <row r="142" spans="1:61" ht="72" x14ac:dyDescent="0.3">
      <c r="A142" s="4">
        <v>13</v>
      </c>
      <c r="B142" s="8" t="s">
        <v>187</v>
      </c>
      <c r="C142" s="8">
        <v>1999</v>
      </c>
      <c r="D142" s="8">
        <v>1999</v>
      </c>
      <c r="E142" s="8">
        <v>1999</v>
      </c>
      <c r="F142" s="8" t="s">
        <v>29</v>
      </c>
      <c r="G142" s="8" t="s">
        <v>188</v>
      </c>
      <c r="H142" s="8" t="s">
        <v>189</v>
      </c>
      <c r="I142" s="8" t="s">
        <v>190</v>
      </c>
      <c r="J142" s="4">
        <v>0</v>
      </c>
      <c r="K142" s="4">
        <v>0</v>
      </c>
      <c r="L142" s="4">
        <v>0</v>
      </c>
      <c r="M142" s="4">
        <v>2</v>
      </c>
      <c r="N142" s="4">
        <v>0</v>
      </c>
      <c r="O142" s="4">
        <v>0</v>
      </c>
      <c r="P142" s="4">
        <v>50</v>
      </c>
      <c r="Q142" s="4">
        <v>2</v>
      </c>
      <c r="R142" s="4">
        <v>0</v>
      </c>
      <c r="S142" s="4">
        <v>0</v>
      </c>
      <c r="T142" s="4">
        <v>0</v>
      </c>
      <c r="U142" s="4">
        <v>2</v>
      </c>
      <c r="V142" s="4">
        <v>2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30">
        <v>117.48999786376953</v>
      </c>
      <c r="AG142" s="4">
        <f t="shared" si="24"/>
        <v>58</v>
      </c>
      <c r="AH142" s="30">
        <f t="shared" si="25"/>
        <v>175.48999786376953</v>
      </c>
      <c r="AI142" s="4">
        <v>0</v>
      </c>
      <c r="AJ142" s="4">
        <v>0</v>
      </c>
      <c r="AK142" s="4">
        <v>0</v>
      </c>
      <c r="AL142" s="4">
        <v>2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0</v>
      </c>
      <c r="AW142" s="4">
        <v>0</v>
      </c>
      <c r="AX142" s="4">
        <v>0</v>
      </c>
      <c r="AY142" s="4">
        <v>0</v>
      </c>
      <c r="AZ142" s="4">
        <v>0</v>
      </c>
      <c r="BA142" s="4">
        <v>0</v>
      </c>
      <c r="BB142" s="4">
        <v>0</v>
      </c>
      <c r="BC142" s="4">
        <v>0</v>
      </c>
      <c r="BD142" s="4">
        <v>0</v>
      </c>
      <c r="BE142" s="30">
        <v>119.69000244140625</v>
      </c>
      <c r="BF142" s="4">
        <f t="shared" si="26"/>
        <v>2</v>
      </c>
      <c r="BG142" s="30">
        <f t="shared" si="27"/>
        <v>121.69000244140625</v>
      </c>
      <c r="BH142" s="30">
        <f t="shared" si="28"/>
        <v>121.69000244140625</v>
      </c>
      <c r="BI142" s="30">
        <f t="shared" si="29"/>
        <v>19.035506647230108</v>
      </c>
    </row>
    <row r="143" spans="1:61" ht="28.8" x14ac:dyDescent="0.3">
      <c r="A143" s="4">
        <v>14</v>
      </c>
      <c r="B143" s="8" t="s">
        <v>327</v>
      </c>
      <c r="C143" s="8">
        <v>1985</v>
      </c>
      <c r="D143" s="8">
        <v>1985</v>
      </c>
      <c r="E143" s="8">
        <v>1985</v>
      </c>
      <c r="F143" s="8" t="s">
        <v>9</v>
      </c>
      <c r="G143" s="8" t="s">
        <v>51</v>
      </c>
      <c r="H143" s="8" t="s">
        <v>328</v>
      </c>
      <c r="I143" s="8" t="s">
        <v>269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2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30">
        <v>127.95999908447266</v>
      </c>
      <c r="AG143" s="4">
        <f t="shared" si="24"/>
        <v>2</v>
      </c>
      <c r="AH143" s="30">
        <f t="shared" si="25"/>
        <v>129.95999908447266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4">
        <v>0</v>
      </c>
      <c r="AZ143" s="4">
        <v>0</v>
      </c>
      <c r="BA143" s="4">
        <v>0</v>
      </c>
      <c r="BB143" s="4">
        <v>0</v>
      </c>
      <c r="BC143" s="4">
        <v>0</v>
      </c>
      <c r="BD143" s="4">
        <v>0</v>
      </c>
      <c r="BE143" s="30">
        <v>122.02999877929687</v>
      </c>
      <c r="BF143" s="4">
        <f t="shared" si="26"/>
        <v>0</v>
      </c>
      <c r="BG143" s="30">
        <f t="shared" si="27"/>
        <v>122.02999877929687</v>
      </c>
      <c r="BH143" s="30">
        <f t="shared" si="28"/>
        <v>122.02999877929687</v>
      </c>
      <c r="BI143" s="30">
        <f t="shared" si="29"/>
        <v>19.36808644447763</v>
      </c>
    </row>
    <row r="144" spans="1:61" ht="57.6" x14ac:dyDescent="0.3">
      <c r="A144" s="4">
        <v>15</v>
      </c>
      <c r="B144" s="8" t="s">
        <v>414</v>
      </c>
      <c r="C144" s="8">
        <v>2000</v>
      </c>
      <c r="D144" s="8">
        <v>2000</v>
      </c>
      <c r="E144" s="8">
        <v>2000</v>
      </c>
      <c r="F144" s="8" t="s">
        <v>29</v>
      </c>
      <c r="G144" s="8" t="s">
        <v>282</v>
      </c>
      <c r="H144" s="8" t="s">
        <v>415</v>
      </c>
      <c r="I144" s="8" t="s">
        <v>284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2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2</v>
      </c>
      <c r="AF144" s="30">
        <v>119.13999938964844</v>
      </c>
      <c r="AG144" s="4">
        <f t="shared" si="24"/>
        <v>4</v>
      </c>
      <c r="AH144" s="30">
        <f t="shared" si="25"/>
        <v>123.13999938964844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0</v>
      </c>
      <c r="AT144" s="4">
        <v>2</v>
      </c>
      <c r="AU144" s="4">
        <v>0</v>
      </c>
      <c r="AV144" s="4">
        <v>0</v>
      </c>
      <c r="AW144" s="4">
        <v>0</v>
      </c>
      <c r="AX144" s="4">
        <v>0</v>
      </c>
      <c r="AY144" s="4">
        <v>0</v>
      </c>
      <c r="AZ144" s="4">
        <v>0</v>
      </c>
      <c r="BA144" s="4">
        <v>0</v>
      </c>
      <c r="BB144" s="4">
        <v>0</v>
      </c>
      <c r="BC144" s="4">
        <v>0</v>
      </c>
      <c r="BD144" s="4">
        <v>0</v>
      </c>
      <c r="BE144" s="30">
        <v>121.59999847412109</v>
      </c>
      <c r="BF144" s="4">
        <f t="shared" si="26"/>
        <v>2</v>
      </c>
      <c r="BG144" s="30">
        <f t="shared" si="27"/>
        <v>123.59999847412109</v>
      </c>
      <c r="BH144" s="30">
        <f t="shared" si="28"/>
        <v>123.13999938964844</v>
      </c>
      <c r="BI144" s="30">
        <f t="shared" si="29"/>
        <v>20.453873956854032</v>
      </c>
    </row>
    <row r="145" spans="1:61" ht="57.6" x14ac:dyDescent="0.3">
      <c r="A145" s="4">
        <v>16</v>
      </c>
      <c r="B145" s="8" t="s">
        <v>410</v>
      </c>
      <c r="C145" s="8">
        <v>1997</v>
      </c>
      <c r="D145" s="8">
        <v>1997</v>
      </c>
      <c r="E145" s="8">
        <v>1997</v>
      </c>
      <c r="F145" s="8" t="s">
        <v>29</v>
      </c>
      <c r="G145" s="8" t="s">
        <v>51</v>
      </c>
      <c r="H145" s="8" t="s">
        <v>236</v>
      </c>
      <c r="I145" s="8" t="s">
        <v>194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2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2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30">
        <v>133.24000549316406</v>
      </c>
      <c r="AG145" s="4">
        <f t="shared" si="24"/>
        <v>4</v>
      </c>
      <c r="AH145" s="30">
        <f t="shared" si="25"/>
        <v>137.24000549316406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2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2</v>
      </c>
      <c r="AW145" s="4">
        <v>0</v>
      </c>
      <c r="AX145" s="4">
        <v>0</v>
      </c>
      <c r="AY145" s="4">
        <v>0</v>
      </c>
      <c r="AZ145" s="4">
        <v>0</v>
      </c>
      <c r="BA145" s="4">
        <v>0</v>
      </c>
      <c r="BB145" s="4">
        <v>0</v>
      </c>
      <c r="BC145" s="4">
        <v>0</v>
      </c>
      <c r="BD145" s="4">
        <v>0</v>
      </c>
      <c r="BE145" s="30">
        <v>123.31999969482422</v>
      </c>
      <c r="BF145" s="4">
        <f t="shared" si="26"/>
        <v>4</v>
      </c>
      <c r="BG145" s="30">
        <f t="shared" si="27"/>
        <v>127.31999969482422</v>
      </c>
      <c r="BH145" s="30">
        <f t="shared" si="28"/>
        <v>127.31999969482422</v>
      </c>
      <c r="BI145" s="30">
        <f t="shared" si="29"/>
        <v>24.542693450072093</v>
      </c>
    </row>
    <row r="146" spans="1:61" ht="43.2" x14ac:dyDescent="0.3">
      <c r="A146" s="4">
        <v>17</v>
      </c>
      <c r="B146" s="8" t="s">
        <v>145</v>
      </c>
      <c r="C146" s="8">
        <v>1996</v>
      </c>
      <c r="D146" s="8">
        <v>1996</v>
      </c>
      <c r="E146" s="8">
        <v>1996</v>
      </c>
      <c r="F146" s="8" t="s">
        <v>9</v>
      </c>
      <c r="G146" s="8" t="s">
        <v>146</v>
      </c>
      <c r="H146" s="8" t="s">
        <v>147</v>
      </c>
      <c r="I146" s="8" t="s">
        <v>148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2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2</v>
      </c>
      <c r="AF146" s="30">
        <v>128.77000427246094</v>
      </c>
      <c r="AG146" s="4">
        <f t="shared" si="24"/>
        <v>4</v>
      </c>
      <c r="AH146" s="30">
        <f t="shared" si="25"/>
        <v>132.77000427246094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0</v>
      </c>
      <c r="AX146" s="4">
        <v>0</v>
      </c>
      <c r="AY146" s="4">
        <v>0</v>
      </c>
      <c r="AZ146" s="4">
        <v>2</v>
      </c>
      <c r="BA146" s="4">
        <v>0</v>
      </c>
      <c r="BB146" s="4">
        <v>0</v>
      </c>
      <c r="BC146" s="4">
        <v>0</v>
      </c>
      <c r="BD146" s="4">
        <v>0</v>
      </c>
      <c r="BE146" s="30">
        <v>125.94000244140625</v>
      </c>
      <c r="BF146" s="4">
        <f t="shared" si="26"/>
        <v>2</v>
      </c>
      <c r="BG146" s="30">
        <f t="shared" si="27"/>
        <v>127.94000244140625</v>
      </c>
      <c r="BH146" s="30">
        <f t="shared" si="28"/>
        <v>127.94000244140625</v>
      </c>
      <c r="BI146" s="30">
        <f t="shared" si="29"/>
        <v>25.149171711074697</v>
      </c>
    </row>
    <row r="147" spans="1:61" ht="43.2" x14ac:dyDescent="0.3">
      <c r="A147" s="4">
        <v>18</v>
      </c>
      <c r="B147" s="8" t="s">
        <v>335</v>
      </c>
      <c r="C147" s="8">
        <v>1996</v>
      </c>
      <c r="D147" s="8">
        <v>1996</v>
      </c>
      <c r="E147" s="8">
        <v>1996</v>
      </c>
      <c r="F147" s="8" t="s">
        <v>29</v>
      </c>
      <c r="G147" s="8" t="s">
        <v>117</v>
      </c>
      <c r="H147" s="8" t="s">
        <v>118</v>
      </c>
      <c r="I147" s="8" t="s">
        <v>336</v>
      </c>
      <c r="J147" s="4">
        <v>0</v>
      </c>
      <c r="K147" s="4">
        <v>0</v>
      </c>
      <c r="L147" s="4">
        <v>0</v>
      </c>
      <c r="M147" s="4">
        <v>2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2</v>
      </c>
      <c r="AF147" s="30">
        <v>126.36000061035156</v>
      </c>
      <c r="AG147" s="4">
        <f t="shared" si="24"/>
        <v>4</v>
      </c>
      <c r="AH147" s="30">
        <f t="shared" si="25"/>
        <v>130.36000061035156</v>
      </c>
      <c r="AI147" s="4">
        <v>0</v>
      </c>
      <c r="AJ147" s="4">
        <v>0</v>
      </c>
      <c r="AK147" s="4">
        <v>0</v>
      </c>
      <c r="AL147" s="4">
        <v>2</v>
      </c>
      <c r="AM147" s="4">
        <v>0</v>
      </c>
      <c r="AN147" s="4">
        <v>0</v>
      </c>
      <c r="AO147" s="4">
        <v>2</v>
      </c>
      <c r="AP147" s="4">
        <v>2</v>
      </c>
      <c r="AQ147" s="4">
        <v>0</v>
      </c>
      <c r="AR147" s="4">
        <v>0</v>
      </c>
      <c r="AS147" s="4">
        <v>0</v>
      </c>
      <c r="AT147" s="4">
        <v>0</v>
      </c>
      <c r="AU147" s="4">
        <v>0</v>
      </c>
      <c r="AV147" s="4">
        <v>0</v>
      </c>
      <c r="AW147" s="4">
        <v>0</v>
      </c>
      <c r="AX147" s="4">
        <v>0</v>
      </c>
      <c r="AY147" s="4">
        <v>0</v>
      </c>
      <c r="AZ147" s="4">
        <v>0</v>
      </c>
      <c r="BA147" s="4">
        <v>0</v>
      </c>
      <c r="BB147" s="4">
        <v>0</v>
      </c>
      <c r="BC147" s="4">
        <v>0</v>
      </c>
      <c r="BD147" s="4">
        <v>0</v>
      </c>
      <c r="BE147" s="30">
        <v>123.37999725341797</v>
      </c>
      <c r="BF147" s="4">
        <f t="shared" si="26"/>
        <v>6</v>
      </c>
      <c r="BG147" s="30">
        <f t="shared" si="27"/>
        <v>129.37999725341797</v>
      </c>
      <c r="BH147" s="30">
        <f t="shared" si="28"/>
        <v>129.37999725341797</v>
      </c>
      <c r="BI147" s="30">
        <f t="shared" si="29"/>
        <v>26.557755066964855</v>
      </c>
    </row>
    <row r="148" spans="1:61" ht="43.2" x14ac:dyDescent="0.3">
      <c r="A148" s="4">
        <v>19</v>
      </c>
      <c r="B148" s="8" t="s">
        <v>263</v>
      </c>
      <c r="C148" s="8">
        <v>1987</v>
      </c>
      <c r="D148" s="8">
        <v>1987</v>
      </c>
      <c r="E148" s="8">
        <v>1987</v>
      </c>
      <c r="F148" s="8" t="s">
        <v>9</v>
      </c>
      <c r="G148" s="8" t="s">
        <v>51</v>
      </c>
      <c r="H148" s="8" t="s">
        <v>264</v>
      </c>
      <c r="I148" s="8" t="s">
        <v>265</v>
      </c>
      <c r="J148" s="4">
        <v>0</v>
      </c>
      <c r="K148" s="4">
        <v>0</v>
      </c>
      <c r="L148" s="4">
        <v>0</v>
      </c>
      <c r="M148" s="4">
        <v>2</v>
      </c>
      <c r="N148" s="4">
        <v>0</v>
      </c>
      <c r="O148" s="4">
        <v>0</v>
      </c>
      <c r="P148" s="4">
        <v>0</v>
      </c>
      <c r="Q148" s="4">
        <v>2</v>
      </c>
      <c r="R148" s="4">
        <v>0</v>
      </c>
      <c r="S148" s="4">
        <v>0</v>
      </c>
      <c r="T148" s="4">
        <v>2</v>
      </c>
      <c r="U148" s="4">
        <v>0</v>
      </c>
      <c r="V148" s="4">
        <v>2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30">
        <v>143.02000427246094</v>
      </c>
      <c r="AG148" s="4">
        <f t="shared" si="24"/>
        <v>8</v>
      </c>
      <c r="AH148" s="30">
        <f t="shared" si="25"/>
        <v>151.02000427246094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2</v>
      </c>
      <c r="AP148" s="4">
        <v>0</v>
      </c>
      <c r="AQ148" s="4">
        <v>0</v>
      </c>
      <c r="AR148" s="4">
        <v>0</v>
      </c>
      <c r="AS148" s="4">
        <v>0</v>
      </c>
      <c r="AT148" s="4">
        <v>2</v>
      </c>
      <c r="AU148" s="4">
        <v>0</v>
      </c>
      <c r="AV148" s="4">
        <v>0</v>
      </c>
      <c r="AW148" s="4">
        <v>0</v>
      </c>
      <c r="AX148" s="4">
        <v>2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  <c r="BD148" s="4">
        <v>0</v>
      </c>
      <c r="BE148" s="30">
        <v>137.3699951171875</v>
      </c>
      <c r="BF148" s="4">
        <f t="shared" si="26"/>
        <v>6</v>
      </c>
      <c r="BG148" s="30">
        <f t="shared" si="27"/>
        <v>143.3699951171875</v>
      </c>
      <c r="BH148" s="30">
        <f t="shared" si="28"/>
        <v>143.3699951171875</v>
      </c>
      <c r="BI148" s="30">
        <f t="shared" si="29"/>
        <v>40.242580856242974</v>
      </c>
    </row>
    <row r="149" spans="1:61" ht="57.6" x14ac:dyDescent="0.3">
      <c r="A149" s="4">
        <v>20</v>
      </c>
      <c r="B149" s="8" t="s">
        <v>311</v>
      </c>
      <c r="C149" s="8">
        <v>1992</v>
      </c>
      <c r="D149" s="8">
        <v>1992</v>
      </c>
      <c r="E149" s="8">
        <v>1992</v>
      </c>
      <c r="F149" s="8" t="s">
        <v>29</v>
      </c>
      <c r="G149" s="8" t="s">
        <v>21</v>
      </c>
      <c r="H149" s="8" t="s">
        <v>312</v>
      </c>
      <c r="I149" s="8" t="s">
        <v>215</v>
      </c>
      <c r="J149" s="4">
        <v>0</v>
      </c>
      <c r="K149" s="4">
        <v>0</v>
      </c>
      <c r="L149" s="4">
        <v>0</v>
      </c>
      <c r="M149" s="4">
        <v>2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2</v>
      </c>
      <c r="AF149" s="30">
        <v>156.52999877929687</v>
      </c>
      <c r="AG149" s="4">
        <f t="shared" si="24"/>
        <v>4</v>
      </c>
      <c r="AH149" s="30">
        <f t="shared" si="25"/>
        <v>160.52999877929687</v>
      </c>
      <c r="AI149" s="4">
        <v>0</v>
      </c>
      <c r="AJ149" s="4">
        <v>0</v>
      </c>
      <c r="AK149" s="4">
        <v>0</v>
      </c>
      <c r="AL149" s="4">
        <v>2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>
        <v>0</v>
      </c>
      <c r="AV149" s="4">
        <v>0</v>
      </c>
      <c r="AW149" s="4">
        <v>0</v>
      </c>
      <c r="AX149" s="4">
        <v>0</v>
      </c>
      <c r="AY149" s="4">
        <v>0</v>
      </c>
      <c r="AZ149" s="4">
        <v>0</v>
      </c>
      <c r="BA149" s="4">
        <v>0</v>
      </c>
      <c r="BB149" s="4">
        <v>0</v>
      </c>
      <c r="BC149" s="4">
        <v>0</v>
      </c>
      <c r="BD149" s="4">
        <v>0</v>
      </c>
      <c r="BE149" s="30">
        <v>144.35000610351562</v>
      </c>
      <c r="BF149" s="4">
        <f t="shared" si="26"/>
        <v>2</v>
      </c>
      <c r="BG149" s="30">
        <f t="shared" si="27"/>
        <v>146.35000610351562</v>
      </c>
      <c r="BH149" s="30">
        <f t="shared" si="28"/>
        <v>146.35000610351562</v>
      </c>
      <c r="BI149" s="30">
        <f t="shared" si="29"/>
        <v>43.157587105360946</v>
      </c>
    </row>
    <row r="150" spans="1:61" ht="28.8" x14ac:dyDescent="0.3">
      <c r="A150" s="4">
        <v>21</v>
      </c>
      <c r="B150" s="8" t="s">
        <v>349</v>
      </c>
      <c r="C150" s="8">
        <v>1999</v>
      </c>
      <c r="D150" s="8">
        <v>1999</v>
      </c>
      <c r="E150" s="8">
        <v>1999</v>
      </c>
      <c r="F150" s="8">
        <v>1</v>
      </c>
      <c r="G150" s="8" t="s">
        <v>16</v>
      </c>
      <c r="H150" s="8" t="s">
        <v>17</v>
      </c>
      <c r="I150" s="8" t="s">
        <v>18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2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2</v>
      </c>
      <c r="AB150" s="4">
        <v>0</v>
      </c>
      <c r="AC150" s="4">
        <v>0</v>
      </c>
      <c r="AD150" s="4">
        <v>0</v>
      </c>
      <c r="AE150" s="4">
        <v>0</v>
      </c>
      <c r="AF150" s="30">
        <v>153.50999450683594</v>
      </c>
      <c r="AG150" s="4">
        <f t="shared" si="24"/>
        <v>4</v>
      </c>
      <c r="AH150" s="30">
        <f t="shared" si="25"/>
        <v>157.50999450683594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4">
        <v>0</v>
      </c>
      <c r="AO150" s="4">
        <v>0</v>
      </c>
      <c r="AP150" s="4">
        <v>0</v>
      </c>
      <c r="AQ150" s="4">
        <v>2</v>
      </c>
      <c r="AR150" s="4">
        <v>0</v>
      </c>
      <c r="AS150" s="4">
        <v>0</v>
      </c>
      <c r="AT150" s="4">
        <v>0</v>
      </c>
      <c r="AU150" s="4">
        <v>0</v>
      </c>
      <c r="AV150" s="4">
        <v>0</v>
      </c>
      <c r="AW150" s="4">
        <v>0</v>
      </c>
      <c r="AX150" s="4">
        <v>2</v>
      </c>
      <c r="AY150" s="4">
        <v>0</v>
      </c>
      <c r="AZ150" s="4">
        <v>0</v>
      </c>
      <c r="BA150" s="4">
        <v>0</v>
      </c>
      <c r="BB150" s="4">
        <v>0</v>
      </c>
      <c r="BC150" s="4">
        <v>0</v>
      </c>
      <c r="BD150" s="4">
        <v>0</v>
      </c>
      <c r="BE150" s="30">
        <v>142.52999877929687</v>
      </c>
      <c r="BF150" s="4">
        <f t="shared" si="26"/>
        <v>4</v>
      </c>
      <c r="BG150" s="30">
        <f t="shared" si="27"/>
        <v>146.52999877929687</v>
      </c>
      <c r="BH150" s="30">
        <f t="shared" si="28"/>
        <v>146.52999877929687</v>
      </c>
      <c r="BI150" s="30">
        <f t="shared" si="29"/>
        <v>43.333653494748418</v>
      </c>
    </row>
    <row r="151" spans="1:61" x14ac:dyDescent="0.3">
      <c r="A151" s="4">
        <v>22</v>
      </c>
      <c r="B151" s="8" t="s">
        <v>218</v>
      </c>
      <c r="C151" s="8">
        <v>1984</v>
      </c>
      <c r="D151" s="8">
        <v>1984</v>
      </c>
      <c r="E151" s="8">
        <v>1984</v>
      </c>
      <c r="F151" s="8">
        <v>1</v>
      </c>
      <c r="G151" s="8" t="s">
        <v>21</v>
      </c>
      <c r="H151" s="8" t="s">
        <v>74</v>
      </c>
      <c r="I151" s="8" t="s">
        <v>75</v>
      </c>
      <c r="J151" s="4">
        <v>0</v>
      </c>
      <c r="K151" s="4">
        <v>0</v>
      </c>
      <c r="L151" s="4">
        <v>0</v>
      </c>
      <c r="M151" s="4">
        <v>2</v>
      </c>
      <c r="N151" s="4">
        <v>0</v>
      </c>
      <c r="O151" s="4">
        <v>0</v>
      </c>
      <c r="P151" s="4">
        <v>2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2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2</v>
      </c>
      <c r="AD151" s="4">
        <v>0</v>
      </c>
      <c r="AE151" s="4">
        <v>0</v>
      </c>
      <c r="AF151" s="30">
        <v>156.91000366210937</v>
      </c>
      <c r="AG151" s="4">
        <f t="shared" si="24"/>
        <v>8</v>
      </c>
      <c r="AH151" s="30">
        <f t="shared" si="25"/>
        <v>164.91000366210937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2</v>
      </c>
      <c r="AV151" s="4">
        <v>2</v>
      </c>
      <c r="AW151" s="4">
        <v>0</v>
      </c>
      <c r="AX151" s="4">
        <v>0</v>
      </c>
      <c r="AY151" s="4">
        <v>0</v>
      </c>
      <c r="AZ151" s="4">
        <v>0</v>
      </c>
      <c r="BA151" s="4">
        <v>0</v>
      </c>
      <c r="BB151" s="4">
        <v>0</v>
      </c>
      <c r="BC151" s="4">
        <v>0</v>
      </c>
      <c r="BD151" s="4">
        <v>0</v>
      </c>
      <c r="BE151" s="30">
        <v>143.38999938964844</v>
      </c>
      <c r="BF151" s="4">
        <f t="shared" si="26"/>
        <v>4</v>
      </c>
      <c r="BG151" s="30">
        <f t="shared" si="27"/>
        <v>147.38999938964844</v>
      </c>
      <c r="BH151" s="30">
        <f t="shared" si="28"/>
        <v>147.38999938964844</v>
      </c>
      <c r="BI151" s="30">
        <f t="shared" si="29"/>
        <v>44.174894404571042</v>
      </c>
    </row>
    <row r="152" spans="1:61" ht="43.2" x14ac:dyDescent="0.3">
      <c r="A152" s="4">
        <v>23</v>
      </c>
      <c r="B152" s="8" t="s">
        <v>351</v>
      </c>
      <c r="C152" s="8">
        <v>1999</v>
      </c>
      <c r="D152" s="8">
        <v>1999</v>
      </c>
      <c r="E152" s="8">
        <v>1999</v>
      </c>
      <c r="F152" s="8" t="s">
        <v>29</v>
      </c>
      <c r="G152" s="8" t="s">
        <v>10</v>
      </c>
      <c r="H152" s="8" t="s">
        <v>71</v>
      </c>
      <c r="I152" s="8" t="s">
        <v>72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2</v>
      </c>
      <c r="AD152" s="4">
        <v>0</v>
      </c>
      <c r="AE152" s="4">
        <v>0</v>
      </c>
      <c r="AF152" s="30">
        <v>148.72999572753906</v>
      </c>
      <c r="AG152" s="4">
        <f t="shared" si="24"/>
        <v>2</v>
      </c>
      <c r="AH152" s="30">
        <f t="shared" si="25"/>
        <v>150.72999572753906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2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4">
        <v>0</v>
      </c>
      <c r="AX152" s="4">
        <v>0</v>
      </c>
      <c r="AY152" s="4">
        <v>0</v>
      </c>
      <c r="AZ152" s="4">
        <v>0</v>
      </c>
      <c r="BA152" s="4">
        <v>0</v>
      </c>
      <c r="BB152" s="4">
        <v>0</v>
      </c>
      <c r="BC152" s="4">
        <v>0</v>
      </c>
      <c r="BD152" s="4">
        <v>0</v>
      </c>
      <c r="BE152" s="30">
        <v>148.46000671386719</v>
      </c>
      <c r="BF152" s="4">
        <f t="shared" si="26"/>
        <v>2</v>
      </c>
      <c r="BG152" s="30">
        <f t="shared" si="27"/>
        <v>150.46000671386719</v>
      </c>
      <c r="BH152" s="30">
        <f t="shared" si="28"/>
        <v>150.46000671386719</v>
      </c>
      <c r="BI152" s="30">
        <f t="shared" si="29"/>
        <v>47.17793384838275</v>
      </c>
    </row>
    <row r="153" spans="1:61" ht="28.8" x14ac:dyDescent="0.3">
      <c r="A153" s="4">
        <v>24</v>
      </c>
      <c r="B153" s="8" t="s">
        <v>334</v>
      </c>
      <c r="C153" s="8">
        <v>2000</v>
      </c>
      <c r="D153" s="8">
        <v>2000</v>
      </c>
      <c r="E153" s="8">
        <v>2000</v>
      </c>
      <c r="F153" s="8" t="s">
        <v>29</v>
      </c>
      <c r="G153" s="8" t="s">
        <v>30</v>
      </c>
      <c r="H153" s="8" t="s">
        <v>31</v>
      </c>
      <c r="I153" s="8" t="s">
        <v>32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2</v>
      </c>
      <c r="U153" s="4">
        <v>0</v>
      </c>
      <c r="V153" s="4">
        <v>0</v>
      </c>
      <c r="W153" s="4">
        <v>0</v>
      </c>
      <c r="X153" s="4">
        <v>2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2</v>
      </c>
      <c r="AF153" s="30">
        <v>147.08999633789062</v>
      </c>
      <c r="AG153" s="4">
        <f t="shared" si="24"/>
        <v>6</v>
      </c>
      <c r="AH153" s="30">
        <f t="shared" si="25"/>
        <v>153.08999633789062</v>
      </c>
      <c r="AI153" s="4">
        <v>0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  <c r="AO153" s="4">
        <v>0</v>
      </c>
      <c r="AP153" s="4">
        <v>0</v>
      </c>
      <c r="AQ153" s="4">
        <v>0</v>
      </c>
      <c r="AR153" s="4">
        <v>0</v>
      </c>
      <c r="AS153" s="4">
        <v>0</v>
      </c>
      <c r="AT153" s="4">
        <v>0</v>
      </c>
      <c r="AU153" s="4">
        <v>2</v>
      </c>
      <c r="AV153" s="4">
        <v>50</v>
      </c>
      <c r="AW153" s="4">
        <v>2</v>
      </c>
      <c r="AX153" s="4">
        <v>2</v>
      </c>
      <c r="AY153" s="4">
        <v>0</v>
      </c>
      <c r="AZ153" s="4">
        <v>0</v>
      </c>
      <c r="BA153" s="4">
        <v>0</v>
      </c>
      <c r="BB153" s="4">
        <v>0</v>
      </c>
      <c r="BC153" s="4">
        <v>0</v>
      </c>
      <c r="BD153" s="4">
        <v>0</v>
      </c>
      <c r="BE153" s="30">
        <v>145.13999938964844</v>
      </c>
      <c r="BF153" s="4">
        <f t="shared" si="26"/>
        <v>56</v>
      </c>
      <c r="BG153" s="30">
        <f t="shared" si="27"/>
        <v>201.13999938964844</v>
      </c>
      <c r="BH153" s="30">
        <f t="shared" si="28"/>
        <v>153.08999633789062</v>
      </c>
      <c r="BI153" s="30">
        <f t="shared" si="29"/>
        <v>49.750553957609284</v>
      </c>
    </row>
    <row r="154" spans="1:61" ht="28.8" x14ac:dyDescent="0.3">
      <c r="A154" s="4">
        <v>25</v>
      </c>
      <c r="B154" s="8" t="s">
        <v>347</v>
      </c>
      <c r="C154" s="8">
        <v>1971</v>
      </c>
      <c r="D154" s="8">
        <v>1971</v>
      </c>
      <c r="E154" s="8">
        <v>1971</v>
      </c>
      <c r="F154" s="8">
        <v>1</v>
      </c>
      <c r="G154" s="8" t="s">
        <v>21</v>
      </c>
      <c r="H154" s="8" t="s">
        <v>348</v>
      </c>
      <c r="I154" s="8" t="s">
        <v>165</v>
      </c>
      <c r="J154" s="4">
        <v>0</v>
      </c>
      <c r="K154" s="4">
        <v>0</v>
      </c>
      <c r="L154" s="4">
        <v>0</v>
      </c>
      <c r="M154" s="4">
        <v>0</v>
      </c>
      <c r="N154" s="4">
        <v>2</v>
      </c>
      <c r="O154" s="4">
        <v>2</v>
      </c>
      <c r="P154" s="4">
        <v>0</v>
      </c>
      <c r="Q154" s="4">
        <v>0</v>
      </c>
      <c r="R154" s="4">
        <v>2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2</v>
      </c>
      <c r="AD154" s="4">
        <v>0</v>
      </c>
      <c r="AE154" s="4">
        <v>0</v>
      </c>
      <c r="AF154" s="30">
        <v>152.83000183105469</v>
      </c>
      <c r="AG154" s="4">
        <f t="shared" si="24"/>
        <v>8</v>
      </c>
      <c r="AH154" s="30">
        <f t="shared" si="25"/>
        <v>160.83000183105469</v>
      </c>
      <c r="AI154" s="4">
        <v>0</v>
      </c>
      <c r="AJ154" s="4">
        <v>0</v>
      </c>
      <c r="AK154" s="4">
        <v>0</v>
      </c>
      <c r="AL154" s="4">
        <v>2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>
        <v>0</v>
      </c>
      <c r="AS154" s="4">
        <v>0</v>
      </c>
      <c r="AT154" s="4">
        <v>0</v>
      </c>
      <c r="AU154" s="4">
        <v>0</v>
      </c>
      <c r="AV154" s="4">
        <v>0</v>
      </c>
      <c r="AW154" s="4">
        <v>0</v>
      </c>
      <c r="AX154" s="4">
        <v>0</v>
      </c>
      <c r="AY154" s="4">
        <v>0</v>
      </c>
      <c r="AZ154" s="4">
        <v>0</v>
      </c>
      <c r="BA154" s="4">
        <v>0</v>
      </c>
      <c r="BB154" s="4">
        <v>0</v>
      </c>
      <c r="BC154" s="4">
        <v>0</v>
      </c>
      <c r="BD154" s="4">
        <v>0</v>
      </c>
      <c r="BE154" s="30">
        <v>152.91999816894531</v>
      </c>
      <c r="BF154" s="4">
        <f t="shared" si="26"/>
        <v>2</v>
      </c>
      <c r="BG154" s="30">
        <f t="shared" si="27"/>
        <v>154.91999816894531</v>
      </c>
      <c r="BH154" s="30">
        <f t="shared" si="28"/>
        <v>154.91999816894531</v>
      </c>
      <c r="BI154" s="30">
        <f t="shared" si="29"/>
        <v>51.540636879415793</v>
      </c>
    </row>
    <row r="155" spans="1:61" ht="28.8" x14ac:dyDescent="0.3">
      <c r="A155" s="4">
        <v>26</v>
      </c>
      <c r="B155" s="8" t="s">
        <v>179</v>
      </c>
      <c r="C155" s="8">
        <v>1978</v>
      </c>
      <c r="D155" s="8">
        <v>1978</v>
      </c>
      <c r="E155" s="8">
        <v>1978</v>
      </c>
      <c r="F155" s="8">
        <v>1</v>
      </c>
      <c r="G155" s="8" t="s">
        <v>51</v>
      </c>
      <c r="H155" s="8" t="s">
        <v>180</v>
      </c>
      <c r="I155" s="8" t="s">
        <v>181</v>
      </c>
      <c r="J155" s="4">
        <v>0</v>
      </c>
      <c r="K155" s="4">
        <v>0</v>
      </c>
      <c r="L155" s="4">
        <v>0</v>
      </c>
      <c r="M155" s="4">
        <v>2</v>
      </c>
      <c r="N155" s="4">
        <v>2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2</v>
      </c>
      <c r="U155" s="4">
        <v>2</v>
      </c>
      <c r="V155" s="4">
        <v>0</v>
      </c>
      <c r="W155" s="4">
        <v>50</v>
      </c>
      <c r="X155" s="4">
        <v>2</v>
      </c>
      <c r="Y155" s="4">
        <v>0</v>
      </c>
      <c r="Z155" s="4">
        <v>0</v>
      </c>
      <c r="AA155" s="4">
        <v>2</v>
      </c>
      <c r="AB155" s="4">
        <v>0</v>
      </c>
      <c r="AC155" s="4">
        <v>0</v>
      </c>
      <c r="AD155" s="4">
        <v>2</v>
      </c>
      <c r="AE155" s="4">
        <v>0</v>
      </c>
      <c r="AF155" s="30">
        <v>143.25999450683594</v>
      </c>
      <c r="AG155" s="4">
        <f t="shared" si="24"/>
        <v>64</v>
      </c>
      <c r="AH155" s="30">
        <f t="shared" si="25"/>
        <v>207.25999450683594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0</v>
      </c>
      <c r="AX155" s="4">
        <v>0</v>
      </c>
      <c r="AY155" s="4">
        <v>0</v>
      </c>
      <c r="AZ155" s="4">
        <v>0</v>
      </c>
      <c r="BA155" s="4">
        <v>0</v>
      </c>
      <c r="BB155" s="4">
        <v>0</v>
      </c>
      <c r="BC155" s="4">
        <v>0</v>
      </c>
      <c r="BD155" s="4">
        <v>0</v>
      </c>
      <c r="BE155" s="30">
        <v>155.05000305175781</v>
      </c>
      <c r="BF155" s="4">
        <f t="shared" si="26"/>
        <v>0</v>
      </c>
      <c r="BG155" s="30">
        <f t="shared" si="27"/>
        <v>155.05000305175781</v>
      </c>
      <c r="BH155" s="30">
        <f t="shared" si="28"/>
        <v>155.05000305175781</v>
      </c>
      <c r="BI155" s="30">
        <f t="shared" si="29"/>
        <v>51.667805889044594</v>
      </c>
    </row>
    <row r="156" spans="1:61" ht="28.8" x14ac:dyDescent="0.3">
      <c r="A156" s="4">
        <v>27</v>
      </c>
      <c r="B156" s="8" t="s">
        <v>287</v>
      </c>
      <c r="C156" s="8">
        <v>1978</v>
      </c>
      <c r="D156" s="8">
        <v>1978</v>
      </c>
      <c r="E156" s="8">
        <v>1978</v>
      </c>
      <c r="F156" s="8">
        <v>1</v>
      </c>
      <c r="G156" s="8" t="s">
        <v>21</v>
      </c>
      <c r="H156" s="8" t="s">
        <v>288</v>
      </c>
      <c r="I156" s="8" t="s">
        <v>289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2</v>
      </c>
      <c r="W156" s="4">
        <v>0</v>
      </c>
      <c r="X156" s="4">
        <v>0</v>
      </c>
      <c r="Y156" s="4">
        <v>2</v>
      </c>
      <c r="Z156" s="4">
        <v>0</v>
      </c>
      <c r="AA156" s="4">
        <v>0</v>
      </c>
      <c r="AB156" s="4">
        <v>0</v>
      </c>
      <c r="AC156" s="4">
        <v>0</v>
      </c>
      <c r="AD156" s="4">
        <v>2</v>
      </c>
      <c r="AE156" s="4">
        <v>2</v>
      </c>
      <c r="AF156" s="30">
        <v>157.8800048828125</v>
      </c>
      <c r="AG156" s="4">
        <f t="shared" si="24"/>
        <v>8</v>
      </c>
      <c r="AH156" s="30">
        <f t="shared" si="25"/>
        <v>165.8800048828125</v>
      </c>
      <c r="AI156" s="4">
        <v>0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0</v>
      </c>
      <c r="AP156" s="4">
        <v>2</v>
      </c>
      <c r="AQ156" s="4">
        <v>0</v>
      </c>
      <c r="AR156" s="4">
        <v>0</v>
      </c>
      <c r="AS156" s="4">
        <v>0</v>
      </c>
      <c r="AT156" s="4">
        <v>0</v>
      </c>
      <c r="AU156" s="4">
        <v>2</v>
      </c>
      <c r="AV156" s="4">
        <v>0</v>
      </c>
      <c r="AW156" s="4">
        <v>0</v>
      </c>
      <c r="AX156" s="4">
        <v>0</v>
      </c>
      <c r="AY156" s="4">
        <v>0</v>
      </c>
      <c r="AZ156" s="4">
        <v>2</v>
      </c>
      <c r="BA156" s="4">
        <v>0</v>
      </c>
      <c r="BB156" s="4">
        <v>0</v>
      </c>
      <c r="BC156" s="4">
        <v>0</v>
      </c>
      <c r="BD156" s="4">
        <v>0</v>
      </c>
      <c r="BE156" s="30">
        <v>149.60000610351562</v>
      </c>
      <c r="BF156" s="4">
        <f t="shared" si="26"/>
        <v>6</v>
      </c>
      <c r="BG156" s="30">
        <f t="shared" si="27"/>
        <v>155.60000610351562</v>
      </c>
      <c r="BH156" s="30">
        <f t="shared" si="28"/>
        <v>155.60000610351562</v>
      </c>
      <c r="BI156" s="30">
        <f t="shared" si="29"/>
        <v>52.20581139985093</v>
      </c>
    </row>
    <row r="157" spans="1:61" ht="43.2" x14ac:dyDescent="0.3">
      <c r="A157" s="4">
        <v>28</v>
      </c>
      <c r="B157" s="8" t="s">
        <v>166</v>
      </c>
      <c r="C157" s="8">
        <v>1997</v>
      </c>
      <c r="D157" s="8">
        <v>1997</v>
      </c>
      <c r="E157" s="8">
        <v>1997</v>
      </c>
      <c r="F157" s="8">
        <v>1</v>
      </c>
      <c r="G157" s="8" t="s">
        <v>51</v>
      </c>
      <c r="H157" s="8" t="s">
        <v>167</v>
      </c>
      <c r="I157" s="8" t="s">
        <v>168</v>
      </c>
      <c r="J157" s="4">
        <v>0</v>
      </c>
      <c r="K157" s="4">
        <v>0</v>
      </c>
      <c r="L157" s="4">
        <v>0</v>
      </c>
      <c r="M157" s="4">
        <v>0</v>
      </c>
      <c r="N157" s="4">
        <v>2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2</v>
      </c>
      <c r="U157" s="4">
        <v>2</v>
      </c>
      <c r="V157" s="4">
        <v>0</v>
      </c>
      <c r="W157" s="4">
        <v>0</v>
      </c>
      <c r="X157" s="4">
        <v>0</v>
      </c>
      <c r="Y157" s="4">
        <v>2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50</v>
      </c>
      <c r="AF157" s="30">
        <v>187.3800048828125</v>
      </c>
      <c r="AG157" s="4">
        <f t="shared" si="24"/>
        <v>58</v>
      </c>
      <c r="AH157" s="30">
        <f t="shared" si="25"/>
        <v>245.3800048828125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AT157" s="4">
        <v>2</v>
      </c>
      <c r="AU157" s="4">
        <v>0</v>
      </c>
      <c r="AV157" s="4">
        <v>0</v>
      </c>
      <c r="AW157" s="4">
        <v>0</v>
      </c>
      <c r="AX157" s="4">
        <v>0</v>
      </c>
      <c r="AY157" s="4">
        <v>0</v>
      </c>
      <c r="AZ157" s="4">
        <v>0</v>
      </c>
      <c r="BA157" s="4">
        <v>0</v>
      </c>
      <c r="BB157" s="4">
        <v>0</v>
      </c>
      <c r="BC157" s="4">
        <v>0</v>
      </c>
      <c r="BD157" s="4">
        <v>0</v>
      </c>
      <c r="BE157" s="30">
        <v>154.25</v>
      </c>
      <c r="BF157" s="4">
        <f t="shared" si="26"/>
        <v>2</v>
      </c>
      <c r="BG157" s="30">
        <f t="shared" si="27"/>
        <v>156.25</v>
      </c>
      <c r="BH157" s="30">
        <f t="shared" si="28"/>
        <v>156.25</v>
      </c>
      <c r="BI157" s="30">
        <f t="shared" si="29"/>
        <v>52.841626596114736</v>
      </c>
    </row>
    <row r="158" spans="1:61" ht="43.2" x14ac:dyDescent="0.3">
      <c r="A158" s="4">
        <v>29</v>
      </c>
      <c r="B158" s="8" t="s">
        <v>294</v>
      </c>
      <c r="C158" s="8">
        <v>2000</v>
      </c>
      <c r="D158" s="8">
        <v>2000</v>
      </c>
      <c r="E158" s="8">
        <v>2000</v>
      </c>
      <c r="F158" s="8" t="s">
        <v>29</v>
      </c>
      <c r="G158" s="8" t="s">
        <v>10</v>
      </c>
      <c r="H158" s="8" t="s">
        <v>71</v>
      </c>
      <c r="I158" s="8" t="s">
        <v>72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2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2</v>
      </c>
      <c r="AD158" s="4">
        <v>0</v>
      </c>
      <c r="AE158" s="4">
        <v>0</v>
      </c>
      <c r="AF158" s="30">
        <v>156.58999633789063</v>
      </c>
      <c r="AG158" s="4">
        <f t="shared" si="24"/>
        <v>4</v>
      </c>
      <c r="AH158" s="30">
        <f t="shared" si="25"/>
        <v>160.58999633789062</v>
      </c>
      <c r="AI158" s="4">
        <v>0</v>
      </c>
      <c r="AJ158" s="4">
        <v>0</v>
      </c>
      <c r="AK158" s="4">
        <v>0</v>
      </c>
      <c r="AL158" s="4">
        <v>0</v>
      </c>
      <c r="AM158" s="4">
        <v>2</v>
      </c>
      <c r="AN158" s="4">
        <v>0</v>
      </c>
      <c r="AO158" s="4">
        <v>0</v>
      </c>
      <c r="AP158" s="4">
        <v>0</v>
      </c>
      <c r="AQ158" s="4">
        <v>2</v>
      </c>
      <c r="AR158" s="4">
        <v>0</v>
      </c>
      <c r="AS158" s="4">
        <v>0</v>
      </c>
      <c r="AT158" s="4">
        <v>0</v>
      </c>
      <c r="AU158" s="4">
        <v>0</v>
      </c>
      <c r="AV158" s="4">
        <v>0</v>
      </c>
      <c r="AW158" s="4">
        <v>0</v>
      </c>
      <c r="AX158" s="4">
        <v>0</v>
      </c>
      <c r="AY158" s="4">
        <v>0</v>
      </c>
      <c r="AZ158" s="4">
        <v>0</v>
      </c>
      <c r="BA158" s="4">
        <v>0</v>
      </c>
      <c r="BB158" s="4">
        <v>0</v>
      </c>
      <c r="BC158" s="4">
        <v>0</v>
      </c>
      <c r="BD158" s="4">
        <v>2</v>
      </c>
      <c r="BE158" s="30">
        <v>203.92999267578125</v>
      </c>
      <c r="BF158" s="4">
        <f t="shared" si="26"/>
        <v>6</v>
      </c>
      <c r="BG158" s="30">
        <f t="shared" si="27"/>
        <v>209.92999267578125</v>
      </c>
      <c r="BH158" s="30">
        <f t="shared" si="28"/>
        <v>160.58999633789062</v>
      </c>
      <c r="BI158" s="30">
        <f t="shared" si="29"/>
        <v>57.08695203422279</v>
      </c>
    </row>
    <row r="159" spans="1:61" ht="28.8" x14ac:dyDescent="0.3">
      <c r="A159" s="4">
        <v>30</v>
      </c>
      <c r="B159" s="8" t="s">
        <v>369</v>
      </c>
      <c r="C159" s="8">
        <v>1985</v>
      </c>
      <c r="D159" s="8">
        <v>1985</v>
      </c>
      <c r="E159" s="8">
        <v>1985</v>
      </c>
      <c r="F159" s="8" t="s">
        <v>29</v>
      </c>
      <c r="G159" s="8" t="s">
        <v>21</v>
      </c>
      <c r="H159" s="8" t="s">
        <v>164</v>
      </c>
      <c r="I159" s="8" t="s">
        <v>165</v>
      </c>
      <c r="J159" s="4">
        <v>0</v>
      </c>
      <c r="K159" s="4">
        <v>0</v>
      </c>
      <c r="L159" s="4">
        <v>0</v>
      </c>
      <c r="M159" s="4">
        <v>0</v>
      </c>
      <c r="N159" s="4">
        <v>2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2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2</v>
      </c>
      <c r="AF159" s="30">
        <v>157.5</v>
      </c>
      <c r="AG159" s="4">
        <f t="shared" si="24"/>
        <v>6</v>
      </c>
      <c r="AH159" s="30">
        <f t="shared" si="25"/>
        <v>163.5</v>
      </c>
      <c r="AI159" s="4">
        <v>0</v>
      </c>
      <c r="AJ159" s="4">
        <v>0</v>
      </c>
      <c r="AK159" s="4">
        <v>2</v>
      </c>
      <c r="AL159" s="4">
        <v>0</v>
      </c>
      <c r="AM159" s="4">
        <v>0</v>
      </c>
      <c r="AN159" s="4">
        <v>2</v>
      </c>
      <c r="AO159" s="4">
        <v>2</v>
      </c>
      <c r="AP159" s="4">
        <v>0</v>
      </c>
      <c r="AQ159" s="4">
        <v>2</v>
      </c>
      <c r="AR159" s="4">
        <v>0</v>
      </c>
      <c r="AS159" s="4">
        <v>2</v>
      </c>
      <c r="AT159" s="4">
        <v>0</v>
      </c>
      <c r="AU159" s="4">
        <v>0</v>
      </c>
      <c r="AV159" s="4">
        <v>0</v>
      </c>
      <c r="AW159" s="4">
        <v>0</v>
      </c>
      <c r="AX159" s="4">
        <v>2</v>
      </c>
      <c r="AY159" s="4">
        <v>2</v>
      </c>
      <c r="AZ159" s="4">
        <v>2</v>
      </c>
      <c r="BA159" s="4">
        <v>0</v>
      </c>
      <c r="BB159" s="4">
        <v>0</v>
      </c>
      <c r="BC159" s="4">
        <v>2</v>
      </c>
      <c r="BD159" s="4">
        <v>2</v>
      </c>
      <c r="BE159" s="30">
        <v>144.89999389648437</v>
      </c>
      <c r="BF159" s="4">
        <f t="shared" si="26"/>
        <v>20</v>
      </c>
      <c r="BG159" s="30">
        <f t="shared" si="27"/>
        <v>164.89999389648437</v>
      </c>
      <c r="BH159" s="30">
        <f t="shared" si="28"/>
        <v>163.5</v>
      </c>
      <c r="BI159" s="30">
        <f t="shared" si="29"/>
        <v>59.933478070174459</v>
      </c>
    </row>
    <row r="160" spans="1:61" x14ac:dyDescent="0.3">
      <c r="A160" s="4">
        <v>31</v>
      </c>
      <c r="B160" s="8" t="s">
        <v>102</v>
      </c>
      <c r="C160" s="8">
        <v>1997</v>
      </c>
      <c r="D160" s="8">
        <v>1997</v>
      </c>
      <c r="E160" s="8">
        <v>1997</v>
      </c>
      <c r="F160" s="8">
        <v>1</v>
      </c>
      <c r="G160" s="8" t="s">
        <v>51</v>
      </c>
      <c r="H160" s="8" t="s">
        <v>81</v>
      </c>
      <c r="I160" s="8" t="s">
        <v>53</v>
      </c>
      <c r="J160" s="4">
        <v>0</v>
      </c>
      <c r="K160" s="4">
        <v>0</v>
      </c>
      <c r="L160" s="4">
        <v>0</v>
      </c>
      <c r="M160" s="4">
        <v>2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2</v>
      </c>
      <c r="AF160" s="30">
        <v>166.33999633789063</v>
      </c>
      <c r="AG160" s="4">
        <f t="shared" si="24"/>
        <v>4</v>
      </c>
      <c r="AH160" s="30">
        <f t="shared" si="25"/>
        <v>170.33999633789062</v>
      </c>
      <c r="AI160" s="4">
        <v>0</v>
      </c>
      <c r="AJ160" s="4">
        <v>0</v>
      </c>
      <c r="AK160" s="4">
        <v>0</v>
      </c>
      <c r="AL160" s="4">
        <v>0</v>
      </c>
      <c r="AM160" s="4">
        <v>0</v>
      </c>
      <c r="AN160" s="4">
        <v>0</v>
      </c>
      <c r="AO160" s="4">
        <v>0</v>
      </c>
      <c r="AP160" s="4">
        <v>0</v>
      </c>
      <c r="AQ160" s="4">
        <v>2</v>
      </c>
      <c r="AR160" s="4">
        <v>0</v>
      </c>
      <c r="AS160" s="4">
        <v>0</v>
      </c>
      <c r="AT160" s="4">
        <v>0</v>
      </c>
      <c r="AU160" s="4">
        <v>0</v>
      </c>
      <c r="AV160" s="4">
        <v>0</v>
      </c>
      <c r="AW160" s="4">
        <v>0</v>
      </c>
      <c r="AX160" s="4">
        <v>0</v>
      </c>
      <c r="AY160" s="4">
        <v>2</v>
      </c>
      <c r="AZ160" s="4">
        <v>0</v>
      </c>
      <c r="BA160" s="4">
        <v>0</v>
      </c>
      <c r="BB160" s="4">
        <v>0</v>
      </c>
      <c r="BC160" s="4">
        <v>0</v>
      </c>
      <c r="BD160" s="4">
        <v>0</v>
      </c>
      <c r="BE160" s="30">
        <v>165.5</v>
      </c>
      <c r="BF160" s="4">
        <f t="shared" si="26"/>
        <v>4</v>
      </c>
      <c r="BG160" s="30">
        <f t="shared" si="27"/>
        <v>169.5</v>
      </c>
      <c r="BH160" s="30">
        <f t="shared" si="28"/>
        <v>169.5</v>
      </c>
      <c r="BI160" s="30">
        <f t="shared" si="29"/>
        <v>65.802596531465269</v>
      </c>
    </row>
    <row r="161" spans="1:61" ht="57.6" x14ac:dyDescent="0.3">
      <c r="A161" s="4">
        <v>32</v>
      </c>
      <c r="B161" s="8" t="s">
        <v>381</v>
      </c>
      <c r="C161" s="8">
        <v>1998</v>
      </c>
      <c r="D161" s="8">
        <v>1998</v>
      </c>
      <c r="E161" s="8">
        <v>1998</v>
      </c>
      <c r="F161" s="8">
        <v>1</v>
      </c>
      <c r="G161" s="8" t="s">
        <v>55</v>
      </c>
      <c r="H161" s="8" t="s">
        <v>56</v>
      </c>
      <c r="I161" s="8" t="s">
        <v>549</v>
      </c>
      <c r="J161" s="4">
        <v>0</v>
      </c>
      <c r="K161" s="4">
        <v>0</v>
      </c>
      <c r="L161" s="4">
        <v>0</v>
      </c>
      <c r="M161" s="4">
        <v>0</v>
      </c>
      <c r="N161" s="4">
        <v>2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30">
        <v>185.55999755859375</v>
      </c>
      <c r="AG161" s="4">
        <f t="shared" si="24"/>
        <v>2</v>
      </c>
      <c r="AH161" s="30">
        <f t="shared" si="25"/>
        <v>187.55999755859375</v>
      </c>
      <c r="AI161" s="4">
        <v>0</v>
      </c>
      <c r="AJ161" s="4">
        <v>0</v>
      </c>
      <c r="AK161" s="4">
        <v>0</v>
      </c>
      <c r="AL161" s="4">
        <v>2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2</v>
      </c>
      <c r="AT161" s="4">
        <v>0</v>
      </c>
      <c r="AU161" s="4">
        <v>0</v>
      </c>
      <c r="AV161" s="4">
        <v>0</v>
      </c>
      <c r="AW161" s="4">
        <v>0</v>
      </c>
      <c r="AX161" s="4">
        <v>0</v>
      </c>
      <c r="AY161" s="4">
        <v>0</v>
      </c>
      <c r="AZ161" s="4">
        <v>0</v>
      </c>
      <c r="BA161" s="4">
        <v>2</v>
      </c>
      <c r="BB161" s="4">
        <v>0</v>
      </c>
      <c r="BC161" s="4">
        <v>0</v>
      </c>
      <c r="BD161" s="4">
        <v>2</v>
      </c>
      <c r="BE161" s="30">
        <v>161.77999877929687</v>
      </c>
      <c r="BF161" s="4">
        <f t="shared" si="26"/>
        <v>8</v>
      </c>
      <c r="BG161" s="30">
        <f t="shared" si="27"/>
        <v>169.77999877929687</v>
      </c>
      <c r="BH161" s="30">
        <f t="shared" si="28"/>
        <v>169.77999877929687</v>
      </c>
      <c r="BI161" s="30">
        <f t="shared" si="29"/>
        <v>66.076487532250297</v>
      </c>
    </row>
    <row r="162" spans="1:61" ht="28.8" x14ac:dyDescent="0.3">
      <c r="A162" s="4">
        <v>33</v>
      </c>
      <c r="B162" s="8" t="s">
        <v>14</v>
      </c>
      <c r="C162" s="8">
        <v>1981</v>
      </c>
      <c r="D162" s="8">
        <v>1981</v>
      </c>
      <c r="E162" s="8">
        <v>1981</v>
      </c>
      <c r="F162" s="8">
        <v>1</v>
      </c>
      <c r="G162" s="8" t="s">
        <v>16</v>
      </c>
      <c r="H162" s="8" t="s">
        <v>17</v>
      </c>
      <c r="I162" s="8" t="s">
        <v>18</v>
      </c>
      <c r="J162" s="4">
        <v>0</v>
      </c>
      <c r="K162" s="4">
        <v>0</v>
      </c>
      <c r="L162" s="4">
        <v>0</v>
      </c>
      <c r="M162" s="4">
        <v>2</v>
      </c>
      <c r="N162" s="4">
        <v>2</v>
      </c>
      <c r="O162" s="4">
        <v>0</v>
      </c>
      <c r="P162" s="4">
        <v>0</v>
      </c>
      <c r="Q162" s="4">
        <v>0</v>
      </c>
      <c r="R162" s="4">
        <v>2</v>
      </c>
      <c r="S162" s="4">
        <v>0</v>
      </c>
      <c r="T162" s="4">
        <v>0</v>
      </c>
      <c r="U162" s="4">
        <v>0</v>
      </c>
      <c r="V162" s="4">
        <v>2</v>
      </c>
      <c r="W162" s="4">
        <v>2</v>
      </c>
      <c r="X162" s="4">
        <v>0</v>
      </c>
      <c r="Y162" s="4">
        <v>2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30">
        <v>174.6300048828125</v>
      </c>
      <c r="AG162" s="4">
        <f t="shared" si="24"/>
        <v>12</v>
      </c>
      <c r="AH162" s="30">
        <f t="shared" si="25"/>
        <v>186.6300048828125</v>
      </c>
      <c r="AI162" s="4">
        <v>0</v>
      </c>
      <c r="AJ162" s="4">
        <v>0</v>
      </c>
      <c r="AK162" s="4">
        <v>2</v>
      </c>
      <c r="AL162" s="4">
        <v>0</v>
      </c>
      <c r="AM162" s="4">
        <v>2</v>
      </c>
      <c r="AN162" s="4">
        <v>0</v>
      </c>
      <c r="AO162" s="4">
        <v>0</v>
      </c>
      <c r="AP162" s="4">
        <v>0</v>
      </c>
      <c r="AQ162" s="4">
        <v>2</v>
      </c>
      <c r="AR162" s="4">
        <v>0</v>
      </c>
      <c r="AS162" s="4">
        <v>0</v>
      </c>
      <c r="AT162" s="4">
        <v>2</v>
      </c>
      <c r="AU162" s="4">
        <v>0</v>
      </c>
      <c r="AV162" s="4">
        <v>0</v>
      </c>
      <c r="AW162" s="4">
        <v>0</v>
      </c>
      <c r="AX162" s="4">
        <v>2</v>
      </c>
      <c r="AY162" s="4">
        <v>0</v>
      </c>
      <c r="AZ162" s="4">
        <v>2</v>
      </c>
      <c r="BA162" s="4">
        <v>2</v>
      </c>
      <c r="BB162" s="4">
        <v>0</v>
      </c>
      <c r="BC162" s="4">
        <v>0</v>
      </c>
      <c r="BD162" s="4">
        <v>2</v>
      </c>
      <c r="BE162" s="30">
        <v>159.75999450683594</v>
      </c>
      <c r="BF162" s="4">
        <f t="shared" si="26"/>
        <v>16</v>
      </c>
      <c r="BG162" s="30">
        <f t="shared" si="27"/>
        <v>175.75999450683594</v>
      </c>
      <c r="BH162" s="30">
        <f t="shared" si="28"/>
        <v>175.75999450683594</v>
      </c>
      <c r="BI162" s="30">
        <f t="shared" si="29"/>
        <v>71.926038086073561</v>
      </c>
    </row>
    <row r="163" spans="1:61" x14ac:dyDescent="0.3">
      <c r="A163" s="4">
        <v>34</v>
      </c>
      <c r="B163" s="8" t="s">
        <v>267</v>
      </c>
      <c r="C163" s="8">
        <v>1993</v>
      </c>
      <c r="D163" s="8">
        <v>1993</v>
      </c>
      <c r="E163" s="8">
        <v>1993</v>
      </c>
      <c r="F163" s="8" t="s">
        <v>29</v>
      </c>
      <c r="G163" s="8" t="s">
        <v>51</v>
      </c>
      <c r="H163" s="8" t="s">
        <v>52</v>
      </c>
      <c r="I163" s="8" t="s">
        <v>53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2</v>
      </c>
      <c r="W163" s="4">
        <v>2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30">
        <v>177.42999267578125</v>
      </c>
      <c r="AG163" s="4">
        <f t="shared" si="24"/>
        <v>4</v>
      </c>
      <c r="AH163" s="30">
        <f t="shared" si="25"/>
        <v>181.42999267578125</v>
      </c>
      <c r="AI163" s="4">
        <v>0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2</v>
      </c>
      <c r="AQ163" s="4">
        <v>0</v>
      </c>
      <c r="AR163" s="4">
        <v>0</v>
      </c>
      <c r="AS163" s="4">
        <v>0</v>
      </c>
      <c r="AT163" s="4">
        <v>0</v>
      </c>
      <c r="AU163" s="4">
        <v>0</v>
      </c>
      <c r="AV163" s="4">
        <v>0</v>
      </c>
      <c r="AW163" s="4">
        <v>0</v>
      </c>
      <c r="AX163" s="4">
        <v>2</v>
      </c>
      <c r="AY163" s="4">
        <v>0</v>
      </c>
      <c r="AZ163" s="4">
        <v>0</v>
      </c>
      <c r="BA163" s="4">
        <v>0</v>
      </c>
      <c r="BB163" s="4">
        <v>0</v>
      </c>
      <c r="BC163" s="4">
        <v>0</v>
      </c>
      <c r="BD163" s="4">
        <v>2</v>
      </c>
      <c r="BE163" s="30">
        <v>182.27999877929687</v>
      </c>
      <c r="BF163" s="4">
        <f t="shared" si="26"/>
        <v>6</v>
      </c>
      <c r="BG163" s="30">
        <f t="shared" si="27"/>
        <v>188.27999877929687</v>
      </c>
      <c r="BH163" s="30">
        <f t="shared" si="28"/>
        <v>181.42999267578125</v>
      </c>
      <c r="BI163" s="30">
        <f t="shared" si="29"/>
        <v>77.472353240880565</v>
      </c>
    </row>
    <row r="164" spans="1:61" ht="57.6" x14ac:dyDescent="0.3">
      <c r="A164" s="4">
        <v>35</v>
      </c>
      <c r="B164" s="8" t="s">
        <v>115</v>
      </c>
      <c r="C164" s="8">
        <v>1999</v>
      </c>
      <c r="D164" s="8">
        <v>1999</v>
      </c>
      <c r="E164" s="8">
        <v>1999</v>
      </c>
      <c r="F164" s="8">
        <v>1</v>
      </c>
      <c r="G164" s="8" t="s">
        <v>21</v>
      </c>
      <c r="H164" s="8" t="s">
        <v>45</v>
      </c>
      <c r="I164" s="8" t="s">
        <v>46</v>
      </c>
      <c r="J164" s="4">
        <v>0</v>
      </c>
      <c r="K164" s="4">
        <v>0</v>
      </c>
      <c r="L164" s="4">
        <v>0</v>
      </c>
      <c r="M164" s="4">
        <v>2</v>
      </c>
      <c r="N164" s="4">
        <v>2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50</v>
      </c>
      <c r="X164" s="4">
        <v>2</v>
      </c>
      <c r="Y164" s="4">
        <v>0</v>
      </c>
      <c r="Z164" s="4">
        <v>0</v>
      </c>
      <c r="AA164" s="4">
        <v>0</v>
      </c>
      <c r="AB164" s="4">
        <v>0</v>
      </c>
      <c r="AC164" s="4">
        <v>2</v>
      </c>
      <c r="AD164" s="4">
        <v>0</v>
      </c>
      <c r="AE164" s="4">
        <v>0</v>
      </c>
      <c r="AF164" s="30">
        <v>144.25</v>
      </c>
      <c r="AG164" s="4">
        <f t="shared" si="24"/>
        <v>58</v>
      </c>
      <c r="AH164" s="30">
        <f t="shared" si="25"/>
        <v>202.25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  <c r="AO164" s="4">
        <v>0</v>
      </c>
      <c r="AP164" s="4">
        <v>0</v>
      </c>
      <c r="AQ164" s="4">
        <v>0</v>
      </c>
      <c r="AR164" s="4">
        <v>0</v>
      </c>
      <c r="AS164" s="4">
        <v>0</v>
      </c>
      <c r="AT164" s="4">
        <v>0</v>
      </c>
      <c r="AU164" s="4">
        <v>2</v>
      </c>
      <c r="AV164" s="4">
        <v>0</v>
      </c>
      <c r="AW164" s="4">
        <v>0</v>
      </c>
      <c r="AX164" s="4">
        <v>2</v>
      </c>
      <c r="AY164" s="4">
        <v>0</v>
      </c>
      <c r="AZ164" s="4">
        <v>0</v>
      </c>
      <c r="BA164" s="4">
        <v>0</v>
      </c>
      <c r="BB164" s="4">
        <v>0</v>
      </c>
      <c r="BC164" s="4">
        <v>0</v>
      </c>
      <c r="BD164" s="4">
        <v>0</v>
      </c>
      <c r="BE164" s="30">
        <v>178.16000366210937</v>
      </c>
      <c r="BF164" s="4">
        <f t="shared" si="26"/>
        <v>4</v>
      </c>
      <c r="BG164" s="30">
        <f t="shared" si="27"/>
        <v>182.16000366210937</v>
      </c>
      <c r="BH164" s="30">
        <f t="shared" si="28"/>
        <v>182.16000366210937</v>
      </c>
      <c r="BI164" s="30">
        <f t="shared" si="29"/>
        <v>78.186440067014487</v>
      </c>
    </row>
    <row r="165" spans="1:61" ht="43.2" x14ac:dyDescent="0.3">
      <c r="A165" s="4">
        <v>36</v>
      </c>
      <c r="B165" s="8" t="s">
        <v>229</v>
      </c>
      <c r="C165" s="8">
        <v>1998</v>
      </c>
      <c r="D165" s="8">
        <v>1998</v>
      </c>
      <c r="E165" s="8">
        <v>1998</v>
      </c>
      <c r="F165" s="8">
        <v>1</v>
      </c>
      <c r="G165" s="8" t="s">
        <v>84</v>
      </c>
      <c r="H165" s="8" t="s">
        <v>230</v>
      </c>
      <c r="I165" s="8" t="s">
        <v>86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2</v>
      </c>
      <c r="Q165" s="4">
        <v>0</v>
      </c>
      <c r="R165" s="4">
        <v>0</v>
      </c>
      <c r="S165" s="4">
        <v>2</v>
      </c>
      <c r="T165" s="4">
        <v>0</v>
      </c>
      <c r="U165" s="4">
        <v>0</v>
      </c>
      <c r="V165" s="4">
        <v>0</v>
      </c>
      <c r="W165" s="4">
        <v>50</v>
      </c>
      <c r="X165" s="4">
        <v>2</v>
      </c>
      <c r="Y165" s="4">
        <v>0</v>
      </c>
      <c r="Z165" s="4">
        <v>0</v>
      </c>
      <c r="AA165" s="4">
        <v>0</v>
      </c>
      <c r="AB165" s="4">
        <v>0</v>
      </c>
      <c r="AC165" s="4">
        <v>2</v>
      </c>
      <c r="AD165" s="4">
        <v>0</v>
      </c>
      <c r="AE165" s="4">
        <v>0</v>
      </c>
      <c r="AF165" s="30">
        <v>184.72000122070312</v>
      </c>
      <c r="AG165" s="4">
        <f t="shared" si="24"/>
        <v>58</v>
      </c>
      <c r="AH165" s="30">
        <f t="shared" si="25"/>
        <v>242.72000122070312</v>
      </c>
      <c r="AI165" s="4">
        <v>0</v>
      </c>
      <c r="AJ165" s="4">
        <v>0</v>
      </c>
      <c r="AK165" s="4">
        <v>0</v>
      </c>
      <c r="AL165" s="4">
        <v>0</v>
      </c>
      <c r="AM165" s="4">
        <v>2</v>
      </c>
      <c r="AN165" s="4">
        <v>0</v>
      </c>
      <c r="AO165" s="4">
        <v>0</v>
      </c>
      <c r="AP165" s="4">
        <v>0</v>
      </c>
      <c r="AQ165" s="4">
        <v>2</v>
      </c>
      <c r="AR165" s="4">
        <v>0</v>
      </c>
      <c r="AS165" s="4">
        <v>0</v>
      </c>
      <c r="AT165" s="4">
        <v>2</v>
      </c>
      <c r="AU165" s="4">
        <v>0</v>
      </c>
      <c r="AV165" s="4">
        <v>0</v>
      </c>
      <c r="AW165" s="4">
        <v>0</v>
      </c>
      <c r="AX165" s="4">
        <v>0</v>
      </c>
      <c r="AY165" s="4">
        <v>0</v>
      </c>
      <c r="AZ165" s="4">
        <v>0</v>
      </c>
      <c r="BA165" s="4">
        <v>0</v>
      </c>
      <c r="BB165" s="4">
        <v>0</v>
      </c>
      <c r="BC165" s="4">
        <v>0</v>
      </c>
      <c r="BD165" s="4">
        <v>0</v>
      </c>
      <c r="BE165" s="30">
        <v>177.25</v>
      </c>
      <c r="BF165" s="4">
        <f t="shared" si="26"/>
        <v>6</v>
      </c>
      <c r="BG165" s="30">
        <f t="shared" si="27"/>
        <v>183.25</v>
      </c>
      <c r="BH165" s="30">
        <f t="shared" si="28"/>
        <v>183.25</v>
      </c>
      <c r="BI165" s="30">
        <f t="shared" si="29"/>
        <v>79.252659671923354</v>
      </c>
    </row>
    <row r="166" spans="1:61" ht="43.2" x14ac:dyDescent="0.3">
      <c r="A166" s="4">
        <v>37</v>
      </c>
      <c r="B166" s="8" t="s">
        <v>290</v>
      </c>
      <c r="C166" s="8">
        <v>1995</v>
      </c>
      <c r="D166" s="8">
        <v>1995</v>
      </c>
      <c r="E166" s="8">
        <v>1995</v>
      </c>
      <c r="F166" s="8">
        <v>1</v>
      </c>
      <c r="G166" s="8" t="s">
        <v>291</v>
      </c>
      <c r="H166" s="8" t="s">
        <v>292</v>
      </c>
      <c r="I166" s="8" t="s">
        <v>293</v>
      </c>
      <c r="J166" s="4">
        <v>0</v>
      </c>
      <c r="K166" s="4">
        <v>0</v>
      </c>
      <c r="L166" s="4">
        <v>0</v>
      </c>
      <c r="M166" s="4">
        <v>0</v>
      </c>
      <c r="N166" s="4">
        <v>2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2</v>
      </c>
      <c r="U166" s="4">
        <v>0</v>
      </c>
      <c r="V166" s="4">
        <v>0</v>
      </c>
      <c r="W166" s="4">
        <v>0</v>
      </c>
      <c r="X166" s="4">
        <v>0</v>
      </c>
      <c r="Y166" s="4">
        <v>2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50</v>
      </c>
      <c r="AF166" s="30">
        <v>211.33999633789062</v>
      </c>
      <c r="AG166" s="4">
        <f t="shared" si="24"/>
        <v>56</v>
      </c>
      <c r="AH166" s="30">
        <f t="shared" si="25"/>
        <v>267.33999633789062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4">
        <v>0</v>
      </c>
      <c r="AR166" s="4">
        <v>0</v>
      </c>
      <c r="AS166" s="4">
        <v>0</v>
      </c>
      <c r="AT166" s="4">
        <v>0</v>
      </c>
      <c r="AU166" s="4">
        <v>2</v>
      </c>
      <c r="AV166" s="4">
        <v>0</v>
      </c>
      <c r="AW166" s="4">
        <v>2</v>
      </c>
      <c r="AX166" s="4">
        <v>0</v>
      </c>
      <c r="AY166" s="4">
        <v>0</v>
      </c>
      <c r="AZ166" s="4">
        <v>0</v>
      </c>
      <c r="BA166" s="4">
        <v>0</v>
      </c>
      <c r="BB166" s="4">
        <v>2</v>
      </c>
      <c r="BC166" s="4">
        <v>0</v>
      </c>
      <c r="BD166" s="4">
        <v>0</v>
      </c>
      <c r="BE166" s="30">
        <v>185.36000061035156</v>
      </c>
      <c r="BF166" s="4">
        <f t="shared" si="26"/>
        <v>6</v>
      </c>
      <c r="BG166" s="30">
        <f t="shared" si="27"/>
        <v>191.36000061035156</v>
      </c>
      <c r="BH166" s="30">
        <f t="shared" si="28"/>
        <v>191.36000061035156</v>
      </c>
      <c r="BI166" s="30">
        <f t="shared" si="29"/>
        <v>87.185752055805693</v>
      </c>
    </row>
    <row r="167" spans="1:61" ht="43.2" x14ac:dyDescent="0.3">
      <c r="A167" s="4">
        <v>38</v>
      </c>
      <c r="B167" s="8" t="s">
        <v>273</v>
      </c>
      <c r="C167" s="8">
        <v>1998</v>
      </c>
      <c r="D167" s="8">
        <v>1998</v>
      </c>
      <c r="E167" s="8">
        <v>1998</v>
      </c>
      <c r="F167" s="8">
        <v>1</v>
      </c>
      <c r="G167" s="8" t="s">
        <v>117</v>
      </c>
      <c r="H167" s="8" t="s">
        <v>125</v>
      </c>
      <c r="I167" s="8" t="s">
        <v>274</v>
      </c>
      <c r="J167" s="4">
        <v>2</v>
      </c>
      <c r="K167" s="4">
        <v>0</v>
      </c>
      <c r="L167" s="4">
        <v>2</v>
      </c>
      <c r="M167" s="4">
        <v>2</v>
      </c>
      <c r="N167" s="4">
        <v>0</v>
      </c>
      <c r="O167" s="4">
        <v>2</v>
      </c>
      <c r="P167" s="4">
        <v>0</v>
      </c>
      <c r="Q167" s="4">
        <v>0</v>
      </c>
      <c r="R167" s="4">
        <v>2</v>
      </c>
      <c r="S167" s="4">
        <v>0</v>
      </c>
      <c r="T167" s="4">
        <v>2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2</v>
      </c>
      <c r="AC167" s="4">
        <v>0</v>
      </c>
      <c r="AD167" s="4">
        <v>2</v>
      </c>
      <c r="AE167" s="4">
        <v>0</v>
      </c>
      <c r="AF167" s="30">
        <v>227.19000244140625</v>
      </c>
      <c r="AG167" s="4">
        <f t="shared" si="24"/>
        <v>16</v>
      </c>
      <c r="AH167" s="30">
        <f t="shared" si="25"/>
        <v>243.19000244140625</v>
      </c>
      <c r="AI167" s="4">
        <v>0</v>
      </c>
      <c r="AJ167" s="4">
        <v>0</v>
      </c>
      <c r="AK167" s="4">
        <v>2</v>
      </c>
      <c r="AL167" s="4">
        <v>0</v>
      </c>
      <c r="AM167" s="4">
        <v>2</v>
      </c>
      <c r="AN167" s="4">
        <v>0</v>
      </c>
      <c r="AO167" s="4">
        <v>0</v>
      </c>
      <c r="AP167" s="4">
        <v>2</v>
      </c>
      <c r="AQ167" s="4">
        <v>0</v>
      </c>
      <c r="AR167" s="4">
        <v>0</v>
      </c>
      <c r="AS167" s="4">
        <v>0</v>
      </c>
      <c r="AT167" s="4">
        <v>0</v>
      </c>
      <c r="AU167" s="4">
        <v>0</v>
      </c>
      <c r="AV167" s="4">
        <v>2</v>
      </c>
      <c r="AW167" s="4">
        <v>0</v>
      </c>
      <c r="AX167" s="4">
        <v>0</v>
      </c>
      <c r="AY167" s="4">
        <v>0</v>
      </c>
      <c r="AZ167" s="4">
        <v>2</v>
      </c>
      <c r="BA167" s="4">
        <v>0</v>
      </c>
      <c r="BB167" s="4">
        <v>0</v>
      </c>
      <c r="BC167" s="4">
        <v>2</v>
      </c>
      <c r="BD167" s="4">
        <v>0</v>
      </c>
      <c r="BE167" s="30">
        <v>187.52000427246094</v>
      </c>
      <c r="BF167" s="4">
        <f t="shared" si="26"/>
        <v>12</v>
      </c>
      <c r="BG167" s="30">
        <f t="shared" si="27"/>
        <v>199.52000427246094</v>
      </c>
      <c r="BH167" s="30">
        <f t="shared" si="28"/>
        <v>199.52000427246094</v>
      </c>
      <c r="BI167" s="30">
        <f t="shared" si="29"/>
        <v>95.167756745386825</v>
      </c>
    </row>
    <row r="168" spans="1:61" ht="28.8" x14ac:dyDescent="0.3">
      <c r="A168" s="4">
        <v>39</v>
      </c>
      <c r="B168" s="8" t="s">
        <v>163</v>
      </c>
      <c r="C168" s="8">
        <v>1968</v>
      </c>
      <c r="D168" s="8">
        <v>1968</v>
      </c>
      <c r="E168" s="8">
        <v>1968</v>
      </c>
      <c r="F168" s="8">
        <v>1</v>
      </c>
      <c r="G168" s="8" t="s">
        <v>21</v>
      </c>
      <c r="H168" s="8" t="s">
        <v>164</v>
      </c>
      <c r="I168" s="8" t="s">
        <v>165</v>
      </c>
      <c r="J168" s="4">
        <v>0</v>
      </c>
      <c r="K168" s="4">
        <v>0</v>
      </c>
      <c r="L168" s="4">
        <v>2</v>
      </c>
      <c r="M168" s="4">
        <v>2</v>
      </c>
      <c r="N168" s="4">
        <v>0</v>
      </c>
      <c r="O168" s="4">
        <v>2</v>
      </c>
      <c r="P168" s="4">
        <v>0</v>
      </c>
      <c r="Q168" s="4">
        <v>0</v>
      </c>
      <c r="R168" s="4">
        <v>2</v>
      </c>
      <c r="S168" s="4">
        <v>0</v>
      </c>
      <c r="T168" s="4">
        <v>0</v>
      </c>
      <c r="U168" s="4">
        <v>0</v>
      </c>
      <c r="V168" s="4">
        <v>0</v>
      </c>
      <c r="W168" s="4">
        <v>50</v>
      </c>
      <c r="X168" s="4">
        <v>2</v>
      </c>
      <c r="Y168" s="4">
        <v>2</v>
      </c>
      <c r="Z168" s="4">
        <v>0</v>
      </c>
      <c r="AA168" s="4">
        <v>2</v>
      </c>
      <c r="AB168" s="4">
        <v>2</v>
      </c>
      <c r="AC168" s="4">
        <v>2</v>
      </c>
      <c r="AD168" s="4">
        <v>2</v>
      </c>
      <c r="AE168" s="4">
        <v>0</v>
      </c>
      <c r="AF168" s="30">
        <v>164.35000610351562</v>
      </c>
      <c r="AG168" s="4">
        <f t="shared" si="24"/>
        <v>70</v>
      </c>
      <c r="AH168" s="30">
        <f t="shared" si="25"/>
        <v>234.35000610351562</v>
      </c>
      <c r="AI168" s="4">
        <v>0</v>
      </c>
      <c r="AJ168" s="4">
        <v>0</v>
      </c>
      <c r="AK168" s="4">
        <v>2</v>
      </c>
      <c r="AL168" s="4">
        <v>0</v>
      </c>
      <c r="AM168" s="4">
        <v>0</v>
      </c>
      <c r="AN168" s="4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0</v>
      </c>
      <c r="AT168" s="4">
        <v>0</v>
      </c>
      <c r="AU168" s="4">
        <v>2</v>
      </c>
      <c r="AV168" s="4">
        <v>0</v>
      </c>
      <c r="AW168" s="4">
        <v>2</v>
      </c>
      <c r="AX168" s="4">
        <v>2</v>
      </c>
      <c r="AY168" s="4">
        <v>2</v>
      </c>
      <c r="AZ168" s="4">
        <v>2</v>
      </c>
      <c r="BA168" s="4">
        <v>0</v>
      </c>
      <c r="BB168" s="4">
        <v>2</v>
      </c>
      <c r="BC168" s="4">
        <v>2</v>
      </c>
      <c r="BD168" s="4">
        <v>2</v>
      </c>
      <c r="BE168" s="30">
        <v>186.50999450683594</v>
      </c>
      <c r="BF168" s="4">
        <f t="shared" si="26"/>
        <v>18</v>
      </c>
      <c r="BG168" s="30">
        <f t="shared" si="27"/>
        <v>204.50999450683594</v>
      </c>
      <c r="BH168" s="30">
        <f t="shared" si="28"/>
        <v>204.50999450683594</v>
      </c>
      <c r="BI168" s="30">
        <f t="shared" si="29"/>
        <v>100.04889737975869</v>
      </c>
    </row>
    <row r="169" spans="1:61" ht="57.6" x14ac:dyDescent="0.3">
      <c r="A169" s="4">
        <v>40</v>
      </c>
      <c r="B169" s="8" t="s">
        <v>44</v>
      </c>
      <c r="C169" s="8">
        <v>1999</v>
      </c>
      <c r="D169" s="8">
        <v>1999</v>
      </c>
      <c r="E169" s="8">
        <v>1999</v>
      </c>
      <c r="F169" s="8">
        <v>1</v>
      </c>
      <c r="G169" s="8" t="s">
        <v>21</v>
      </c>
      <c r="H169" s="8" t="s">
        <v>45</v>
      </c>
      <c r="I169" s="8" t="s">
        <v>46</v>
      </c>
      <c r="J169" s="4">
        <v>0</v>
      </c>
      <c r="K169" s="4">
        <v>0</v>
      </c>
      <c r="L169" s="4">
        <v>0</v>
      </c>
      <c r="M169" s="4">
        <v>2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50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2</v>
      </c>
      <c r="AE169" s="4">
        <v>2</v>
      </c>
      <c r="AF169" s="30">
        <v>192.41000366210937</v>
      </c>
      <c r="AG169" s="4">
        <f t="shared" si="24"/>
        <v>56</v>
      </c>
      <c r="AH169" s="30">
        <f t="shared" si="25"/>
        <v>248.41000366210937</v>
      </c>
      <c r="AI169" s="4">
        <v>0</v>
      </c>
      <c r="AJ169" s="4">
        <v>0</v>
      </c>
      <c r="AK169" s="4">
        <v>2</v>
      </c>
      <c r="AL169" s="4">
        <v>2</v>
      </c>
      <c r="AM169" s="4">
        <v>0</v>
      </c>
      <c r="AN169" s="4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2</v>
      </c>
      <c r="AT169" s="4">
        <v>0</v>
      </c>
      <c r="AU169" s="4">
        <v>0</v>
      </c>
      <c r="AV169" s="4">
        <v>0</v>
      </c>
      <c r="AW169" s="4">
        <v>0</v>
      </c>
      <c r="AX169" s="4">
        <v>2</v>
      </c>
      <c r="AY169" s="4">
        <v>2</v>
      </c>
      <c r="AZ169" s="4">
        <v>2</v>
      </c>
      <c r="BA169" s="4">
        <v>0</v>
      </c>
      <c r="BB169" s="4">
        <v>2</v>
      </c>
      <c r="BC169" s="4">
        <v>0</v>
      </c>
      <c r="BD169" s="4">
        <v>2</v>
      </c>
      <c r="BE169" s="30">
        <v>197.33000183105469</v>
      </c>
      <c r="BF169" s="4">
        <f t="shared" si="26"/>
        <v>16</v>
      </c>
      <c r="BG169" s="30">
        <f t="shared" si="27"/>
        <v>213.33000183105469</v>
      </c>
      <c r="BH169" s="30">
        <f t="shared" si="28"/>
        <v>213.33000183105469</v>
      </c>
      <c r="BI169" s="30">
        <f t="shared" si="29"/>
        <v>108.6765086823074</v>
      </c>
    </row>
    <row r="170" spans="1:61" ht="28.8" x14ac:dyDescent="0.3">
      <c r="A170" s="4">
        <v>41</v>
      </c>
      <c r="B170" s="8" t="s">
        <v>416</v>
      </c>
      <c r="C170" s="8">
        <v>1994</v>
      </c>
      <c r="D170" s="8">
        <v>1994</v>
      </c>
      <c r="E170" s="8">
        <v>1994</v>
      </c>
      <c r="F170" s="8" t="s">
        <v>29</v>
      </c>
      <c r="G170" s="8" t="s">
        <v>25</v>
      </c>
      <c r="H170" s="8" t="s">
        <v>26</v>
      </c>
      <c r="I170" s="8" t="s">
        <v>27</v>
      </c>
      <c r="J170" s="4">
        <v>0</v>
      </c>
      <c r="K170" s="4">
        <v>0</v>
      </c>
      <c r="L170" s="4">
        <v>0</v>
      </c>
      <c r="M170" s="4">
        <v>0</v>
      </c>
      <c r="N170" s="4">
        <v>2</v>
      </c>
      <c r="O170" s="4">
        <v>0</v>
      </c>
      <c r="P170" s="4">
        <v>2</v>
      </c>
      <c r="Q170" s="4">
        <v>0</v>
      </c>
      <c r="R170" s="4">
        <v>0</v>
      </c>
      <c r="S170" s="4">
        <v>0</v>
      </c>
      <c r="T170" s="4">
        <v>2</v>
      </c>
      <c r="U170" s="4">
        <v>2</v>
      </c>
      <c r="V170" s="4">
        <v>0</v>
      </c>
      <c r="W170" s="4">
        <v>0</v>
      </c>
      <c r="X170" s="4">
        <v>0</v>
      </c>
      <c r="Y170" s="4">
        <v>2</v>
      </c>
      <c r="Z170" s="4">
        <v>0</v>
      </c>
      <c r="AA170" s="4">
        <v>0</v>
      </c>
      <c r="AB170" s="4">
        <v>0</v>
      </c>
      <c r="AC170" s="4">
        <v>2</v>
      </c>
      <c r="AD170" s="4">
        <v>2</v>
      </c>
      <c r="AE170" s="4">
        <v>2</v>
      </c>
      <c r="AF170" s="30">
        <v>207.85000610351562</v>
      </c>
      <c r="AG170" s="4">
        <f t="shared" si="24"/>
        <v>16</v>
      </c>
      <c r="AH170" s="30">
        <f t="shared" si="25"/>
        <v>223.85000610351562</v>
      </c>
      <c r="AI170" s="4">
        <v>0</v>
      </c>
      <c r="AJ170" s="4">
        <v>0</v>
      </c>
      <c r="AK170" s="4">
        <v>0</v>
      </c>
      <c r="AL170" s="4">
        <v>0</v>
      </c>
      <c r="AM170" s="4">
        <v>2</v>
      </c>
      <c r="AN170" s="4">
        <v>0</v>
      </c>
      <c r="AO170" s="4">
        <v>2</v>
      </c>
      <c r="AP170" s="4">
        <v>0</v>
      </c>
      <c r="AQ170" s="4">
        <v>2</v>
      </c>
      <c r="AR170" s="4">
        <v>2</v>
      </c>
      <c r="AS170" s="4">
        <v>2</v>
      </c>
      <c r="AT170" s="4">
        <v>0</v>
      </c>
      <c r="AU170" s="4">
        <v>50</v>
      </c>
      <c r="AV170" s="4">
        <v>0</v>
      </c>
      <c r="AW170" s="4">
        <v>0</v>
      </c>
      <c r="AX170" s="4">
        <v>0</v>
      </c>
      <c r="AY170" s="4">
        <v>0</v>
      </c>
      <c r="AZ170" s="4">
        <v>0</v>
      </c>
      <c r="BA170" s="4">
        <v>0</v>
      </c>
      <c r="BB170" s="4">
        <v>0</v>
      </c>
      <c r="BC170" s="4">
        <v>2</v>
      </c>
      <c r="BD170" s="4">
        <v>0</v>
      </c>
      <c r="BE170" s="30">
        <v>204.85000610351562</v>
      </c>
      <c r="BF170" s="4">
        <f t="shared" si="26"/>
        <v>62</v>
      </c>
      <c r="BG170" s="30">
        <f t="shared" si="27"/>
        <v>266.85000610351562</v>
      </c>
      <c r="BH170" s="30">
        <f t="shared" si="28"/>
        <v>223.85000610351562</v>
      </c>
      <c r="BI170" s="30">
        <f t="shared" si="29"/>
        <v>118.96703389703384</v>
      </c>
    </row>
    <row r="171" spans="1:61" ht="43.2" x14ac:dyDescent="0.3">
      <c r="A171" s="4">
        <v>42</v>
      </c>
      <c r="B171" s="8" t="s">
        <v>379</v>
      </c>
      <c r="C171" s="8">
        <v>1999</v>
      </c>
      <c r="D171" s="8">
        <v>1999</v>
      </c>
      <c r="E171" s="8">
        <v>1999</v>
      </c>
      <c r="F171" s="8">
        <v>1</v>
      </c>
      <c r="G171" s="8" t="s">
        <v>84</v>
      </c>
      <c r="H171" s="8" t="s">
        <v>85</v>
      </c>
      <c r="I171" s="8" t="s">
        <v>98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2</v>
      </c>
      <c r="S171" s="4">
        <v>2</v>
      </c>
      <c r="T171" s="4">
        <v>0</v>
      </c>
      <c r="U171" s="4">
        <v>2</v>
      </c>
      <c r="V171" s="4">
        <v>0</v>
      </c>
      <c r="W171" s="4">
        <v>50</v>
      </c>
      <c r="X171" s="4">
        <v>0</v>
      </c>
      <c r="Y171" s="4">
        <v>2</v>
      </c>
      <c r="Z171" s="4">
        <v>0</v>
      </c>
      <c r="AA171" s="4">
        <v>2</v>
      </c>
      <c r="AB171" s="4">
        <v>50</v>
      </c>
      <c r="AC171" s="4">
        <v>2</v>
      </c>
      <c r="AD171" s="4">
        <v>0</v>
      </c>
      <c r="AE171" s="4">
        <v>0</v>
      </c>
      <c r="AF171" s="30">
        <v>255.94000244140625</v>
      </c>
      <c r="AG171" s="4">
        <f t="shared" si="24"/>
        <v>112</v>
      </c>
      <c r="AH171" s="30">
        <f t="shared" si="25"/>
        <v>367.94000244140625</v>
      </c>
      <c r="AI171" s="4">
        <v>0</v>
      </c>
      <c r="AJ171" s="4">
        <v>0</v>
      </c>
      <c r="AK171" s="4">
        <v>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0</v>
      </c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30"/>
      <c r="BF171" s="4">
        <f t="shared" si="26"/>
        <v>0</v>
      </c>
      <c r="BG171" s="30" t="s">
        <v>571</v>
      </c>
      <c r="BH171" s="30">
        <f t="shared" si="28"/>
        <v>367.94000244140625</v>
      </c>
      <c r="BI171" s="30">
        <f t="shared" si="29"/>
        <v>259.91391016270688</v>
      </c>
    </row>
    <row r="172" spans="1:61" ht="28.8" x14ac:dyDescent="0.3">
      <c r="A172" s="4"/>
      <c r="B172" s="8" t="s">
        <v>220</v>
      </c>
      <c r="C172" s="8">
        <v>1998</v>
      </c>
      <c r="D172" s="8">
        <v>1998</v>
      </c>
      <c r="E172" s="8">
        <v>1998</v>
      </c>
      <c r="F172" s="8" t="s">
        <v>29</v>
      </c>
      <c r="G172" s="8" t="s">
        <v>30</v>
      </c>
      <c r="H172" s="8" t="s">
        <v>31</v>
      </c>
      <c r="I172" s="8" t="s">
        <v>221</v>
      </c>
      <c r="J172" s="4">
        <v>0</v>
      </c>
      <c r="K172" s="4">
        <v>0</v>
      </c>
      <c r="L172" s="4">
        <v>0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30"/>
      <c r="AG172" s="4">
        <f t="shared" si="24"/>
        <v>0</v>
      </c>
      <c r="AH172" s="30" t="s">
        <v>571</v>
      </c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30"/>
      <c r="BF172" s="4">
        <f t="shared" si="26"/>
        <v>0</v>
      </c>
      <c r="BG172" s="30" t="s">
        <v>570</v>
      </c>
      <c r="BH172" s="30"/>
      <c r="BI172" s="30" t="str">
        <f t="shared" si="29"/>
        <v/>
      </c>
    </row>
    <row r="173" spans="1:61" ht="43.2" x14ac:dyDescent="0.3">
      <c r="A173" s="4"/>
      <c r="B173" s="8" t="s">
        <v>368</v>
      </c>
      <c r="C173" s="8">
        <v>1999</v>
      </c>
      <c r="D173" s="8">
        <v>1999</v>
      </c>
      <c r="E173" s="8">
        <v>1999</v>
      </c>
      <c r="F173" s="8">
        <v>1</v>
      </c>
      <c r="G173" s="8" t="s">
        <v>117</v>
      </c>
      <c r="H173" s="8" t="s">
        <v>125</v>
      </c>
      <c r="I173" s="8" t="s">
        <v>274</v>
      </c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30"/>
      <c r="AG173" s="4">
        <f t="shared" si="24"/>
        <v>0</v>
      </c>
      <c r="AH173" s="30" t="s">
        <v>570</v>
      </c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30"/>
      <c r="BF173" s="4">
        <f t="shared" si="26"/>
        <v>0</v>
      </c>
      <c r="BG173" s="30" t="s">
        <v>570</v>
      </c>
      <c r="BH173" s="30"/>
      <c r="BI173" s="30" t="str">
        <f t="shared" si="29"/>
        <v/>
      </c>
    </row>
    <row r="174" spans="1:61" ht="28.8" x14ac:dyDescent="0.3">
      <c r="A174" s="4"/>
      <c r="B174" s="8" t="s">
        <v>87</v>
      </c>
      <c r="C174" s="8">
        <v>1980</v>
      </c>
      <c r="D174" s="8">
        <v>1980</v>
      </c>
      <c r="E174" s="8">
        <v>1980</v>
      </c>
      <c r="F174" s="8" t="s">
        <v>9</v>
      </c>
      <c r="G174" s="8" t="s">
        <v>77</v>
      </c>
      <c r="H174" s="8" t="s">
        <v>88</v>
      </c>
      <c r="I174" s="8" t="s">
        <v>89</v>
      </c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30"/>
      <c r="AG174" s="4">
        <f t="shared" si="24"/>
        <v>0</v>
      </c>
      <c r="AH174" s="30" t="s">
        <v>570</v>
      </c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30"/>
      <c r="BF174" s="4">
        <f t="shared" si="26"/>
        <v>0</v>
      </c>
      <c r="BG174" s="30" t="s">
        <v>570</v>
      </c>
      <c r="BH174" s="30"/>
      <c r="BI174" s="30" t="str">
        <f t="shared" si="29"/>
        <v/>
      </c>
    </row>
    <row r="175" spans="1:61" ht="28.8" x14ac:dyDescent="0.3">
      <c r="A175" s="4"/>
      <c r="B175" s="8" t="s">
        <v>342</v>
      </c>
      <c r="C175" s="8">
        <v>1999</v>
      </c>
      <c r="D175" s="8">
        <v>1999</v>
      </c>
      <c r="E175" s="8">
        <v>1999</v>
      </c>
      <c r="F175" s="8">
        <v>1</v>
      </c>
      <c r="G175" s="8" t="s">
        <v>63</v>
      </c>
      <c r="H175" s="8" t="s">
        <v>155</v>
      </c>
      <c r="I175" s="8" t="s">
        <v>64</v>
      </c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30"/>
      <c r="AG175" s="4">
        <f t="shared" si="24"/>
        <v>0</v>
      </c>
      <c r="AH175" s="30" t="s">
        <v>570</v>
      </c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30"/>
      <c r="BF175" s="4">
        <f t="shared" si="26"/>
        <v>0</v>
      </c>
      <c r="BG175" s="30" t="s">
        <v>570</v>
      </c>
      <c r="BH175" s="30"/>
      <c r="BI175" s="30" t="str">
        <f t="shared" si="29"/>
        <v/>
      </c>
    </row>
    <row r="177" spans="1:61" ht="18" x14ac:dyDescent="0.3">
      <c r="A177" s="11" t="s">
        <v>625</v>
      </c>
      <c r="B177" s="11"/>
      <c r="C177" s="11"/>
      <c r="D177" s="11"/>
      <c r="E177" s="11"/>
      <c r="F177" s="11"/>
      <c r="G177" s="11"/>
      <c r="H177" s="11"/>
      <c r="I177" s="11"/>
      <c r="J177" s="11"/>
    </row>
    <row r="178" spans="1:61" x14ac:dyDescent="0.3">
      <c r="A178" s="18" t="s">
        <v>560</v>
      </c>
      <c r="B178" s="18" t="s">
        <v>1</v>
      </c>
      <c r="C178" s="18" t="s">
        <v>2</v>
      </c>
      <c r="D178" s="18" t="s">
        <v>425</v>
      </c>
      <c r="E178" s="18" t="s">
        <v>426</v>
      </c>
      <c r="F178" s="18" t="s">
        <v>3</v>
      </c>
      <c r="G178" s="18" t="s">
        <v>4</v>
      </c>
      <c r="H178" s="18" t="s">
        <v>5</v>
      </c>
      <c r="I178" s="18" t="s">
        <v>6</v>
      </c>
      <c r="J178" s="20" t="s">
        <v>562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2"/>
      <c r="AI178" s="20" t="s">
        <v>566</v>
      </c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2"/>
      <c r="BH178" s="18" t="s">
        <v>567</v>
      </c>
      <c r="BI178" s="18" t="s">
        <v>568</v>
      </c>
    </row>
    <row r="179" spans="1:61" x14ac:dyDescent="0.3">
      <c r="A179" s="19"/>
      <c r="B179" s="19"/>
      <c r="C179" s="19"/>
      <c r="D179" s="19"/>
      <c r="E179" s="19"/>
      <c r="F179" s="19"/>
      <c r="G179" s="19"/>
      <c r="H179" s="19"/>
      <c r="I179" s="19"/>
      <c r="J179" s="23">
        <v>1</v>
      </c>
      <c r="K179" s="23">
        <v>2</v>
      </c>
      <c r="L179" s="23">
        <v>3</v>
      </c>
      <c r="M179" s="23">
        <v>4</v>
      </c>
      <c r="N179" s="23">
        <v>5</v>
      </c>
      <c r="O179" s="23">
        <v>6</v>
      </c>
      <c r="P179" s="23">
        <v>7</v>
      </c>
      <c r="Q179" s="23">
        <v>8</v>
      </c>
      <c r="R179" s="23">
        <v>9</v>
      </c>
      <c r="S179" s="23">
        <v>10</v>
      </c>
      <c r="T179" s="23">
        <v>11</v>
      </c>
      <c r="U179" s="23">
        <v>12</v>
      </c>
      <c r="V179" s="23">
        <v>13</v>
      </c>
      <c r="W179" s="23">
        <v>14</v>
      </c>
      <c r="X179" s="23">
        <v>15</v>
      </c>
      <c r="Y179" s="23">
        <v>16</v>
      </c>
      <c r="Z179" s="23">
        <v>17</v>
      </c>
      <c r="AA179" s="23">
        <v>18</v>
      </c>
      <c r="AB179" s="23">
        <v>19</v>
      </c>
      <c r="AC179" s="23">
        <v>20</v>
      </c>
      <c r="AD179" s="23">
        <v>21</v>
      </c>
      <c r="AE179" s="23">
        <v>22</v>
      </c>
      <c r="AF179" s="23" t="s">
        <v>563</v>
      </c>
      <c r="AG179" s="23" t="s">
        <v>564</v>
      </c>
      <c r="AH179" s="23" t="s">
        <v>565</v>
      </c>
      <c r="AI179" s="23">
        <v>1</v>
      </c>
      <c r="AJ179" s="23">
        <v>2</v>
      </c>
      <c r="AK179" s="23">
        <v>3</v>
      </c>
      <c r="AL179" s="23">
        <v>4</v>
      </c>
      <c r="AM179" s="23">
        <v>5</v>
      </c>
      <c r="AN179" s="23">
        <v>6</v>
      </c>
      <c r="AO179" s="23">
        <v>7</v>
      </c>
      <c r="AP179" s="23">
        <v>8</v>
      </c>
      <c r="AQ179" s="23">
        <v>9</v>
      </c>
      <c r="AR179" s="23">
        <v>10</v>
      </c>
      <c r="AS179" s="23">
        <v>11</v>
      </c>
      <c r="AT179" s="23">
        <v>12</v>
      </c>
      <c r="AU179" s="23">
        <v>13</v>
      </c>
      <c r="AV179" s="23">
        <v>14</v>
      </c>
      <c r="AW179" s="23">
        <v>15</v>
      </c>
      <c r="AX179" s="23">
        <v>16</v>
      </c>
      <c r="AY179" s="23">
        <v>17</v>
      </c>
      <c r="AZ179" s="23">
        <v>18</v>
      </c>
      <c r="BA179" s="23">
        <v>19</v>
      </c>
      <c r="BB179" s="23">
        <v>20</v>
      </c>
      <c r="BC179" s="23">
        <v>21</v>
      </c>
      <c r="BD179" s="23">
        <v>22</v>
      </c>
      <c r="BE179" s="23" t="s">
        <v>563</v>
      </c>
      <c r="BF179" s="23" t="s">
        <v>564</v>
      </c>
      <c r="BG179" s="23" t="s">
        <v>565</v>
      </c>
      <c r="BH179" s="19"/>
      <c r="BI179" s="19"/>
    </row>
    <row r="180" spans="1:61" ht="43.2" x14ac:dyDescent="0.3">
      <c r="A180" s="27">
        <v>1</v>
      </c>
      <c r="B180" s="28" t="s">
        <v>256</v>
      </c>
      <c r="C180" s="28">
        <v>1981</v>
      </c>
      <c r="D180" s="28">
        <v>1981</v>
      </c>
      <c r="E180" s="28">
        <v>1981</v>
      </c>
      <c r="F180" s="28" t="s">
        <v>257</v>
      </c>
      <c r="G180" s="28" t="s">
        <v>258</v>
      </c>
      <c r="H180" s="28" t="s">
        <v>259</v>
      </c>
      <c r="I180" s="28" t="s">
        <v>260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9">
        <v>98.040000915527344</v>
      </c>
      <c r="AG180" s="27">
        <f t="shared" ref="AG180:AG211" si="30">SUM(J180:AE180)</f>
        <v>0</v>
      </c>
      <c r="AH180" s="29">
        <f t="shared" ref="AH180:AH211" si="31">AF180+AG180</f>
        <v>98.040000915527344</v>
      </c>
      <c r="AI180" s="27">
        <v>0</v>
      </c>
      <c r="AJ180" s="27">
        <v>0</v>
      </c>
      <c r="AK180" s="27">
        <v>0</v>
      </c>
      <c r="AL180" s="27">
        <v>0</v>
      </c>
      <c r="AM180" s="27">
        <v>0</v>
      </c>
      <c r="AN180" s="27">
        <v>0</v>
      </c>
      <c r="AO180" s="27">
        <v>0</v>
      </c>
      <c r="AP180" s="27">
        <v>0</v>
      </c>
      <c r="AQ180" s="27">
        <v>0</v>
      </c>
      <c r="AR180" s="27">
        <v>0</v>
      </c>
      <c r="AS180" s="27">
        <v>0</v>
      </c>
      <c r="AT180" s="27">
        <v>0</v>
      </c>
      <c r="AU180" s="27">
        <v>0</v>
      </c>
      <c r="AV180" s="27">
        <v>0</v>
      </c>
      <c r="AW180" s="27">
        <v>0</v>
      </c>
      <c r="AX180" s="27">
        <v>0</v>
      </c>
      <c r="AY180" s="27">
        <v>0</v>
      </c>
      <c r="AZ180" s="27">
        <v>0</v>
      </c>
      <c r="BA180" s="27">
        <v>50</v>
      </c>
      <c r="BB180" s="27">
        <v>0</v>
      </c>
      <c r="BC180" s="27">
        <v>0</v>
      </c>
      <c r="BD180" s="27">
        <v>0</v>
      </c>
      <c r="BE180" s="29">
        <v>100.33000183105469</v>
      </c>
      <c r="BF180" s="27">
        <f t="shared" ref="BF180:BF211" si="32">SUM(AI180:BD180)</f>
        <v>50</v>
      </c>
      <c r="BG180" s="29">
        <f t="shared" ref="BG180:BG211" si="33">BE180+BF180</f>
        <v>150.33000183105469</v>
      </c>
      <c r="BH180" s="29">
        <f t="shared" ref="BH180:BH211" si="34">MIN(BG180,AH180)</f>
        <v>98.040000915527344</v>
      </c>
      <c r="BI180" s="29">
        <f t="shared" ref="BI180:BI211" si="35">IF( AND(ISNUMBER(BH$180),ISNUMBER(BH180)),(BH180-BH$180)/BH$180*100,"")</f>
        <v>0</v>
      </c>
    </row>
    <row r="181" spans="1:61" ht="43.2" x14ac:dyDescent="0.3">
      <c r="A181" s="4">
        <v>2</v>
      </c>
      <c r="B181" s="8" t="s">
        <v>315</v>
      </c>
      <c r="C181" s="8">
        <v>1994</v>
      </c>
      <c r="D181" s="8">
        <v>1994</v>
      </c>
      <c r="E181" s="8">
        <v>1994</v>
      </c>
      <c r="F181" s="8" t="s">
        <v>9</v>
      </c>
      <c r="G181" s="8" t="s">
        <v>10</v>
      </c>
      <c r="H181" s="8" t="s">
        <v>11</v>
      </c>
      <c r="I181" s="8" t="s">
        <v>12</v>
      </c>
      <c r="J181" s="4">
        <v>0</v>
      </c>
      <c r="K181" s="4">
        <v>0</v>
      </c>
      <c r="L181" s="4">
        <v>0</v>
      </c>
      <c r="M181" s="4">
        <v>2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2</v>
      </c>
      <c r="AC181" s="4">
        <v>0</v>
      </c>
      <c r="AD181" s="4">
        <v>0</v>
      </c>
      <c r="AE181" s="4">
        <v>2</v>
      </c>
      <c r="AF181" s="30">
        <v>98.989997863769531</v>
      </c>
      <c r="AG181" s="4">
        <f t="shared" si="30"/>
        <v>6</v>
      </c>
      <c r="AH181" s="30">
        <f t="shared" si="31"/>
        <v>104.98999786376953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S181" s="4">
        <v>0</v>
      </c>
      <c r="AT181" s="4">
        <v>0</v>
      </c>
      <c r="AU181" s="4">
        <v>0</v>
      </c>
      <c r="AV181" s="4">
        <v>0</v>
      </c>
      <c r="AW181" s="4">
        <v>2</v>
      </c>
      <c r="AX181" s="4">
        <v>0</v>
      </c>
      <c r="AY181" s="4">
        <v>0</v>
      </c>
      <c r="AZ181" s="4">
        <v>0</v>
      </c>
      <c r="BA181" s="4">
        <v>0</v>
      </c>
      <c r="BB181" s="4">
        <v>0</v>
      </c>
      <c r="BC181" s="4">
        <v>0</v>
      </c>
      <c r="BD181" s="4">
        <v>0</v>
      </c>
      <c r="BE181" s="30">
        <v>96.139999389648438</v>
      </c>
      <c r="BF181" s="4">
        <f t="shared" si="32"/>
        <v>2</v>
      </c>
      <c r="BG181" s="30">
        <f t="shared" si="33"/>
        <v>98.139999389648438</v>
      </c>
      <c r="BH181" s="30">
        <f t="shared" si="34"/>
        <v>98.139999389648438</v>
      </c>
      <c r="BI181" s="30">
        <f t="shared" si="35"/>
        <v>0.10199762667000979</v>
      </c>
    </row>
    <row r="182" spans="1:61" ht="57.6" x14ac:dyDescent="0.3">
      <c r="A182" s="4">
        <v>3</v>
      </c>
      <c r="B182" s="8" t="s">
        <v>171</v>
      </c>
      <c r="C182" s="8">
        <v>1985</v>
      </c>
      <c r="D182" s="8">
        <v>1985</v>
      </c>
      <c r="E182" s="8">
        <v>1985</v>
      </c>
      <c r="F182" s="8" t="s">
        <v>9</v>
      </c>
      <c r="G182" s="8" t="s">
        <v>21</v>
      </c>
      <c r="H182" s="8" t="s">
        <v>172</v>
      </c>
      <c r="I182" s="8" t="s">
        <v>173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2</v>
      </c>
      <c r="AF182" s="30">
        <v>102.15000152587891</v>
      </c>
      <c r="AG182" s="4">
        <f t="shared" si="30"/>
        <v>2</v>
      </c>
      <c r="AH182" s="30">
        <f t="shared" si="31"/>
        <v>104.15000152587891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S182" s="4">
        <v>0</v>
      </c>
      <c r="AT182" s="4">
        <v>0</v>
      </c>
      <c r="AU182" s="4">
        <v>0</v>
      </c>
      <c r="AV182" s="4">
        <v>0</v>
      </c>
      <c r="AW182" s="4">
        <v>0</v>
      </c>
      <c r="AX182" s="4">
        <v>0</v>
      </c>
      <c r="AY182" s="4">
        <v>0</v>
      </c>
      <c r="AZ182" s="4">
        <v>0</v>
      </c>
      <c r="BA182" s="4">
        <v>0</v>
      </c>
      <c r="BB182" s="4">
        <v>0</v>
      </c>
      <c r="BC182" s="4">
        <v>0</v>
      </c>
      <c r="BD182" s="4">
        <v>0</v>
      </c>
      <c r="BE182" s="30">
        <v>99.099998474121094</v>
      </c>
      <c r="BF182" s="4">
        <f t="shared" si="32"/>
        <v>0</v>
      </c>
      <c r="BG182" s="30">
        <f t="shared" si="33"/>
        <v>99.099998474121094</v>
      </c>
      <c r="BH182" s="30">
        <f t="shared" si="34"/>
        <v>99.099998474121094</v>
      </c>
      <c r="BI182" s="30">
        <f t="shared" si="35"/>
        <v>1.0811888501582725</v>
      </c>
    </row>
    <row r="183" spans="1:61" x14ac:dyDescent="0.3">
      <c r="A183" s="4">
        <v>4</v>
      </c>
      <c r="B183" s="8" t="s">
        <v>384</v>
      </c>
      <c r="C183" s="8">
        <v>1991</v>
      </c>
      <c r="D183" s="8">
        <v>1991</v>
      </c>
      <c r="E183" s="8">
        <v>1991</v>
      </c>
      <c r="F183" s="8" t="s">
        <v>9</v>
      </c>
      <c r="G183" s="8" t="s">
        <v>51</v>
      </c>
      <c r="H183" s="8" t="s">
        <v>52</v>
      </c>
      <c r="I183" s="8" t="s">
        <v>53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30">
        <v>103.09999847412109</v>
      </c>
      <c r="AG183" s="4">
        <f t="shared" si="30"/>
        <v>0</v>
      </c>
      <c r="AH183" s="30">
        <f t="shared" si="31"/>
        <v>103.09999847412109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S183" s="4">
        <v>0</v>
      </c>
      <c r="AT183" s="4">
        <v>0</v>
      </c>
      <c r="AU183" s="4">
        <v>0</v>
      </c>
      <c r="AV183" s="4">
        <v>0</v>
      </c>
      <c r="AW183" s="4">
        <v>0</v>
      </c>
      <c r="AX183" s="4">
        <v>0</v>
      </c>
      <c r="AY183" s="4">
        <v>0</v>
      </c>
      <c r="AZ183" s="4">
        <v>0</v>
      </c>
      <c r="BA183" s="4">
        <v>0</v>
      </c>
      <c r="BB183" s="4">
        <v>0</v>
      </c>
      <c r="BC183" s="4">
        <v>0</v>
      </c>
      <c r="BD183" s="4">
        <v>0</v>
      </c>
      <c r="BE183" s="30">
        <v>100.22000122070312</v>
      </c>
      <c r="BF183" s="4">
        <f t="shared" si="32"/>
        <v>0</v>
      </c>
      <c r="BG183" s="30">
        <f t="shared" si="33"/>
        <v>100.22000122070312</v>
      </c>
      <c r="BH183" s="30">
        <f t="shared" si="34"/>
        <v>100.22000122070312</v>
      </c>
      <c r="BI183" s="30">
        <f t="shared" si="35"/>
        <v>2.2235825018546262</v>
      </c>
    </row>
    <row r="184" spans="1:61" ht="57.6" x14ac:dyDescent="0.3">
      <c r="A184" s="4">
        <v>5</v>
      </c>
      <c r="B184" s="8" t="s">
        <v>421</v>
      </c>
      <c r="C184" s="8">
        <v>1996</v>
      </c>
      <c r="D184" s="8">
        <v>1996</v>
      </c>
      <c r="E184" s="8">
        <v>1996</v>
      </c>
      <c r="F184" s="8" t="s">
        <v>9</v>
      </c>
      <c r="G184" s="8" t="s">
        <v>16</v>
      </c>
      <c r="H184" s="8" t="s">
        <v>286</v>
      </c>
      <c r="I184" s="8" t="s">
        <v>121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2</v>
      </c>
      <c r="AF184" s="30">
        <v>102.87999725341797</v>
      </c>
      <c r="AG184" s="4">
        <f t="shared" si="30"/>
        <v>2</v>
      </c>
      <c r="AH184" s="30">
        <f t="shared" si="31"/>
        <v>104.87999725341797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4">
        <v>0</v>
      </c>
      <c r="AY184" s="4">
        <v>0</v>
      </c>
      <c r="AZ184" s="4">
        <v>0</v>
      </c>
      <c r="BA184" s="4">
        <v>0</v>
      </c>
      <c r="BB184" s="4">
        <v>0</v>
      </c>
      <c r="BC184" s="4">
        <v>0</v>
      </c>
      <c r="BD184" s="4">
        <v>0</v>
      </c>
      <c r="BE184" s="30">
        <v>101.12000274658203</v>
      </c>
      <c r="BF184" s="4">
        <f t="shared" si="32"/>
        <v>0</v>
      </c>
      <c r="BG184" s="30">
        <f t="shared" si="33"/>
        <v>101.12000274658203</v>
      </c>
      <c r="BH184" s="30">
        <f t="shared" si="34"/>
        <v>101.12000274658203</v>
      </c>
      <c r="BI184" s="30">
        <f t="shared" si="35"/>
        <v>3.1415767057249013</v>
      </c>
    </row>
    <row r="185" spans="1:61" ht="57.6" x14ac:dyDescent="0.3">
      <c r="A185" s="4">
        <v>6</v>
      </c>
      <c r="B185" s="8" t="s">
        <v>302</v>
      </c>
      <c r="C185" s="8">
        <v>1995</v>
      </c>
      <c r="D185" s="8">
        <v>1995</v>
      </c>
      <c r="E185" s="8">
        <v>1995</v>
      </c>
      <c r="F185" s="8" t="s">
        <v>9</v>
      </c>
      <c r="G185" s="8" t="s">
        <v>303</v>
      </c>
      <c r="H185" s="8" t="s">
        <v>304</v>
      </c>
      <c r="I185" s="8" t="s">
        <v>305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2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0</v>
      </c>
      <c r="AF185" s="30">
        <v>99.139999389648437</v>
      </c>
      <c r="AG185" s="4">
        <f t="shared" si="30"/>
        <v>2</v>
      </c>
      <c r="AH185" s="30">
        <f t="shared" si="31"/>
        <v>101.13999938964844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S185" s="4">
        <v>0</v>
      </c>
      <c r="AT185" s="4">
        <v>0</v>
      </c>
      <c r="AU185" s="4">
        <v>0</v>
      </c>
      <c r="AV185" s="4">
        <v>0</v>
      </c>
      <c r="AW185" s="4">
        <v>0</v>
      </c>
      <c r="AX185" s="4">
        <v>0</v>
      </c>
      <c r="AY185" s="4">
        <v>0</v>
      </c>
      <c r="AZ185" s="4">
        <v>0</v>
      </c>
      <c r="BA185" s="4">
        <v>0</v>
      </c>
      <c r="BB185" s="4">
        <v>0</v>
      </c>
      <c r="BC185" s="4">
        <v>0</v>
      </c>
      <c r="BD185" s="4">
        <v>2</v>
      </c>
      <c r="BE185" s="30">
        <v>102.51000213623047</v>
      </c>
      <c r="BF185" s="4">
        <f t="shared" si="32"/>
        <v>2</v>
      </c>
      <c r="BG185" s="30">
        <f t="shared" si="33"/>
        <v>104.51000213623047</v>
      </c>
      <c r="BH185" s="30">
        <f t="shared" si="34"/>
        <v>101.13999938964844</v>
      </c>
      <c r="BI185" s="30">
        <f t="shared" si="35"/>
        <v>3.1619731182908666</v>
      </c>
    </row>
    <row r="186" spans="1:61" ht="57.6" x14ac:dyDescent="0.3">
      <c r="A186" s="4">
        <v>7</v>
      </c>
      <c r="B186" s="8" t="s">
        <v>388</v>
      </c>
      <c r="C186" s="8">
        <v>1985</v>
      </c>
      <c r="D186" s="8">
        <v>1985</v>
      </c>
      <c r="E186" s="8">
        <v>1985</v>
      </c>
      <c r="F186" s="8" t="s">
        <v>9</v>
      </c>
      <c r="G186" s="8" t="s">
        <v>21</v>
      </c>
      <c r="H186" s="8" t="s">
        <v>45</v>
      </c>
      <c r="I186" s="8" t="s">
        <v>173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2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30">
        <v>101.69000244140625</v>
      </c>
      <c r="AG186" s="4">
        <f t="shared" si="30"/>
        <v>2</v>
      </c>
      <c r="AH186" s="30">
        <f t="shared" si="31"/>
        <v>103.69000244140625</v>
      </c>
      <c r="AI186" s="4"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>
        <v>0</v>
      </c>
      <c r="AR186" s="4">
        <v>0</v>
      </c>
      <c r="AS186" s="4">
        <v>0</v>
      </c>
      <c r="AT186" s="4">
        <v>0</v>
      </c>
      <c r="AU186" s="4">
        <v>0</v>
      </c>
      <c r="AV186" s="4">
        <v>0</v>
      </c>
      <c r="AW186" s="4">
        <v>0</v>
      </c>
      <c r="AX186" s="4">
        <v>0</v>
      </c>
      <c r="AY186" s="4">
        <v>0</v>
      </c>
      <c r="AZ186" s="4">
        <v>0</v>
      </c>
      <c r="BA186" s="4">
        <v>0</v>
      </c>
      <c r="BB186" s="4">
        <v>0</v>
      </c>
      <c r="BC186" s="4">
        <v>0</v>
      </c>
      <c r="BD186" s="4">
        <v>0</v>
      </c>
      <c r="BE186" s="30">
        <v>101.52999877929687</v>
      </c>
      <c r="BF186" s="4">
        <f t="shared" si="32"/>
        <v>0</v>
      </c>
      <c r="BG186" s="30">
        <f t="shared" si="33"/>
        <v>101.52999877929687</v>
      </c>
      <c r="BH186" s="30">
        <f t="shared" si="34"/>
        <v>101.52999877929687</v>
      </c>
      <c r="BI186" s="30">
        <f t="shared" si="35"/>
        <v>3.5597693096479697</v>
      </c>
    </row>
    <row r="187" spans="1:61" ht="28.8" x14ac:dyDescent="0.3">
      <c r="A187" s="4" t="s">
        <v>569</v>
      </c>
      <c r="B187" s="8" t="s">
        <v>390</v>
      </c>
      <c r="C187" s="8">
        <v>1987</v>
      </c>
      <c r="D187" s="8">
        <v>1987</v>
      </c>
      <c r="E187" s="8">
        <v>1987</v>
      </c>
      <c r="F187" s="8" t="s">
        <v>9</v>
      </c>
      <c r="G187" s="8" t="s">
        <v>104</v>
      </c>
      <c r="H187" s="8" t="s">
        <v>391</v>
      </c>
      <c r="I187" s="8" t="s">
        <v>106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2</v>
      </c>
      <c r="AF187" s="30">
        <v>100.93000030517578</v>
      </c>
      <c r="AG187" s="4">
        <f t="shared" si="30"/>
        <v>2</v>
      </c>
      <c r="AH187" s="30">
        <f t="shared" si="31"/>
        <v>102.93000030517578</v>
      </c>
      <c r="AI187" s="4">
        <v>0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4">
        <v>0</v>
      </c>
      <c r="AP187" s="4">
        <v>0</v>
      </c>
      <c r="AQ187" s="4">
        <v>0</v>
      </c>
      <c r="AR187" s="4">
        <v>0</v>
      </c>
      <c r="AS187" s="4">
        <v>0</v>
      </c>
      <c r="AT187" s="4">
        <v>0</v>
      </c>
      <c r="AU187" s="4">
        <v>0</v>
      </c>
      <c r="AV187" s="4">
        <v>0</v>
      </c>
      <c r="AW187" s="4">
        <v>0</v>
      </c>
      <c r="AX187" s="4">
        <v>0</v>
      </c>
      <c r="AY187" s="4">
        <v>0</v>
      </c>
      <c r="AZ187" s="4">
        <v>0</v>
      </c>
      <c r="BA187" s="4">
        <v>0</v>
      </c>
      <c r="BB187" s="4">
        <v>0</v>
      </c>
      <c r="BC187" s="4">
        <v>0</v>
      </c>
      <c r="BD187" s="4">
        <v>0</v>
      </c>
      <c r="BE187" s="30">
        <v>101.73000335693359</v>
      </c>
      <c r="BF187" s="4">
        <f t="shared" si="32"/>
        <v>0</v>
      </c>
      <c r="BG187" s="30">
        <f t="shared" si="33"/>
        <v>101.73000335693359</v>
      </c>
      <c r="BH187" s="30">
        <f t="shared" si="34"/>
        <v>101.73000335693359</v>
      </c>
      <c r="BI187" s="30">
        <f t="shared" si="35"/>
        <v>3.7637723449080833</v>
      </c>
    </row>
    <row r="188" spans="1:61" ht="72" x14ac:dyDescent="0.3">
      <c r="A188" s="4">
        <v>8</v>
      </c>
      <c r="B188" s="8" t="s">
        <v>371</v>
      </c>
      <c r="C188" s="8">
        <v>1993</v>
      </c>
      <c r="D188" s="8">
        <v>1993</v>
      </c>
      <c r="E188" s="8">
        <v>1993</v>
      </c>
      <c r="F188" s="8" t="s">
        <v>9</v>
      </c>
      <c r="G188" s="8" t="s">
        <v>55</v>
      </c>
      <c r="H188" s="8" t="s">
        <v>232</v>
      </c>
      <c r="I188" s="8" t="s">
        <v>233</v>
      </c>
      <c r="J188" s="4">
        <v>2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2</v>
      </c>
      <c r="AF188" s="30">
        <v>101.98999786376953</v>
      </c>
      <c r="AG188" s="4">
        <f t="shared" si="30"/>
        <v>4</v>
      </c>
      <c r="AH188" s="30">
        <f t="shared" si="31"/>
        <v>105.98999786376953</v>
      </c>
      <c r="AI188" s="4">
        <v>0</v>
      </c>
      <c r="AJ188" s="4">
        <v>0</v>
      </c>
      <c r="AK188" s="4">
        <v>0</v>
      </c>
      <c r="AL188" s="4">
        <v>0</v>
      </c>
      <c r="AM188" s="4">
        <v>2</v>
      </c>
      <c r="AN188" s="4">
        <v>0</v>
      </c>
      <c r="AO188" s="4">
        <v>0</v>
      </c>
      <c r="AP188" s="4">
        <v>0</v>
      </c>
      <c r="AQ188" s="4">
        <v>0</v>
      </c>
      <c r="AR188" s="4">
        <v>0</v>
      </c>
      <c r="AS188" s="4">
        <v>0</v>
      </c>
      <c r="AT188" s="4">
        <v>0</v>
      </c>
      <c r="AU188" s="4">
        <v>0</v>
      </c>
      <c r="AV188" s="4">
        <v>0</v>
      </c>
      <c r="AW188" s="4">
        <v>0</v>
      </c>
      <c r="AX188" s="4">
        <v>0</v>
      </c>
      <c r="AY188" s="4">
        <v>0</v>
      </c>
      <c r="AZ188" s="4">
        <v>0</v>
      </c>
      <c r="BA188" s="4">
        <v>0</v>
      </c>
      <c r="BB188" s="4">
        <v>0</v>
      </c>
      <c r="BC188" s="4">
        <v>0</v>
      </c>
      <c r="BD188" s="4">
        <v>0</v>
      </c>
      <c r="BE188" s="30">
        <v>99.80999755859375</v>
      </c>
      <c r="BF188" s="4">
        <f t="shared" si="32"/>
        <v>2</v>
      </c>
      <c r="BG188" s="30">
        <f t="shared" si="33"/>
        <v>101.80999755859375</v>
      </c>
      <c r="BH188" s="30">
        <f t="shared" si="34"/>
        <v>101.80999755859375</v>
      </c>
      <c r="BI188" s="30">
        <f t="shared" si="35"/>
        <v>3.8453657770920349</v>
      </c>
    </row>
    <row r="189" spans="1:61" ht="100.8" x14ac:dyDescent="0.3">
      <c r="A189" s="4">
        <v>9</v>
      </c>
      <c r="B189" s="8" t="s">
        <v>271</v>
      </c>
      <c r="C189" s="8">
        <v>1996</v>
      </c>
      <c r="D189" s="8">
        <v>1996</v>
      </c>
      <c r="E189" s="8">
        <v>1996</v>
      </c>
      <c r="F189" s="8" t="s">
        <v>29</v>
      </c>
      <c r="G189" s="8" t="s">
        <v>117</v>
      </c>
      <c r="H189" s="8" t="s">
        <v>272</v>
      </c>
      <c r="I189" s="8" t="s">
        <v>132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2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2</v>
      </c>
      <c r="AF189" s="30">
        <v>104.37000274658203</v>
      </c>
      <c r="AG189" s="4">
        <f t="shared" si="30"/>
        <v>4</v>
      </c>
      <c r="AH189" s="30">
        <f t="shared" si="31"/>
        <v>108.37000274658203</v>
      </c>
      <c r="AI189" s="4">
        <v>0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4">
        <v>0</v>
      </c>
      <c r="AR189" s="4">
        <v>0</v>
      </c>
      <c r="AS189" s="4">
        <v>2</v>
      </c>
      <c r="AT189" s="4">
        <v>0</v>
      </c>
      <c r="AU189" s="4">
        <v>0</v>
      </c>
      <c r="AV189" s="4">
        <v>0</v>
      </c>
      <c r="AW189" s="4">
        <v>0</v>
      </c>
      <c r="AX189" s="4">
        <v>0</v>
      </c>
      <c r="AY189" s="4">
        <v>0</v>
      </c>
      <c r="AZ189" s="4">
        <v>0</v>
      </c>
      <c r="BA189" s="4">
        <v>0</v>
      </c>
      <c r="BB189" s="4">
        <v>0</v>
      </c>
      <c r="BC189" s="4">
        <v>0</v>
      </c>
      <c r="BD189" s="4">
        <v>0</v>
      </c>
      <c r="BE189" s="30">
        <v>100.55999755859375</v>
      </c>
      <c r="BF189" s="4">
        <f t="shared" si="32"/>
        <v>2</v>
      </c>
      <c r="BG189" s="30">
        <f t="shared" si="33"/>
        <v>102.55999755859375</v>
      </c>
      <c r="BH189" s="30">
        <f t="shared" si="34"/>
        <v>102.55999755859375</v>
      </c>
      <c r="BI189" s="30">
        <f t="shared" si="35"/>
        <v>4.6103596499972488</v>
      </c>
    </row>
    <row r="190" spans="1:61" ht="57.6" x14ac:dyDescent="0.3">
      <c r="A190" s="4">
        <v>10</v>
      </c>
      <c r="B190" s="8" t="s">
        <v>375</v>
      </c>
      <c r="C190" s="8">
        <v>1995</v>
      </c>
      <c r="D190" s="8">
        <v>1995</v>
      </c>
      <c r="E190" s="8">
        <v>1995</v>
      </c>
      <c r="F190" s="8" t="s">
        <v>9</v>
      </c>
      <c r="G190" s="8" t="s">
        <v>21</v>
      </c>
      <c r="H190" s="8" t="s">
        <v>34</v>
      </c>
      <c r="I190" s="8" t="s">
        <v>35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30">
        <v>106.06999969482422</v>
      </c>
      <c r="AG190" s="4">
        <f t="shared" si="30"/>
        <v>0</v>
      </c>
      <c r="AH190" s="30">
        <f t="shared" si="31"/>
        <v>106.06999969482422</v>
      </c>
      <c r="AI190" s="4">
        <v>0</v>
      </c>
      <c r="AJ190" s="4">
        <v>0</v>
      </c>
      <c r="AK190" s="4">
        <v>0</v>
      </c>
      <c r="AL190" s="4">
        <v>0</v>
      </c>
      <c r="AM190" s="4">
        <v>0</v>
      </c>
      <c r="AN190" s="4">
        <v>0</v>
      </c>
      <c r="AO190" s="4">
        <v>0</v>
      </c>
      <c r="AP190" s="4">
        <v>0</v>
      </c>
      <c r="AQ190" s="4">
        <v>0</v>
      </c>
      <c r="AR190" s="4">
        <v>0</v>
      </c>
      <c r="AS190" s="4">
        <v>0</v>
      </c>
      <c r="AT190" s="4">
        <v>0</v>
      </c>
      <c r="AU190" s="4">
        <v>0</v>
      </c>
      <c r="AV190" s="4">
        <v>0</v>
      </c>
      <c r="AW190" s="4">
        <v>0</v>
      </c>
      <c r="AX190" s="4">
        <v>0</v>
      </c>
      <c r="AY190" s="4">
        <v>0</v>
      </c>
      <c r="AZ190" s="4">
        <v>0</v>
      </c>
      <c r="BA190" s="4">
        <v>0</v>
      </c>
      <c r="BB190" s="4">
        <v>0</v>
      </c>
      <c r="BC190" s="4">
        <v>0</v>
      </c>
      <c r="BD190" s="4">
        <v>2</v>
      </c>
      <c r="BE190" s="30">
        <v>101.05000305175781</v>
      </c>
      <c r="BF190" s="4">
        <f t="shared" si="32"/>
        <v>2</v>
      </c>
      <c r="BG190" s="30">
        <f t="shared" si="33"/>
        <v>103.05000305175781</v>
      </c>
      <c r="BH190" s="30">
        <f t="shared" si="34"/>
        <v>103.05000305175781</v>
      </c>
      <c r="BI190" s="30">
        <f t="shared" si="35"/>
        <v>5.1101612499444569</v>
      </c>
    </row>
    <row r="191" spans="1:61" ht="28.8" x14ac:dyDescent="0.3">
      <c r="A191" s="4">
        <v>11</v>
      </c>
      <c r="B191" s="8" t="s">
        <v>28</v>
      </c>
      <c r="C191" s="8">
        <v>1997</v>
      </c>
      <c r="D191" s="8">
        <v>1997</v>
      </c>
      <c r="E191" s="8">
        <v>1997</v>
      </c>
      <c r="F191" s="8" t="s">
        <v>29</v>
      </c>
      <c r="G191" s="8" t="s">
        <v>30</v>
      </c>
      <c r="H191" s="8" t="s">
        <v>31</v>
      </c>
      <c r="I191" s="8" t="s">
        <v>32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30">
        <v>103.91999816894531</v>
      </c>
      <c r="AG191" s="4">
        <f t="shared" si="30"/>
        <v>0</v>
      </c>
      <c r="AH191" s="30">
        <f t="shared" si="31"/>
        <v>103.91999816894531</v>
      </c>
      <c r="AI191" s="4">
        <v>0</v>
      </c>
      <c r="AJ191" s="4">
        <v>0</v>
      </c>
      <c r="AK191" s="4">
        <v>0</v>
      </c>
      <c r="AL191" s="4">
        <v>0</v>
      </c>
      <c r="AM191" s="4">
        <v>0</v>
      </c>
      <c r="AN191" s="4">
        <v>0</v>
      </c>
      <c r="AO191" s="4">
        <v>0</v>
      </c>
      <c r="AP191" s="4">
        <v>0</v>
      </c>
      <c r="AQ191" s="4">
        <v>0</v>
      </c>
      <c r="AR191" s="4">
        <v>0</v>
      </c>
      <c r="AS191" s="4">
        <v>0</v>
      </c>
      <c r="AT191" s="4">
        <v>0</v>
      </c>
      <c r="AU191" s="4">
        <v>0</v>
      </c>
      <c r="AV191" s="4">
        <v>0</v>
      </c>
      <c r="AW191" s="4">
        <v>0</v>
      </c>
      <c r="AX191" s="4">
        <v>0</v>
      </c>
      <c r="AY191" s="4">
        <v>0</v>
      </c>
      <c r="AZ191" s="4">
        <v>0</v>
      </c>
      <c r="BA191" s="4">
        <v>0</v>
      </c>
      <c r="BB191" s="4">
        <v>0</v>
      </c>
      <c r="BC191" s="4">
        <v>0</v>
      </c>
      <c r="BD191" s="4">
        <v>0</v>
      </c>
      <c r="BE191" s="30">
        <v>106.79000091552734</v>
      </c>
      <c r="BF191" s="4">
        <f t="shared" si="32"/>
        <v>0</v>
      </c>
      <c r="BG191" s="30">
        <f t="shared" si="33"/>
        <v>106.79000091552734</v>
      </c>
      <c r="BH191" s="30">
        <f t="shared" si="34"/>
        <v>103.91999816894531</v>
      </c>
      <c r="BI191" s="30">
        <f t="shared" si="35"/>
        <v>5.9975491620856447</v>
      </c>
    </row>
    <row r="192" spans="1:61" ht="57.6" x14ac:dyDescent="0.3">
      <c r="A192" s="4">
        <v>12</v>
      </c>
      <c r="B192" s="8" t="s">
        <v>377</v>
      </c>
      <c r="C192" s="8">
        <v>1995</v>
      </c>
      <c r="D192" s="8">
        <v>1995</v>
      </c>
      <c r="E192" s="8">
        <v>1995</v>
      </c>
      <c r="F192" s="8" t="s">
        <v>9</v>
      </c>
      <c r="G192" s="8" t="s">
        <v>59</v>
      </c>
      <c r="H192" s="8" t="s">
        <v>255</v>
      </c>
      <c r="I192" s="8" t="s">
        <v>101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2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30">
        <v>102.54000091552734</v>
      </c>
      <c r="AG192" s="4">
        <f t="shared" si="30"/>
        <v>2</v>
      </c>
      <c r="AH192" s="30">
        <f t="shared" si="31"/>
        <v>104.54000091552734</v>
      </c>
      <c r="AI192" s="4">
        <v>0</v>
      </c>
      <c r="AJ192" s="4">
        <v>0</v>
      </c>
      <c r="AK192" s="4">
        <v>0</v>
      </c>
      <c r="AL192" s="4">
        <v>0</v>
      </c>
      <c r="AM192" s="4">
        <v>0</v>
      </c>
      <c r="AN192" s="4">
        <v>0</v>
      </c>
      <c r="AO192" s="4">
        <v>0</v>
      </c>
      <c r="AP192" s="4">
        <v>0</v>
      </c>
      <c r="AQ192" s="4">
        <v>2</v>
      </c>
      <c r="AR192" s="4">
        <v>0</v>
      </c>
      <c r="AS192" s="4">
        <v>0</v>
      </c>
      <c r="AT192" s="4">
        <v>0</v>
      </c>
      <c r="AU192" s="4">
        <v>0</v>
      </c>
      <c r="AV192" s="4">
        <v>0</v>
      </c>
      <c r="AW192" s="4">
        <v>0</v>
      </c>
      <c r="AX192" s="4">
        <v>0</v>
      </c>
      <c r="AY192" s="4">
        <v>0</v>
      </c>
      <c r="AZ192" s="4">
        <v>0</v>
      </c>
      <c r="BA192" s="4">
        <v>0</v>
      </c>
      <c r="BB192" s="4">
        <v>0</v>
      </c>
      <c r="BC192" s="4">
        <v>0</v>
      </c>
      <c r="BD192" s="4">
        <v>0</v>
      </c>
      <c r="BE192" s="30">
        <v>102.66999816894531</v>
      </c>
      <c r="BF192" s="4">
        <f t="shared" si="32"/>
        <v>2</v>
      </c>
      <c r="BG192" s="30">
        <f t="shared" si="33"/>
        <v>104.66999816894531</v>
      </c>
      <c r="BH192" s="30">
        <f t="shared" si="34"/>
        <v>104.54000091552734</v>
      </c>
      <c r="BI192" s="30">
        <f t="shared" si="35"/>
        <v>6.6299468985118555</v>
      </c>
    </row>
    <row r="193" spans="1:61" ht="57.6" x14ac:dyDescent="0.3">
      <c r="A193" s="4">
        <v>13</v>
      </c>
      <c r="B193" s="8" t="s">
        <v>333</v>
      </c>
      <c r="C193" s="8">
        <v>1995</v>
      </c>
      <c r="D193" s="8">
        <v>1995</v>
      </c>
      <c r="E193" s="8">
        <v>1995</v>
      </c>
      <c r="F193" s="8" t="s">
        <v>9</v>
      </c>
      <c r="G193" s="8" t="s">
        <v>94</v>
      </c>
      <c r="H193" s="8" t="s">
        <v>95</v>
      </c>
      <c r="I193" s="8" t="s">
        <v>96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30">
        <v>105.44000244140625</v>
      </c>
      <c r="AG193" s="4">
        <f t="shared" si="30"/>
        <v>0</v>
      </c>
      <c r="AH193" s="30">
        <f t="shared" si="31"/>
        <v>105.44000244140625</v>
      </c>
      <c r="AI193" s="4">
        <v>0</v>
      </c>
      <c r="AJ193" s="4">
        <v>0</v>
      </c>
      <c r="AK193" s="4">
        <v>0</v>
      </c>
      <c r="AL193" s="4">
        <v>0</v>
      </c>
      <c r="AM193" s="4">
        <v>0</v>
      </c>
      <c r="AN193" s="4">
        <v>0</v>
      </c>
      <c r="AO193" s="4">
        <v>0</v>
      </c>
      <c r="AP193" s="4">
        <v>0</v>
      </c>
      <c r="AQ193" s="4">
        <v>0</v>
      </c>
      <c r="AR193" s="4">
        <v>0</v>
      </c>
      <c r="AS193" s="4">
        <v>0</v>
      </c>
      <c r="AT193" s="4">
        <v>0</v>
      </c>
      <c r="AU193" s="4">
        <v>0</v>
      </c>
      <c r="AV193" s="4">
        <v>0</v>
      </c>
      <c r="AW193" s="4">
        <v>0</v>
      </c>
      <c r="AX193" s="4">
        <v>0</v>
      </c>
      <c r="AY193" s="4">
        <v>0</v>
      </c>
      <c r="AZ193" s="4">
        <v>0</v>
      </c>
      <c r="BA193" s="4">
        <v>0</v>
      </c>
      <c r="BB193" s="4">
        <v>0</v>
      </c>
      <c r="BC193" s="4">
        <v>0</v>
      </c>
      <c r="BD193" s="4">
        <v>0</v>
      </c>
      <c r="BE193" s="30">
        <v>104.76999664306641</v>
      </c>
      <c r="BF193" s="4">
        <f t="shared" si="32"/>
        <v>0</v>
      </c>
      <c r="BG193" s="30">
        <f t="shared" si="33"/>
        <v>104.76999664306641</v>
      </c>
      <c r="BH193" s="30">
        <f t="shared" si="34"/>
        <v>104.76999664306641</v>
      </c>
      <c r="BI193" s="30">
        <f t="shared" si="35"/>
        <v>6.8645406616608691</v>
      </c>
    </row>
    <row r="194" spans="1:61" ht="57.6" x14ac:dyDescent="0.3">
      <c r="A194" s="4">
        <v>14</v>
      </c>
      <c r="B194" s="8" t="s">
        <v>270</v>
      </c>
      <c r="C194" s="8">
        <v>1995</v>
      </c>
      <c r="D194" s="8">
        <v>1995</v>
      </c>
      <c r="E194" s="8">
        <v>1995</v>
      </c>
      <c r="F194" s="8" t="s">
        <v>9</v>
      </c>
      <c r="G194" s="8" t="s">
        <v>59</v>
      </c>
      <c r="H194" s="8" t="s">
        <v>255</v>
      </c>
      <c r="I194" s="8" t="s">
        <v>101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2</v>
      </c>
      <c r="AF194" s="30">
        <v>107.19000244140625</v>
      </c>
      <c r="AG194" s="4">
        <f t="shared" si="30"/>
        <v>2</v>
      </c>
      <c r="AH194" s="30">
        <f t="shared" si="31"/>
        <v>109.19000244140625</v>
      </c>
      <c r="AI194" s="4">
        <v>0</v>
      </c>
      <c r="AJ194" s="4">
        <v>0</v>
      </c>
      <c r="AK194" s="4">
        <v>0</v>
      </c>
      <c r="AL194" s="4">
        <v>0</v>
      </c>
      <c r="AM194" s="4">
        <v>0</v>
      </c>
      <c r="AN194" s="4">
        <v>0</v>
      </c>
      <c r="AO194" s="4">
        <v>0</v>
      </c>
      <c r="AP194" s="4">
        <v>0</v>
      </c>
      <c r="AQ194" s="4">
        <v>0</v>
      </c>
      <c r="AR194" s="4">
        <v>0</v>
      </c>
      <c r="AS194" s="4">
        <v>0</v>
      </c>
      <c r="AT194" s="4">
        <v>0</v>
      </c>
      <c r="AU194" s="4">
        <v>0</v>
      </c>
      <c r="AV194" s="4">
        <v>0</v>
      </c>
      <c r="AW194" s="4">
        <v>2</v>
      </c>
      <c r="AX194" s="4">
        <v>0</v>
      </c>
      <c r="AY194" s="4">
        <v>0</v>
      </c>
      <c r="AZ194" s="4">
        <v>0</v>
      </c>
      <c r="BA194" s="4">
        <v>0</v>
      </c>
      <c r="BB194" s="4">
        <v>0</v>
      </c>
      <c r="BC194" s="4">
        <v>0</v>
      </c>
      <c r="BD194" s="4">
        <v>2</v>
      </c>
      <c r="BE194" s="30">
        <v>101.70999908447266</v>
      </c>
      <c r="BF194" s="4">
        <f t="shared" si="32"/>
        <v>4</v>
      </c>
      <c r="BG194" s="30">
        <f t="shared" si="33"/>
        <v>105.70999908447266</v>
      </c>
      <c r="BH194" s="30">
        <f t="shared" si="34"/>
        <v>105.70999908447266</v>
      </c>
      <c r="BI194" s="30">
        <f t="shared" si="35"/>
        <v>7.8233354725831674</v>
      </c>
    </row>
    <row r="195" spans="1:61" ht="57.6" x14ac:dyDescent="0.3">
      <c r="A195" s="4">
        <v>15</v>
      </c>
      <c r="B195" s="8" t="s">
        <v>285</v>
      </c>
      <c r="C195" s="8">
        <v>1996</v>
      </c>
      <c r="D195" s="8">
        <v>1996</v>
      </c>
      <c r="E195" s="8">
        <v>1996</v>
      </c>
      <c r="F195" s="8" t="s">
        <v>9</v>
      </c>
      <c r="G195" s="8" t="s">
        <v>16</v>
      </c>
      <c r="H195" s="8" t="s">
        <v>286</v>
      </c>
      <c r="I195" s="8" t="s">
        <v>121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2</v>
      </c>
      <c r="AF195" s="30">
        <v>108.61000061035156</v>
      </c>
      <c r="AG195" s="4">
        <f t="shared" si="30"/>
        <v>2</v>
      </c>
      <c r="AH195" s="30">
        <f t="shared" si="31"/>
        <v>110.61000061035156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>
        <v>0</v>
      </c>
      <c r="AS195" s="4">
        <v>0</v>
      </c>
      <c r="AT195" s="4">
        <v>0</v>
      </c>
      <c r="AU195" s="4">
        <v>0</v>
      </c>
      <c r="AV195" s="4">
        <v>0</v>
      </c>
      <c r="AW195" s="4">
        <v>0</v>
      </c>
      <c r="AX195" s="4">
        <v>0</v>
      </c>
      <c r="AY195" s="4">
        <v>0</v>
      </c>
      <c r="AZ195" s="4">
        <v>0</v>
      </c>
      <c r="BA195" s="4">
        <v>0</v>
      </c>
      <c r="BB195" s="4">
        <v>0</v>
      </c>
      <c r="BC195" s="4">
        <v>0</v>
      </c>
      <c r="BD195" s="4">
        <v>0</v>
      </c>
      <c r="BE195" s="30">
        <v>105.91999816894531</v>
      </c>
      <c r="BF195" s="4">
        <f t="shared" si="32"/>
        <v>0</v>
      </c>
      <c r="BG195" s="30">
        <f t="shared" si="33"/>
        <v>105.91999816894531</v>
      </c>
      <c r="BH195" s="30">
        <f t="shared" si="34"/>
        <v>105.91999816894531</v>
      </c>
      <c r="BI195" s="30">
        <f t="shared" si="35"/>
        <v>8.0375328231662166</v>
      </c>
    </row>
    <row r="196" spans="1:61" ht="28.8" x14ac:dyDescent="0.3">
      <c r="A196" s="4">
        <v>16</v>
      </c>
      <c r="B196" s="8" t="s">
        <v>313</v>
      </c>
      <c r="C196" s="8">
        <v>1987</v>
      </c>
      <c r="D196" s="8">
        <v>1987</v>
      </c>
      <c r="E196" s="8">
        <v>1987</v>
      </c>
      <c r="F196" s="8" t="s">
        <v>9</v>
      </c>
      <c r="G196" s="8" t="s">
        <v>51</v>
      </c>
      <c r="H196" s="8" t="s">
        <v>314</v>
      </c>
      <c r="I196" s="8" t="s">
        <v>265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50</v>
      </c>
      <c r="AF196" s="30">
        <v>106.91000366210937</v>
      </c>
      <c r="AG196" s="4">
        <f t="shared" si="30"/>
        <v>50</v>
      </c>
      <c r="AH196" s="30">
        <f t="shared" si="31"/>
        <v>156.91000366210937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0</v>
      </c>
      <c r="AP196" s="4">
        <v>0</v>
      </c>
      <c r="AQ196" s="4">
        <v>0</v>
      </c>
      <c r="AR196" s="4">
        <v>0</v>
      </c>
      <c r="AS196" s="4">
        <v>0</v>
      </c>
      <c r="AT196" s="4">
        <v>2</v>
      </c>
      <c r="AU196" s="4">
        <v>0</v>
      </c>
      <c r="AV196" s="4">
        <v>0</v>
      </c>
      <c r="AW196" s="4">
        <v>0</v>
      </c>
      <c r="AX196" s="4">
        <v>0</v>
      </c>
      <c r="AY196" s="4">
        <v>0</v>
      </c>
      <c r="AZ196" s="4">
        <v>0</v>
      </c>
      <c r="BA196" s="4">
        <v>0</v>
      </c>
      <c r="BB196" s="4">
        <v>0</v>
      </c>
      <c r="BC196" s="4">
        <v>0</v>
      </c>
      <c r="BD196" s="4">
        <v>0</v>
      </c>
      <c r="BE196" s="30">
        <v>104.55000305175781</v>
      </c>
      <c r="BF196" s="4">
        <f t="shared" si="32"/>
        <v>2</v>
      </c>
      <c r="BG196" s="30">
        <f t="shared" si="33"/>
        <v>106.55000305175781</v>
      </c>
      <c r="BH196" s="30">
        <f t="shared" si="34"/>
        <v>106.55000305175781</v>
      </c>
      <c r="BI196" s="30">
        <f t="shared" si="35"/>
        <v>8.6801326568354558</v>
      </c>
    </row>
    <row r="197" spans="1:61" ht="72" x14ac:dyDescent="0.3">
      <c r="A197" s="4">
        <v>17</v>
      </c>
      <c r="B197" s="8" t="s">
        <v>228</v>
      </c>
      <c r="C197" s="8">
        <v>1998</v>
      </c>
      <c r="D197" s="8">
        <v>1998</v>
      </c>
      <c r="E197" s="8">
        <v>1998</v>
      </c>
      <c r="F197" s="8" t="s">
        <v>29</v>
      </c>
      <c r="G197" s="8" t="s">
        <v>146</v>
      </c>
      <c r="H197" s="8" t="s">
        <v>223</v>
      </c>
      <c r="I197" s="8" t="s">
        <v>224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2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30">
        <v>105.38999938964844</v>
      </c>
      <c r="AG197" s="4">
        <f t="shared" si="30"/>
        <v>2</v>
      </c>
      <c r="AH197" s="30">
        <f t="shared" si="31"/>
        <v>107.38999938964844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  <c r="AO197" s="4">
        <v>0</v>
      </c>
      <c r="AP197" s="4">
        <v>0</v>
      </c>
      <c r="AQ197" s="4">
        <v>0</v>
      </c>
      <c r="AR197" s="4">
        <v>0</v>
      </c>
      <c r="AS197" s="4">
        <v>0</v>
      </c>
      <c r="AT197" s="4">
        <v>0</v>
      </c>
      <c r="AU197" s="4">
        <v>0</v>
      </c>
      <c r="AV197" s="4">
        <v>0</v>
      </c>
      <c r="AW197" s="4">
        <v>0</v>
      </c>
      <c r="AX197" s="4">
        <v>0</v>
      </c>
      <c r="AY197" s="4">
        <v>2</v>
      </c>
      <c r="AZ197" s="4">
        <v>0</v>
      </c>
      <c r="BA197" s="4">
        <v>0</v>
      </c>
      <c r="BB197" s="4">
        <v>0</v>
      </c>
      <c r="BC197" s="4">
        <v>0</v>
      </c>
      <c r="BD197" s="4">
        <v>2</v>
      </c>
      <c r="BE197" s="30">
        <v>103.44999694824219</v>
      </c>
      <c r="BF197" s="4">
        <f t="shared" si="32"/>
        <v>4</v>
      </c>
      <c r="BG197" s="30">
        <f t="shared" si="33"/>
        <v>107.44999694824219</v>
      </c>
      <c r="BH197" s="30">
        <f t="shared" si="34"/>
        <v>107.38999938964844</v>
      </c>
      <c r="BI197" s="30">
        <f t="shared" si="35"/>
        <v>9.5369220591676509</v>
      </c>
    </row>
    <row r="198" spans="1:61" ht="72" x14ac:dyDescent="0.3">
      <c r="A198" s="4">
        <v>18</v>
      </c>
      <c r="B198" s="8" t="s">
        <v>140</v>
      </c>
      <c r="C198" s="8">
        <v>1997</v>
      </c>
      <c r="D198" s="8">
        <v>1997</v>
      </c>
      <c r="E198" s="8">
        <v>1997</v>
      </c>
      <c r="F198" s="8" t="s">
        <v>29</v>
      </c>
      <c r="G198" s="8" t="s">
        <v>55</v>
      </c>
      <c r="H198" s="8" t="s">
        <v>141</v>
      </c>
      <c r="I198" s="8" t="s">
        <v>57</v>
      </c>
      <c r="J198" s="4">
        <v>0</v>
      </c>
      <c r="K198" s="4">
        <v>0</v>
      </c>
      <c r="L198" s="4">
        <v>0</v>
      </c>
      <c r="M198" s="4">
        <v>2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2</v>
      </c>
      <c r="AF198" s="30">
        <v>110.12000274658203</v>
      </c>
      <c r="AG198" s="4">
        <f t="shared" si="30"/>
        <v>4</v>
      </c>
      <c r="AH198" s="30">
        <f t="shared" si="31"/>
        <v>114.12000274658203</v>
      </c>
      <c r="AI198" s="4">
        <v>0</v>
      </c>
      <c r="AJ198" s="4">
        <v>0</v>
      </c>
      <c r="AK198" s="4">
        <v>0</v>
      </c>
      <c r="AL198" s="4">
        <v>0</v>
      </c>
      <c r="AM198" s="4">
        <v>0</v>
      </c>
      <c r="AN198" s="4">
        <v>0</v>
      </c>
      <c r="AO198" s="4">
        <v>0</v>
      </c>
      <c r="AP198" s="4">
        <v>0</v>
      </c>
      <c r="AQ198" s="4">
        <v>0</v>
      </c>
      <c r="AR198" s="4">
        <v>0</v>
      </c>
      <c r="AS198" s="4">
        <v>0</v>
      </c>
      <c r="AT198" s="4">
        <v>0</v>
      </c>
      <c r="AU198" s="4">
        <v>0</v>
      </c>
      <c r="AV198" s="4">
        <v>0</v>
      </c>
      <c r="AW198" s="4">
        <v>0</v>
      </c>
      <c r="AX198" s="4">
        <v>0</v>
      </c>
      <c r="AY198" s="4">
        <v>0</v>
      </c>
      <c r="AZ198" s="4">
        <v>0</v>
      </c>
      <c r="BA198" s="4">
        <v>0</v>
      </c>
      <c r="BB198" s="4">
        <v>0</v>
      </c>
      <c r="BC198" s="4">
        <v>0</v>
      </c>
      <c r="BD198" s="4">
        <v>0</v>
      </c>
      <c r="BE198" s="30">
        <v>107.48999786376953</v>
      </c>
      <c r="BF198" s="4">
        <f t="shared" si="32"/>
        <v>0</v>
      </c>
      <c r="BG198" s="30">
        <f t="shared" si="33"/>
        <v>107.48999786376953</v>
      </c>
      <c r="BH198" s="30">
        <f t="shared" si="34"/>
        <v>107.48999786376953</v>
      </c>
      <c r="BI198" s="30">
        <f t="shared" si="35"/>
        <v>9.63891968583766</v>
      </c>
    </row>
    <row r="199" spans="1:61" ht="57.6" x14ac:dyDescent="0.3">
      <c r="A199" s="4">
        <v>19</v>
      </c>
      <c r="B199" s="8" t="s">
        <v>417</v>
      </c>
      <c r="C199" s="8">
        <v>1991</v>
      </c>
      <c r="D199" s="8">
        <v>1991</v>
      </c>
      <c r="E199" s="8">
        <v>1991</v>
      </c>
      <c r="F199" s="8" t="s">
        <v>9</v>
      </c>
      <c r="G199" s="8" t="s">
        <v>21</v>
      </c>
      <c r="H199" s="8" t="s">
        <v>45</v>
      </c>
      <c r="I199" s="8" t="s">
        <v>129</v>
      </c>
      <c r="J199" s="4">
        <v>0</v>
      </c>
      <c r="K199" s="4">
        <v>0</v>
      </c>
      <c r="L199" s="4">
        <v>0</v>
      </c>
      <c r="M199" s="4">
        <v>2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30">
        <v>107.83999633789062</v>
      </c>
      <c r="AG199" s="4">
        <f t="shared" si="30"/>
        <v>2</v>
      </c>
      <c r="AH199" s="30">
        <f t="shared" si="31"/>
        <v>109.83999633789063</v>
      </c>
      <c r="AI199" s="4">
        <v>0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  <c r="AO199" s="4">
        <v>0</v>
      </c>
      <c r="AP199" s="4">
        <v>0</v>
      </c>
      <c r="AQ199" s="4">
        <v>0</v>
      </c>
      <c r="AR199" s="4">
        <v>0</v>
      </c>
      <c r="AS199" s="4">
        <v>0</v>
      </c>
      <c r="AT199" s="4">
        <v>0</v>
      </c>
      <c r="AU199" s="4">
        <v>2</v>
      </c>
      <c r="AV199" s="4">
        <v>0</v>
      </c>
      <c r="AW199" s="4">
        <v>0</v>
      </c>
      <c r="AX199" s="4">
        <v>0</v>
      </c>
      <c r="AY199" s="4">
        <v>0</v>
      </c>
      <c r="AZ199" s="4">
        <v>0</v>
      </c>
      <c r="BA199" s="4">
        <v>0</v>
      </c>
      <c r="BB199" s="4">
        <v>0</v>
      </c>
      <c r="BC199" s="4">
        <v>0</v>
      </c>
      <c r="BD199" s="4">
        <v>0</v>
      </c>
      <c r="BE199" s="30">
        <v>105.56999969482422</v>
      </c>
      <c r="BF199" s="4">
        <f t="shared" si="32"/>
        <v>2</v>
      </c>
      <c r="BG199" s="30">
        <f t="shared" si="33"/>
        <v>107.56999969482422</v>
      </c>
      <c r="BH199" s="30">
        <f t="shared" si="34"/>
        <v>107.56999969482422</v>
      </c>
      <c r="BI199" s="30">
        <f t="shared" si="35"/>
        <v>9.7205208999417057</v>
      </c>
    </row>
    <row r="200" spans="1:61" ht="72" x14ac:dyDescent="0.3">
      <c r="A200" s="4">
        <v>20</v>
      </c>
      <c r="B200" s="8" t="s">
        <v>295</v>
      </c>
      <c r="C200" s="8">
        <v>1990</v>
      </c>
      <c r="D200" s="8">
        <v>1990</v>
      </c>
      <c r="E200" s="8">
        <v>1990</v>
      </c>
      <c r="F200" s="8" t="s">
        <v>9</v>
      </c>
      <c r="G200" s="8" t="s">
        <v>117</v>
      </c>
      <c r="H200" s="8" t="s">
        <v>296</v>
      </c>
      <c r="I200" s="8" t="s">
        <v>297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30">
        <v>107.66999816894531</v>
      </c>
      <c r="AG200" s="4">
        <f t="shared" si="30"/>
        <v>0</v>
      </c>
      <c r="AH200" s="30">
        <f t="shared" si="31"/>
        <v>107.66999816894531</v>
      </c>
      <c r="AI200" s="4">
        <v>0</v>
      </c>
      <c r="AJ200" s="4">
        <v>0</v>
      </c>
      <c r="AK200" s="4">
        <v>0</v>
      </c>
      <c r="AL200" s="4">
        <v>2</v>
      </c>
      <c r="AM200" s="4">
        <v>0</v>
      </c>
      <c r="AN200" s="4">
        <v>0</v>
      </c>
      <c r="AO200" s="4">
        <v>0</v>
      </c>
      <c r="AP200" s="4">
        <v>0</v>
      </c>
      <c r="AQ200" s="4">
        <v>0</v>
      </c>
      <c r="AR200" s="4">
        <v>0</v>
      </c>
      <c r="AS200" s="4">
        <v>0</v>
      </c>
      <c r="AT200" s="4">
        <v>0</v>
      </c>
      <c r="AU200" s="4">
        <v>0</v>
      </c>
      <c r="AV200" s="4">
        <v>0</v>
      </c>
      <c r="AW200" s="4">
        <v>0</v>
      </c>
      <c r="AX200" s="4">
        <v>0</v>
      </c>
      <c r="AY200" s="4">
        <v>2</v>
      </c>
      <c r="AZ200" s="4">
        <v>0</v>
      </c>
      <c r="BA200" s="4">
        <v>0</v>
      </c>
      <c r="BB200" s="4">
        <v>0</v>
      </c>
      <c r="BC200" s="4">
        <v>0</v>
      </c>
      <c r="BD200" s="4">
        <v>0</v>
      </c>
      <c r="BE200" s="30">
        <v>106.31999969482422</v>
      </c>
      <c r="BF200" s="4">
        <f t="shared" si="32"/>
        <v>4</v>
      </c>
      <c r="BG200" s="30">
        <f t="shared" si="33"/>
        <v>110.31999969482422</v>
      </c>
      <c r="BH200" s="30">
        <f t="shared" si="34"/>
        <v>107.66999816894531</v>
      </c>
      <c r="BI200" s="30">
        <f t="shared" si="35"/>
        <v>9.8225185266117148</v>
      </c>
    </row>
    <row r="201" spans="1:61" x14ac:dyDescent="0.3">
      <c r="A201" s="4">
        <v>21</v>
      </c>
      <c r="B201" s="8" t="s">
        <v>213</v>
      </c>
      <c r="C201" s="8">
        <v>1996</v>
      </c>
      <c r="D201" s="8">
        <v>1996</v>
      </c>
      <c r="E201" s="8">
        <v>1996</v>
      </c>
      <c r="F201" s="8" t="s">
        <v>29</v>
      </c>
      <c r="G201" s="8" t="s">
        <v>21</v>
      </c>
      <c r="H201" s="8" t="s">
        <v>214</v>
      </c>
      <c r="I201" s="8" t="s">
        <v>215</v>
      </c>
      <c r="J201" s="4">
        <v>0</v>
      </c>
      <c r="K201" s="4">
        <v>0</v>
      </c>
      <c r="L201" s="4">
        <v>0</v>
      </c>
      <c r="M201" s="4">
        <v>2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2</v>
      </c>
      <c r="AC201" s="4">
        <v>0</v>
      </c>
      <c r="AD201" s="4">
        <v>0</v>
      </c>
      <c r="AE201" s="4">
        <v>0</v>
      </c>
      <c r="AF201" s="30">
        <v>109.87999725341797</v>
      </c>
      <c r="AG201" s="4">
        <f t="shared" si="30"/>
        <v>4</v>
      </c>
      <c r="AH201" s="30">
        <f t="shared" si="31"/>
        <v>113.87999725341797</v>
      </c>
      <c r="AI201" s="4">
        <v>0</v>
      </c>
      <c r="AJ201" s="4">
        <v>0</v>
      </c>
      <c r="AK201" s="4">
        <v>0</v>
      </c>
      <c r="AL201" s="4">
        <v>0</v>
      </c>
      <c r="AM201" s="4">
        <v>0</v>
      </c>
      <c r="AN201" s="4">
        <v>0</v>
      </c>
      <c r="AO201" s="4">
        <v>2</v>
      </c>
      <c r="AP201" s="4">
        <v>0</v>
      </c>
      <c r="AQ201" s="4">
        <v>0</v>
      </c>
      <c r="AR201" s="4">
        <v>0</v>
      </c>
      <c r="AS201" s="4">
        <v>0</v>
      </c>
      <c r="AT201" s="4">
        <v>0</v>
      </c>
      <c r="AU201" s="4">
        <v>0</v>
      </c>
      <c r="AV201" s="4">
        <v>0</v>
      </c>
      <c r="AW201" s="4">
        <v>0</v>
      </c>
      <c r="AX201" s="4">
        <v>0</v>
      </c>
      <c r="AY201" s="4">
        <v>0</v>
      </c>
      <c r="AZ201" s="4">
        <v>0</v>
      </c>
      <c r="BA201" s="4">
        <v>0</v>
      </c>
      <c r="BB201" s="4">
        <v>0</v>
      </c>
      <c r="BC201" s="4">
        <v>0</v>
      </c>
      <c r="BD201" s="4">
        <v>2</v>
      </c>
      <c r="BE201" s="30">
        <v>103.77999877929687</v>
      </c>
      <c r="BF201" s="4">
        <f t="shared" si="32"/>
        <v>4</v>
      </c>
      <c r="BG201" s="30">
        <f t="shared" si="33"/>
        <v>107.77999877929687</v>
      </c>
      <c r="BH201" s="30">
        <f t="shared" si="34"/>
        <v>107.77999877929687</v>
      </c>
      <c r="BI201" s="30">
        <f t="shared" si="35"/>
        <v>9.9347182505247549</v>
      </c>
    </row>
    <row r="202" spans="1:61" ht="28.8" x14ac:dyDescent="0.3">
      <c r="A202" s="4">
        <v>22</v>
      </c>
      <c r="B202" s="8" t="s">
        <v>65</v>
      </c>
      <c r="C202" s="8">
        <v>1998</v>
      </c>
      <c r="D202" s="8">
        <v>1998</v>
      </c>
      <c r="E202" s="8">
        <v>1998</v>
      </c>
      <c r="F202" s="8" t="s">
        <v>29</v>
      </c>
      <c r="G202" s="8" t="s">
        <v>30</v>
      </c>
      <c r="H202" s="8" t="s">
        <v>31</v>
      </c>
      <c r="I202" s="8" t="s">
        <v>66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30">
        <v>114.12000274658203</v>
      </c>
      <c r="AG202" s="4">
        <f t="shared" si="30"/>
        <v>0</v>
      </c>
      <c r="AH202" s="30">
        <f t="shared" si="31"/>
        <v>114.12000274658203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4">
        <v>0</v>
      </c>
      <c r="AO202" s="4">
        <v>0</v>
      </c>
      <c r="AP202" s="4">
        <v>0</v>
      </c>
      <c r="AQ202" s="4">
        <v>0</v>
      </c>
      <c r="AR202" s="4">
        <v>0</v>
      </c>
      <c r="AS202" s="4">
        <v>0</v>
      </c>
      <c r="AT202" s="4">
        <v>0</v>
      </c>
      <c r="AU202" s="4">
        <v>0</v>
      </c>
      <c r="AV202" s="4">
        <v>0</v>
      </c>
      <c r="AW202" s="4">
        <v>0</v>
      </c>
      <c r="AX202" s="4">
        <v>0</v>
      </c>
      <c r="AY202" s="4">
        <v>0</v>
      </c>
      <c r="AZ202" s="4">
        <v>2</v>
      </c>
      <c r="BA202" s="4">
        <v>0</v>
      </c>
      <c r="BB202" s="4">
        <v>2</v>
      </c>
      <c r="BC202" s="4">
        <v>0</v>
      </c>
      <c r="BD202" s="4">
        <v>0</v>
      </c>
      <c r="BE202" s="30">
        <v>104.40000152587891</v>
      </c>
      <c r="BF202" s="4">
        <f t="shared" si="32"/>
        <v>4</v>
      </c>
      <c r="BG202" s="30">
        <f t="shared" si="33"/>
        <v>108.40000152587891</v>
      </c>
      <c r="BH202" s="30">
        <f t="shared" si="34"/>
        <v>108.40000152587891</v>
      </c>
      <c r="BI202" s="30">
        <f t="shared" si="35"/>
        <v>10.567115986950965</v>
      </c>
    </row>
    <row r="203" spans="1:61" ht="72" x14ac:dyDescent="0.3">
      <c r="A203" s="4">
        <v>23</v>
      </c>
      <c r="B203" s="8" t="s">
        <v>231</v>
      </c>
      <c r="C203" s="8">
        <v>1995</v>
      </c>
      <c r="D203" s="8">
        <v>1995</v>
      </c>
      <c r="E203" s="8">
        <v>1995</v>
      </c>
      <c r="F203" s="8" t="s">
        <v>29</v>
      </c>
      <c r="G203" s="8" t="s">
        <v>55</v>
      </c>
      <c r="H203" s="8" t="s">
        <v>232</v>
      </c>
      <c r="I203" s="8" t="s">
        <v>233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2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30">
        <v>106.88999938964844</v>
      </c>
      <c r="AG203" s="4">
        <f t="shared" si="30"/>
        <v>2</v>
      </c>
      <c r="AH203" s="30">
        <f t="shared" si="31"/>
        <v>108.88999938964844</v>
      </c>
      <c r="AI203" s="4">
        <v>0</v>
      </c>
      <c r="AJ203" s="4">
        <v>0</v>
      </c>
      <c r="AK203" s="4">
        <v>0</v>
      </c>
      <c r="AL203" s="4">
        <v>0</v>
      </c>
      <c r="AM203" s="4">
        <v>0</v>
      </c>
      <c r="AN203" s="4">
        <v>0</v>
      </c>
      <c r="AO203" s="4">
        <v>0</v>
      </c>
      <c r="AP203" s="4">
        <v>0</v>
      </c>
      <c r="AQ203" s="4">
        <v>0</v>
      </c>
      <c r="AR203" s="4">
        <v>0</v>
      </c>
      <c r="AS203" s="4">
        <v>0</v>
      </c>
      <c r="AT203" s="4">
        <v>0</v>
      </c>
      <c r="AU203" s="4">
        <v>0</v>
      </c>
      <c r="AV203" s="4">
        <v>0</v>
      </c>
      <c r="AW203" s="4">
        <v>0</v>
      </c>
      <c r="AX203" s="4">
        <v>0</v>
      </c>
      <c r="AY203" s="4">
        <v>0</v>
      </c>
      <c r="AZ203" s="4">
        <v>0</v>
      </c>
      <c r="BA203" s="4">
        <v>0</v>
      </c>
      <c r="BB203" s="4">
        <v>0</v>
      </c>
      <c r="BC203" s="4">
        <v>0</v>
      </c>
      <c r="BD203" s="4">
        <v>0</v>
      </c>
      <c r="BE203" s="30">
        <v>109.61000061035156</v>
      </c>
      <c r="BF203" s="4">
        <f t="shared" si="32"/>
        <v>0</v>
      </c>
      <c r="BG203" s="30">
        <f t="shared" si="33"/>
        <v>109.61000061035156</v>
      </c>
      <c r="BH203" s="30">
        <f t="shared" si="34"/>
        <v>108.88999938964844</v>
      </c>
      <c r="BI203" s="30">
        <f t="shared" si="35"/>
        <v>11.066909804978078</v>
      </c>
    </row>
    <row r="204" spans="1:61" ht="43.2" x14ac:dyDescent="0.3">
      <c r="A204" s="4">
        <v>24</v>
      </c>
      <c r="B204" s="8" t="s">
        <v>8</v>
      </c>
      <c r="C204" s="8">
        <v>1995</v>
      </c>
      <c r="D204" s="8">
        <v>1995</v>
      </c>
      <c r="E204" s="8">
        <v>1995</v>
      </c>
      <c r="F204" s="8" t="s">
        <v>9</v>
      </c>
      <c r="G204" s="8" t="s">
        <v>10</v>
      </c>
      <c r="H204" s="8" t="s">
        <v>11</v>
      </c>
      <c r="I204" s="8" t="s">
        <v>12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2</v>
      </c>
      <c r="U204" s="4">
        <v>0</v>
      </c>
      <c r="V204" s="4">
        <v>0</v>
      </c>
      <c r="W204" s="4">
        <v>2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2</v>
      </c>
      <c r="AF204" s="30">
        <v>108.58000183105469</v>
      </c>
      <c r="AG204" s="4">
        <f t="shared" si="30"/>
        <v>6</v>
      </c>
      <c r="AH204" s="30">
        <f t="shared" si="31"/>
        <v>114.58000183105469</v>
      </c>
      <c r="AI204" s="4">
        <v>0</v>
      </c>
      <c r="AJ204" s="4">
        <v>0</v>
      </c>
      <c r="AK204" s="4">
        <v>0</v>
      </c>
      <c r="AL204" s="4">
        <v>0</v>
      </c>
      <c r="AM204" s="4">
        <v>0</v>
      </c>
      <c r="AN204" s="4">
        <v>0</v>
      </c>
      <c r="AO204" s="4">
        <v>2</v>
      </c>
      <c r="AP204" s="4">
        <v>0</v>
      </c>
      <c r="AQ204" s="4">
        <v>0</v>
      </c>
      <c r="AR204" s="4">
        <v>0</v>
      </c>
      <c r="AS204" s="4">
        <v>0</v>
      </c>
      <c r="AT204" s="4">
        <v>0</v>
      </c>
      <c r="AU204" s="4">
        <v>0</v>
      </c>
      <c r="AV204" s="4">
        <v>0</v>
      </c>
      <c r="AW204" s="4">
        <v>0</v>
      </c>
      <c r="AX204" s="4">
        <v>0</v>
      </c>
      <c r="AY204" s="4">
        <v>0</v>
      </c>
      <c r="AZ204" s="4">
        <v>0</v>
      </c>
      <c r="BA204" s="4">
        <v>0</v>
      </c>
      <c r="BB204" s="4">
        <v>0</v>
      </c>
      <c r="BC204" s="4">
        <v>0</v>
      </c>
      <c r="BD204" s="4">
        <v>0</v>
      </c>
      <c r="BE204" s="30">
        <v>107.02999877929687</v>
      </c>
      <c r="BF204" s="4">
        <f t="shared" si="32"/>
        <v>2</v>
      </c>
      <c r="BG204" s="30">
        <f t="shared" si="33"/>
        <v>109.02999877929687</v>
      </c>
      <c r="BH204" s="30">
        <f t="shared" si="34"/>
        <v>109.02999877929687</v>
      </c>
      <c r="BI204" s="30">
        <f t="shared" si="35"/>
        <v>11.209708038700111</v>
      </c>
    </row>
    <row r="205" spans="1:61" ht="28.8" x14ac:dyDescent="0.3">
      <c r="A205" s="4">
        <v>25</v>
      </c>
      <c r="B205" s="8" t="s">
        <v>372</v>
      </c>
      <c r="C205" s="8">
        <v>1998</v>
      </c>
      <c r="D205" s="8">
        <v>1998</v>
      </c>
      <c r="E205" s="8">
        <v>1998</v>
      </c>
      <c r="F205" s="8" t="s">
        <v>29</v>
      </c>
      <c r="G205" s="8" t="s">
        <v>30</v>
      </c>
      <c r="H205" s="8" t="s">
        <v>31</v>
      </c>
      <c r="I205" s="8" t="s">
        <v>66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2</v>
      </c>
      <c r="AB205" s="4">
        <v>0</v>
      </c>
      <c r="AC205" s="4">
        <v>0</v>
      </c>
      <c r="AD205" s="4">
        <v>0</v>
      </c>
      <c r="AE205" s="4">
        <v>0</v>
      </c>
      <c r="AF205" s="30">
        <v>109.51999664306641</v>
      </c>
      <c r="AG205" s="4">
        <f t="shared" si="30"/>
        <v>2</v>
      </c>
      <c r="AH205" s="30">
        <f t="shared" si="31"/>
        <v>111.51999664306641</v>
      </c>
      <c r="AI205" s="4">
        <v>0</v>
      </c>
      <c r="AJ205" s="4">
        <v>0</v>
      </c>
      <c r="AK205" s="4">
        <v>0</v>
      </c>
      <c r="AL205" s="4">
        <v>0</v>
      </c>
      <c r="AM205" s="4">
        <v>0</v>
      </c>
      <c r="AN205" s="4">
        <v>0</v>
      </c>
      <c r="AO205" s="4">
        <v>0</v>
      </c>
      <c r="AP205" s="4">
        <v>0</v>
      </c>
      <c r="AQ205" s="4">
        <v>2</v>
      </c>
      <c r="AR205" s="4">
        <v>0</v>
      </c>
      <c r="AS205" s="4">
        <v>0</v>
      </c>
      <c r="AT205" s="4">
        <v>0</v>
      </c>
      <c r="AU205" s="4">
        <v>0</v>
      </c>
      <c r="AV205" s="4">
        <v>0</v>
      </c>
      <c r="AW205" s="4">
        <v>0</v>
      </c>
      <c r="AX205" s="4">
        <v>0</v>
      </c>
      <c r="AY205" s="4">
        <v>2</v>
      </c>
      <c r="AZ205" s="4">
        <v>0</v>
      </c>
      <c r="BA205" s="4">
        <v>0</v>
      </c>
      <c r="BB205" s="4">
        <v>0</v>
      </c>
      <c r="BC205" s="4">
        <v>0</v>
      </c>
      <c r="BD205" s="4">
        <v>0</v>
      </c>
      <c r="BE205" s="30">
        <v>105.79000091552734</v>
      </c>
      <c r="BF205" s="4">
        <f t="shared" si="32"/>
        <v>4</v>
      </c>
      <c r="BG205" s="30">
        <f t="shared" si="33"/>
        <v>109.79000091552734</v>
      </c>
      <c r="BH205" s="30">
        <f t="shared" si="34"/>
        <v>109.79000091552734</v>
      </c>
      <c r="BI205" s="30">
        <f t="shared" si="35"/>
        <v>11.984904008848355</v>
      </c>
    </row>
    <row r="206" spans="1:61" ht="28.8" x14ac:dyDescent="0.3">
      <c r="A206" s="4" t="s">
        <v>569</v>
      </c>
      <c r="B206" s="8" t="s">
        <v>156</v>
      </c>
      <c r="C206" s="8">
        <v>1998</v>
      </c>
      <c r="D206" s="8">
        <v>1998</v>
      </c>
      <c r="E206" s="8">
        <v>1998</v>
      </c>
      <c r="F206" s="8" t="s">
        <v>29</v>
      </c>
      <c r="G206" s="8" t="s">
        <v>157</v>
      </c>
      <c r="H206" s="8" t="s">
        <v>158</v>
      </c>
      <c r="I206" s="8" t="s">
        <v>159</v>
      </c>
      <c r="J206" s="4">
        <v>0</v>
      </c>
      <c r="K206" s="4">
        <v>0</v>
      </c>
      <c r="L206" s="4">
        <v>0</v>
      </c>
      <c r="M206" s="4">
        <v>0</v>
      </c>
      <c r="N206" s="4">
        <v>2</v>
      </c>
      <c r="O206" s="4">
        <v>0</v>
      </c>
      <c r="P206" s="4">
        <v>0</v>
      </c>
      <c r="Q206" s="4">
        <v>2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2</v>
      </c>
      <c r="AE206" s="4">
        <v>2</v>
      </c>
      <c r="AF206" s="30">
        <v>111.80000305175781</v>
      </c>
      <c r="AG206" s="4">
        <f t="shared" si="30"/>
        <v>8</v>
      </c>
      <c r="AH206" s="30">
        <f t="shared" si="31"/>
        <v>119.80000305175781</v>
      </c>
      <c r="AI206" s="4">
        <v>0</v>
      </c>
      <c r="AJ206" s="4">
        <v>0</v>
      </c>
      <c r="AK206" s="4">
        <v>0</v>
      </c>
      <c r="AL206" s="4">
        <v>0</v>
      </c>
      <c r="AM206" s="4">
        <v>0</v>
      </c>
      <c r="AN206" s="4">
        <v>0</v>
      </c>
      <c r="AO206" s="4">
        <v>0</v>
      </c>
      <c r="AP206" s="4">
        <v>0</v>
      </c>
      <c r="AQ206" s="4">
        <v>0</v>
      </c>
      <c r="AR206" s="4">
        <v>0</v>
      </c>
      <c r="AS206" s="4">
        <v>0</v>
      </c>
      <c r="AT206" s="4">
        <v>0</v>
      </c>
      <c r="AU206" s="4">
        <v>0</v>
      </c>
      <c r="AV206" s="4">
        <v>0</v>
      </c>
      <c r="AW206" s="4">
        <v>0</v>
      </c>
      <c r="AX206" s="4">
        <v>0</v>
      </c>
      <c r="AY206" s="4">
        <v>0</v>
      </c>
      <c r="AZ206" s="4">
        <v>0</v>
      </c>
      <c r="BA206" s="4">
        <v>0</v>
      </c>
      <c r="BB206" s="4">
        <v>0</v>
      </c>
      <c r="BC206" s="4">
        <v>0</v>
      </c>
      <c r="BD206" s="4">
        <v>2</v>
      </c>
      <c r="BE206" s="30">
        <v>108.29000091552734</v>
      </c>
      <c r="BF206" s="4">
        <f t="shared" si="32"/>
        <v>2</v>
      </c>
      <c r="BG206" s="30">
        <f t="shared" si="33"/>
        <v>110.29000091552734</v>
      </c>
      <c r="BH206" s="30">
        <f t="shared" si="34"/>
        <v>110.29000091552734</v>
      </c>
      <c r="BI206" s="30">
        <f t="shared" si="35"/>
        <v>12.494899924118496</v>
      </c>
    </row>
    <row r="207" spans="1:61" ht="72" x14ac:dyDescent="0.3">
      <c r="A207" s="4">
        <v>26</v>
      </c>
      <c r="B207" s="8" t="s">
        <v>234</v>
      </c>
      <c r="C207" s="8">
        <v>1999</v>
      </c>
      <c r="D207" s="8">
        <v>1999</v>
      </c>
      <c r="E207" s="8">
        <v>1999</v>
      </c>
      <c r="F207" s="8">
        <v>1</v>
      </c>
      <c r="G207" s="8" t="s">
        <v>184</v>
      </c>
      <c r="H207" s="8" t="s">
        <v>185</v>
      </c>
      <c r="I207" s="8" t="s">
        <v>186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2</v>
      </c>
      <c r="U207" s="4">
        <v>0</v>
      </c>
      <c r="V207" s="4">
        <v>0</v>
      </c>
      <c r="W207" s="4">
        <v>2</v>
      </c>
      <c r="X207" s="4">
        <v>0</v>
      </c>
      <c r="Y207" s="4">
        <v>0</v>
      </c>
      <c r="Z207" s="4">
        <v>2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30">
        <v>111.87999725341797</v>
      </c>
      <c r="AG207" s="4">
        <f t="shared" si="30"/>
        <v>6</v>
      </c>
      <c r="AH207" s="30">
        <f t="shared" si="31"/>
        <v>117.87999725341797</v>
      </c>
      <c r="AI207" s="4">
        <v>0</v>
      </c>
      <c r="AJ207" s="4">
        <v>0</v>
      </c>
      <c r="AK207" s="4">
        <v>0</v>
      </c>
      <c r="AL207" s="4">
        <v>0</v>
      </c>
      <c r="AM207" s="4">
        <v>0</v>
      </c>
      <c r="AN207" s="4">
        <v>0</v>
      </c>
      <c r="AO207" s="4">
        <v>0</v>
      </c>
      <c r="AP207" s="4">
        <v>0</v>
      </c>
      <c r="AQ207" s="4">
        <v>0</v>
      </c>
      <c r="AR207" s="4">
        <v>0</v>
      </c>
      <c r="AS207" s="4">
        <v>2</v>
      </c>
      <c r="AT207" s="4">
        <v>0</v>
      </c>
      <c r="AU207" s="4">
        <v>0</v>
      </c>
      <c r="AV207" s="4">
        <v>0</v>
      </c>
      <c r="AW207" s="4">
        <v>0</v>
      </c>
      <c r="AX207" s="4">
        <v>0</v>
      </c>
      <c r="AY207" s="4">
        <v>0</v>
      </c>
      <c r="AZ207" s="4">
        <v>0</v>
      </c>
      <c r="BA207" s="4">
        <v>0</v>
      </c>
      <c r="BB207" s="4">
        <v>0</v>
      </c>
      <c r="BC207" s="4">
        <v>0</v>
      </c>
      <c r="BD207" s="4">
        <v>0</v>
      </c>
      <c r="BE207" s="30">
        <v>110.41000366210937</v>
      </c>
      <c r="BF207" s="4">
        <f t="shared" si="32"/>
        <v>2</v>
      </c>
      <c r="BG207" s="30">
        <f t="shared" si="33"/>
        <v>112.41000366210937</v>
      </c>
      <c r="BH207" s="30">
        <f t="shared" si="34"/>
        <v>112.41000366210937</v>
      </c>
      <c r="BI207" s="30">
        <f t="shared" si="35"/>
        <v>14.657285406355136</v>
      </c>
    </row>
    <row r="208" spans="1:61" ht="43.2" x14ac:dyDescent="0.3">
      <c r="A208" s="4">
        <v>27</v>
      </c>
      <c r="B208" s="8" t="s">
        <v>111</v>
      </c>
      <c r="C208" s="8">
        <v>1994</v>
      </c>
      <c r="D208" s="8">
        <v>1994</v>
      </c>
      <c r="E208" s="8">
        <v>1994</v>
      </c>
      <c r="F208" s="8" t="s">
        <v>9</v>
      </c>
      <c r="G208" s="8" t="s">
        <v>10</v>
      </c>
      <c r="H208" s="8" t="s">
        <v>11</v>
      </c>
      <c r="I208" s="8" t="s">
        <v>12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2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2</v>
      </c>
      <c r="AF208" s="30">
        <v>110.20999908447266</v>
      </c>
      <c r="AG208" s="4">
        <f t="shared" si="30"/>
        <v>4</v>
      </c>
      <c r="AH208" s="30">
        <f t="shared" si="31"/>
        <v>114.20999908447266</v>
      </c>
      <c r="AI208" s="4">
        <v>0</v>
      </c>
      <c r="AJ208" s="4">
        <v>0</v>
      </c>
      <c r="AK208" s="4">
        <v>0</v>
      </c>
      <c r="AL208" s="4">
        <v>0</v>
      </c>
      <c r="AM208" s="4">
        <v>0</v>
      </c>
      <c r="AN208" s="4">
        <v>0</v>
      </c>
      <c r="AO208" s="4">
        <v>0</v>
      </c>
      <c r="AP208" s="4">
        <v>0</v>
      </c>
      <c r="AQ208" s="4">
        <v>0</v>
      </c>
      <c r="AR208" s="4">
        <v>0</v>
      </c>
      <c r="AS208" s="4">
        <v>0</v>
      </c>
      <c r="AT208" s="4">
        <v>0</v>
      </c>
      <c r="AU208" s="4">
        <v>0</v>
      </c>
      <c r="AV208" s="4">
        <v>0</v>
      </c>
      <c r="AW208" s="4">
        <v>0</v>
      </c>
      <c r="AX208" s="4">
        <v>0</v>
      </c>
      <c r="AY208" s="4">
        <v>0</v>
      </c>
      <c r="AZ208" s="4">
        <v>2</v>
      </c>
      <c r="BA208" s="4">
        <v>0</v>
      </c>
      <c r="BB208" s="4">
        <v>0</v>
      </c>
      <c r="BC208" s="4">
        <v>0</v>
      </c>
      <c r="BD208" s="4">
        <v>2</v>
      </c>
      <c r="BE208" s="30">
        <v>108.48000335693359</v>
      </c>
      <c r="BF208" s="4">
        <f t="shared" si="32"/>
        <v>4</v>
      </c>
      <c r="BG208" s="30">
        <f t="shared" si="33"/>
        <v>112.48000335693359</v>
      </c>
      <c r="BH208" s="30">
        <f t="shared" si="34"/>
        <v>112.48000335693359</v>
      </c>
      <c r="BI208" s="30">
        <f t="shared" si="35"/>
        <v>14.728684523216151</v>
      </c>
    </row>
    <row r="209" spans="1:61" ht="57.6" x14ac:dyDescent="0.3">
      <c r="A209" s="4">
        <v>28</v>
      </c>
      <c r="B209" s="8" t="s">
        <v>407</v>
      </c>
      <c r="C209" s="8">
        <v>1999</v>
      </c>
      <c r="D209" s="8">
        <v>1999</v>
      </c>
      <c r="E209" s="8">
        <v>1999</v>
      </c>
      <c r="F209" s="8" t="s">
        <v>29</v>
      </c>
      <c r="G209" s="8" t="s">
        <v>59</v>
      </c>
      <c r="H209" s="8" t="s">
        <v>60</v>
      </c>
      <c r="I209" s="8" t="s">
        <v>61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2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30">
        <v>110.75</v>
      </c>
      <c r="AG209" s="4">
        <f t="shared" si="30"/>
        <v>2</v>
      </c>
      <c r="AH209" s="30">
        <f t="shared" si="31"/>
        <v>112.75</v>
      </c>
      <c r="AI209" s="4">
        <v>0</v>
      </c>
      <c r="AJ209" s="4">
        <v>0</v>
      </c>
      <c r="AK209" s="4">
        <v>0</v>
      </c>
      <c r="AL209" s="4">
        <v>0</v>
      </c>
      <c r="AM209" s="4">
        <v>0</v>
      </c>
      <c r="AN209" s="4">
        <v>0</v>
      </c>
      <c r="AO209" s="4">
        <v>0</v>
      </c>
      <c r="AP209" s="4">
        <v>0</v>
      </c>
      <c r="AQ209" s="4">
        <v>0</v>
      </c>
      <c r="AR209" s="4">
        <v>0</v>
      </c>
      <c r="AS209" s="4">
        <v>0</v>
      </c>
      <c r="AT209" s="4">
        <v>0</v>
      </c>
      <c r="AU209" s="4">
        <v>0</v>
      </c>
      <c r="AV209" s="4">
        <v>2</v>
      </c>
      <c r="AW209" s="4">
        <v>0</v>
      </c>
      <c r="AX209" s="4">
        <v>0</v>
      </c>
      <c r="AY209" s="4">
        <v>0</v>
      </c>
      <c r="AZ209" s="4">
        <v>0</v>
      </c>
      <c r="BA209" s="4">
        <v>0</v>
      </c>
      <c r="BB209" s="4">
        <v>0</v>
      </c>
      <c r="BC209" s="4">
        <v>0</v>
      </c>
      <c r="BD209" s="4">
        <v>0</v>
      </c>
      <c r="BE209" s="30">
        <v>112.91999816894531</v>
      </c>
      <c r="BF209" s="4">
        <f t="shared" si="32"/>
        <v>2</v>
      </c>
      <c r="BG209" s="30">
        <f t="shared" si="33"/>
        <v>114.91999816894531</v>
      </c>
      <c r="BH209" s="30">
        <f t="shared" si="34"/>
        <v>112.75</v>
      </c>
      <c r="BI209" s="30">
        <f t="shared" si="35"/>
        <v>15.004078893417189</v>
      </c>
    </row>
    <row r="210" spans="1:61" ht="57.6" x14ac:dyDescent="0.3">
      <c r="A210" s="4">
        <v>29</v>
      </c>
      <c r="B210" s="8" t="s">
        <v>93</v>
      </c>
      <c r="C210" s="8">
        <v>1995</v>
      </c>
      <c r="D210" s="8">
        <v>1995</v>
      </c>
      <c r="E210" s="8">
        <v>1995</v>
      </c>
      <c r="F210" s="8" t="s">
        <v>9</v>
      </c>
      <c r="G210" s="8" t="s">
        <v>94</v>
      </c>
      <c r="H210" s="8" t="s">
        <v>95</v>
      </c>
      <c r="I210" s="8" t="s">
        <v>96</v>
      </c>
      <c r="J210" s="4">
        <v>0</v>
      </c>
      <c r="K210" s="4">
        <v>0</v>
      </c>
      <c r="L210" s="4">
        <v>2</v>
      </c>
      <c r="M210" s="4">
        <v>2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30">
        <v>109.30999755859375</v>
      </c>
      <c r="AG210" s="4">
        <f t="shared" si="30"/>
        <v>4</v>
      </c>
      <c r="AH210" s="30">
        <f t="shared" si="31"/>
        <v>113.30999755859375</v>
      </c>
      <c r="AI210" s="4">
        <v>0</v>
      </c>
      <c r="AJ210" s="4">
        <v>0</v>
      </c>
      <c r="AK210" s="4">
        <v>0</v>
      </c>
      <c r="AL210" s="4">
        <v>0</v>
      </c>
      <c r="AM210" s="4">
        <v>0</v>
      </c>
      <c r="AN210" s="4">
        <v>0</v>
      </c>
      <c r="AO210" s="4">
        <v>0</v>
      </c>
      <c r="AP210" s="4">
        <v>0</v>
      </c>
      <c r="AQ210" s="4">
        <v>0</v>
      </c>
      <c r="AR210" s="4">
        <v>0</v>
      </c>
      <c r="AS210" s="4">
        <v>0</v>
      </c>
      <c r="AT210" s="4">
        <v>0</v>
      </c>
      <c r="AU210" s="4">
        <v>0</v>
      </c>
      <c r="AV210" s="4">
        <v>0</v>
      </c>
      <c r="AW210" s="4">
        <v>0</v>
      </c>
      <c r="AX210" s="4">
        <v>0</v>
      </c>
      <c r="AY210" s="4">
        <v>0</v>
      </c>
      <c r="AZ210" s="4">
        <v>0</v>
      </c>
      <c r="BA210" s="4">
        <v>0</v>
      </c>
      <c r="BB210" s="4">
        <v>0</v>
      </c>
      <c r="BC210" s="4">
        <v>0</v>
      </c>
      <c r="BD210" s="4">
        <v>0</v>
      </c>
      <c r="BE210" s="30">
        <v>118</v>
      </c>
      <c r="BF210" s="4">
        <f t="shared" si="32"/>
        <v>0</v>
      </c>
      <c r="BG210" s="30">
        <f t="shared" si="33"/>
        <v>118</v>
      </c>
      <c r="BH210" s="30">
        <f t="shared" si="34"/>
        <v>113.30999755859375</v>
      </c>
      <c r="BI210" s="30">
        <f t="shared" si="35"/>
        <v>15.575271828305318</v>
      </c>
    </row>
    <row r="211" spans="1:61" ht="72" x14ac:dyDescent="0.3">
      <c r="A211" s="4">
        <v>30</v>
      </c>
      <c r="B211" s="8" t="s">
        <v>222</v>
      </c>
      <c r="C211" s="8">
        <v>1998</v>
      </c>
      <c r="D211" s="8">
        <v>1998</v>
      </c>
      <c r="E211" s="8">
        <v>1998</v>
      </c>
      <c r="F211" s="8" t="s">
        <v>29</v>
      </c>
      <c r="G211" s="8" t="s">
        <v>146</v>
      </c>
      <c r="H211" s="8" t="s">
        <v>223</v>
      </c>
      <c r="I211" s="8" t="s">
        <v>224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2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2</v>
      </c>
      <c r="AF211" s="30">
        <v>110.55000305175781</v>
      </c>
      <c r="AG211" s="4">
        <f t="shared" si="30"/>
        <v>4</v>
      </c>
      <c r="AH211" s="30">
        <f t="shared" si="31"/>
        <v>114.55000305175781</v>
      </c>
      <c r="AI211" s="4">
        <v>0</v>
      </c>
      <c r="AJ211" s="4">
        <v>0</v>
      </c>
      <c r="AK211" s="4">
        <v>0</v>
      </c>
      <c r="AL211" s="4">
        <v>0</v>
      </c>
      <c r="AM211" s="4">
        <v>0</v>
      </c>
      <c r="AN211" s="4">
        <v>0</v>
      </c>
      <c r="AO211" s="4">
        <v>0</v>
      </c>
      <c r="AP211" s="4">
        <v>0</v>
      </c>
      <c r="AQ211" s="4">
        <v>0</v>
      </c>
      <c r="AR211" s="4">
        <v>0</v>
      </c>
      <c r="AS211" s="4">
        <v>0</v>
      </c>
      <c r="AT211" s="4">
        <v>0</v>
      </c>
      <c r="AU211" s="4">
        <v>0</v>
      </c>
      <c r="AV211" s="4">
        <v>0</v>
      </c>
      <c r="AW211" s="4">
        <v>0</v>
      </c>
      <c r="AX211" s="4">
        <v>0</v>
      </c>
      <c r="AY211" s="4">
        <v>0</v>
      </c>
      <c r="AZ211" s="4">
        <v>0</v>
      </c>
      <c r="BA211" s="4">
        <v>0</v>
      </c>
      <c r="BB211" s="4">
        <v>0</v>
      </c>
      <c r="BC211" s="4">
        <v>0</v>
      </c>
      <c r="BD211" s="4">
        <v>0</v>
      </c>
      <c r="BE211" s="30">
        <v>113.98000335693359</v>
      </c>
      <c r="BF211" s="4">
        <f t="shared" si="32"/>
        <v>0</v>
      </c>
      <c r="BG211" s="30">
        <f t="shared" si="33"/>
        <v>113.98000335693359</v>
      </c>
      <c r="BH211" s="30">
        <f t="shared" si="34"/>
        <v>113.98000335693359</v>
      </c>
      <c r="BI211" s="30">
        <f t="shared" si="35"/>
        <v>16.258672269026579</v>
      </c>
    </row>
    <row r="212" spans="1:61" ht="57.6" x14ac:dyDescent="0.3">
      <c r="A212" s="4">
        <v>31</v>
      </c>
      <c r="B212" s="8" t="s">
        <v>58</v>
      </c>
      <c r="C212" s="8">
        <v>1998</v>
      </c>
      <c r="D212" s="8">
        <v>1998</v>
      </c>
      <c r="E212" s="8">
        <v>1998</v>
      </c>
      <c r="F212" s="8" t="s">
        <v>29</v>
      </c>
      <c r="G212" s="8" t="s">
        <v>59</v>
      </c>
      <c r="H212" s="8" t="s">
        <v>60</v>
      </c>
      <c r="I212" s="8" t="s">
        <v>61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>
        <v>0</v>
      </c>
      <c r="AE212" s="4">
        <v>0</v>
      </c>
      <c r="AF212" s="30">
        <v>114.48999786376953</v>
      </c>
      <c r="AG212" s="4">
        <f t="shared" ref="AG212:AG243" si="36">SUM(J212:AE212)</f>
        <v>0</v>
      </c>
      <c r="AH212" s="30">
        <f t="shared" ref="AH212:AH243" si="37">AF212+AG212</f>
        <v>114.48999786376953</v>
      </c>
      <c r="AI212" s="4">
        <v>0</v>
      </c>
      <c r="AJ212" s="4">
        <v>0</v>
      </c>
      <c r="AK212" s="4">
        <v>0</v>
      </c>
      <c r="AL212" s="4">
        <v>0</v>
      </c>
      <c r="AM212" s="4">
        <v>0</v>
      </c>
      <c r="AN212" s="4">
        <v>0</v>
      </c>
      <c r="AO212" s="4">
        <v>0</v>
      </c>
      <c r="AP212" s="4">
        <v>0</v>
      </c>
      <c r="AQ212" s="4">
        <v>0</v>
      </c>
      <c r="AR212" s="4">
        <v>0</v>
      </c>
      <c r="AS212" s="4">
        <v>2</v>
      </c>
      <c r="AT212" s="4">
        <v>0</v>
      </c>
      <c r="AU212" s="4">
        <v>0</v>
      </c>
      <c r="AV212" s="4">
        <v>0</v>
      </c>
      <c r="AW212" s="4">
        <v>0</v>
      </c>
      <c r="AX212" s="4">
        <v>0</v>
      </c>
      <c r="AY212" s="4">
        <v>0</v>
      </c>
      <c r="AZ212" s="4">
        <v>0</v>
      </c>
      <c r="BA212" s="4">
        <v>0</v>
      </c>
      <c r="BB212" s="4">
        <v>0</v>
      </c>
      <c r="BC212" s="4">
        <v>0</v>
      </c>
      <c r="BD212" s="4">
        <v>0</v>
      </c>
      <c r="BE212" s="30">
        <v>119.37000274658203</v>
      </c>
      <c r="BF212" s="4">
        <f t="shared" ref="BF212:BF243" si="38">SUM(AI212:BD212)</f>
        <v>2</v>
      </c>
      <c r="BG212" s="30">
        <f t="shared" ref="BG212:BG243" si="39">BE212+BF212</f>
        <v>121.37000274658203</v>
      </c>
      <c r="BH212" s="30">
        <f t="shared" ref="BH212:BH243" si="40">MIN(BG212,AH212)</f>
        <v>114.48999786376953</v>
      </c>
      <c r="BI212" s="30">
        <f t="shared" ref="BI212:BI243" si="41">IF( AND(ISNUMBER(BH$180),ISNUMBER(BH212)),(BH212-BH$180)/BH$180*100,"")</f>
        <v>16.77886249961966</v>
      </c>
    </row>
    <row r="213" spans="1:61" ht="86.4" x14ac:dyDescent="0.3">
      <c r="A213" s="4">
        <v>32</v>
      </c>
      <c r="B213" s="8" t="s">
        <v>99</v>
      </c>
      <c r="C213" s="8">
        <v>1997</v>
      </c>
      <c r="D213" s="8">
        <v>1997</v>
      </c>
      <c r="E213" s="8">
        <v>1997</v>
      </c>
      <c r="F213" s="8" t="s">
        <v>29</v>
      </c>
      <c r="G213" s="8" t="s">
        <v>59</v>
      </c>
      <c r="H213" s="8" t="s">
        <v>100</v>
      </c>
      <c r="I213" s="8" t="s">
        <v>101</v>
      </c>
      <c r="J213" s="4">
        <v>0</v>
      </c>
      <c r="K213" s="4">
        <v>0</v>
      </c>
      <c r="L213" s="4">
        <v>0</v>
      </c>
      <c r="M213" s="4">
        <v>0</v>
      </c>
      <c r="N213" s="4">
        <v>2</v>
      </c>
      <c r="O213" s="4">
        <v>0</v>
      </c>
      <c r="P213" s="4">
        <v>0</v>
      </c>
      <c r="Q213" s="4">
        <v>2</v>
      </c>
      <c r="R213" s="4">
        <v>0</v>
      </c>
      <c r="S213" s="4">
        <v>0</v>
      </c>
      <c r="T213" s="4">
        <v>0</v>
      </c>
      <c r="U213" s="4">
        <v>0</v>
      </c>
      <c r="V213" s="4">
        <v>2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2</v>
      </c>
      <c r="AF213" s="30">
        <v>127.52999877929688</v>
      </c>
      <c r="AG213" s="4">
        <f t="shared" si="36"/>
        <v>8</v>
      </c>
      <c r="AH213" s="30">
        <f t="shared" si="37"/>
        <v>135.52999877929687</v>
      </c>
      <c r="AI213" s="4">
        <v>0</v>
      </c>
      <c r="AJ213" s="4">
        <v>0</v>
      </c>
      <c r="AK213" s="4">
        <v>0</v>
      </c>
      <c r="AL213" s="4">
        <v>0</v>
      </c>
      <c r="AM213" s="4">
        <v>0</v>
      </c>
      <c r="AN213" s="4">
        <v>0</v>
      </c>
      <c r="AO213" s="4">
        <v>0</v>
      </c>
      <c r="AP213" s="4">
        <v>0</v>
      </c>
      <c r="AQ213" s="4">
        <v>0</v>
      </c>
      <c r="AR213" s="4">
        <v>0</v>
      </c>
      <c r="AS213" s="4">
        <v>0</v>
      </c>
      <c r="AT213" s="4">
        <v>0</v>
      </c>
      <c r="AU213" s="4">
        <v>0</v>
      </c>
      <c r="AV213" s="4">
        <v>0</v>
      </c>
      <c r="AW213" s="4">
        <v>0</v>
      </c>
      <c r="AX213" s="4">
        <v>0</v>
      </c>
      <c r="AY213" s="4">
        <v>0</v>
      </c>
      <c r="AZ213" s="4">
        <v>0</v>
      </c>
      <c r="BA213" s="4">
        <v>0</v>
      </c>
      <c r="BB213" s="4">
        <v>0</v>
      </c>
      <c r="BC213" s="4">
        <v>0</v>
      </c>
      <c r="BD213" s="4">
        <v>0</v>
      </c>
      <c r="BE213" s="30">
        <v>114.79000091552734</v>
      </c>
      <c r="BF213" s="4">
        <f t="shared" si="38"/>
        <v>0</v>
      </c>
      <c r="BG213" s="30">
        <f t="shared" si="39"/>
        <v>114.79000091552734</v>
      </c>
      <c r="BH213" s="30">
        <f t="shared" si="40"/>
        <v>114.79000091552734</v>
      </c>
      <c r="BI213" s="30">
        <f t="shared" si="41"/>
        <v>17.084863161549784</v>
      </c>
    </row>
    <row r="214" spans="1:61" ht="72" x14ac:dyDescent="0.3">
      <c r="A214" s="4">
        <v>33</v>
      </c>
      <c r="B214" s="8" t="s">
        <v>360</v>
      </c>
      <c r="C214" s="8">
        <v>1998</v>
      </c>
      <c r="D214" s="8">
        <v>1998</v>
      </c>
      <c r="E214" s="8">
        <v>1998</v>
      </c>
      <c r="F214" s="8" t="s">
        <v>29</v>
      </c>
      <c r="G214" s="8" t="s">
        <v>108</v>
      </c>
      <c r="H214" s="8" t="s">
        <v>109</v>
      </c>
      <c r="I214" s="8" t="s">
        <v>110</v>
      </c>
      <c r="J214" s="4">
        <v>0</v>
      </c>
      <c r="K214" s="4">
        <v>0</v>
      </c>
      <c r="L214" s="4">
        <v>0</v>
      </c>
      <c r="M214" s="4">
        <v>2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2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2</v>
      </c>
      <c r="AF214" s="30">
        <v>109.01999664306641</v>
      </c>
      <c r="AG214" s="4">
        <f t="shared" si="36"/>
        <v>6</v>
      </c>
      <c r="AH214" s="30">
        <f t="shared" si="37"/>
        <v>115.01999664306641</v>
      </c>
      <c r="AI214" s="4">
        <v>0</v>
      </c>
      <c r="AJ214" s="4">
        <v>0</v>
      </c>
      <c r="AK214" s="4">
        <v>0</v>
      </c>
      <c r="AL214" s="4">
        <v>0</v>
      </c>
      <c r="AM214" s="4">
        <v>0</v>
      </c>
      <c r="AN214" s="4">
        <v>0</v>
      </c>
      <c r="AO214" s="4">
        <v>0</v>
      </c>
      <c r="AP214" s="4">
        <v>2</v>
      </c>
      <c r="AQ214" s="4">
        <v>0</v>
      </c>
      <c r="AR214" s="4">
        <v>0</v>
      </c>
      <c r="AS214" s="4">
        <v>0</v>
      </c>
      <c r="AT214" s="4">
        <v>0</v>
      </c>
      <c r="AU214" s="4">
        <v>0</v>
      </c>
      <c r="AV214" s="4">
        <v>0</v>
      </c>
      <c r="AW214" s="4">
        <v>0</v>
      </c>
      <c r="AX214" s="4">
        <v>0</v>
      </c>
      <c r="AY214" s="4">
        <v>0</v>
      </c>
      <c r="AZ214" s="4">
        <v>0</v>
      </c>
      <c r="BA214" s="4">
        <v>0</v>
      </c>
      <c r="BB214" s="4">
        <v>50</v>
      </c>
      <c r="BC214" s="4">
        <v>2</v>
      </c>
      <c r="BD214" s="4">
        <v>0</v>
      </c>
      <c r="BE214" s="30">
        <v>117.90000152587891</v>
      </c>
      <c r="BF214" s="4">
        <f t="shared" si="38"/>
        <v>54</v>
      </c>
      <c r="BG214" s="30">
        <f t="shared" si="39"/>
        <v>171.90000152587891</v>
      </c>
      <c r="BH214" s="30">
        <f t="shared" si="40"/>
        <v>115.01999664306641</v>
      </c>
      <c r="BI214" s="30">
        <f t="shared" si="41"/>
        <v>17.319456924698795</v>
      </c>
    </row>
    <row r="215" spans="1:61" ht="28.8" x14ac:dyDescent="0.3">
      <c r="A215" s="4">
        <v>34</v>
      </c>
      <c r="B215" s="8" t="s">
        <v>361</v>
      </c>
      <c r="C215" s="8">
        <v>1998</v>
      </c>
      <c r="D215" s="8">
        <v>1998</v>
      </c>
      <c r="E215" s="8">
        <v>1998</v>
      </c>
      <c r="F215" s="8" t="s">
        <v>29</v>
      </c>
      <c r="G215" s="8" t="s">
        <v>362</v>
      </c>
      <c r="H215" s="8" t="s">
        <v>363</v>
      </c>
      <c r="I215" s="8" t="s">
        <v>364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2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30">
        <v>113.25</v>
      </c>
      <c r="AG215" s="4">
        <f t="shared" si="36"/>
        <v>2</v>
      </c>
      <c r="AH215" s="30">
        <f t="shared" si="37"/>
        <v>115.25</v>
      </c>
      <c r="AI215" s="4">
        <v>0</v>
      </c>
      <c r="AJ215" s="4">
        <v>0</v>
      </c>
      <c r="AK215" s="4">
        <v>0</v>
      </c>
      <c r="AL215" s="4">
        <v>2</v>
      </c>
      <c r="AM215" s="4">
        <v>0</v>
      </c>
      <c r="AN215" s="4">
        <v>0</v>
      </c>
      <c r="AO215" s="4">
        <v>2</v>
      </c>
      <c r="AP215" s="4">
        <v>0</v>
      </c>
      <c r="AQ215" s="4">
        <v>0</v>
      </c>
      <c r="AR215" s="4">
        <v>0</v>
      </c>
      <c r="AS215" s="4">
        <v>0</v>
      </c>
      <c r="AT215" s="4">
        <v>0</v>
      </c>
      <c r="AU215" s="4">
        <v>0</v>
      </c>
      <c r="AV215" s="4">
        <v>0</v>
      </c>
      <c r="AW215" s="4">
        <v>0</v>
      </c>
      <c r="AX215" s="4">
        <v>0</v>
      </c>
      <c r="AY215" s="4">
        <v>0</v>
      </c>
      <c r="AZ215" s="4">
        <v>0</v>
      </c>
      <c r="BA215" s="4">
        <v>0</v>
      </c>
      <c r="BB215" s="4">
        <v>0</v>
      </c>
      <c r="BC215" s="4">
        <v>0</v>
      </c>
      <c r="BD215" s="4">
        <v>2</v>
      </c>
      <c r="BE215" s="30">
        <v>114.97000122070312</v>
      </c>
      <c r="BF215" s="4">
        <f t="shared" si="38"/>
        <v>6</v>
      </c>
      <c r="BG215" s="30">
        <f t="shared" si="39"/>
        <v>120.97000122070312</v>
      </c>
      <c r="BH215" s="30">
        <f t="shared" si="40"/>
        <v>115.25</v>
      </c>
      <c r="BI215" s="30">
        <f t="shared" si="41"/>
        <v>17.554058469767902</v>
      </c>
    </row>
    <row r="216" spans="1:61" ht="28.8" x14ac:dyDescent="0.3">
      <c r="A216" s="4" t="s">
        <v>569</v>
      </c>
      <c r="B216" s="8" t="s">
        <v>103</v>
      </c>
      <c r="C216" s="8">
        <v>1992</v>
      </c>
      <c r="D216" s="8">
        <v>1992</v>
      </c>
      <c r="E216" s="8">
        <v>1992</v>
      </c>
      <c r="F216" s="8" t="s">
        <v>9</v>
      </c>
      <c r="G216" s="8" t="s">
        <v>104</v>
      </c>
      <c r="H216" s="8" t="s">
        <v>105</v>
      </c>
      <c r="I216" s="8" t="s">
        <v>106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2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30">
        <v>116.02999877929687</v>
      </c>
      <c r="AG216" s="4">
        <f t="shared" si="36"/>
        <v>2</v>
      </c>
      <c r="AH216" s="30">
        <f t="shared" si="37"/>
        <v>118.02999877929687</v>
      </c>
      <c r="AI216" s="4">
        <v>0</v>
      </c>
      <c r="AJ216" s="4">
        <v>0</v>
      </c>
      <c r="AK216" s="4">
        <v>0</v>
      </c>
      <c r="AL216" s="4">
        <v>0</v>
      </c>
      <c r="AM216" s="4">
        <v>0</v>
      </c>
      <c r="AN216" s="4">
        <v>0</v>
      </c>
      <c r="AO216" s="4">
        <v>0</v>
      </c>
      <c r="AP216" s="4">
        <v>0</v>
      </c>
      <c r="AQ216" s="4">
        <v>0</v>
      </c>
      <c r="AR216" s="4">
        <v>0</v>
      </c>
      <c r="AS216" s="4">
        <v>0</v>
      </c>
      <c r="AT216" s="4">
        <v>0</v>
      </c>
      <c r="AU216" s="4">
        <v>0</v>
      </c>
      <c r="AV216" s="4">
        <v>0</v>
      </c>
      <c r="AW216" s="4">
        <v>0</v>
      </c>
      <c r="AX216" s="4">
        <v>0</v>
      </c>
      <c r="AY216" s="4">
        <v>0</v>
      </c>
      <c r="AZ216" s="4">
        <v>0</v>
      </c>
      <c r="BA216" s="4">
        <v>0</v>
      </c>
      <c r="BB216" s="4">
        <v>0</v>
      </c>
      <c r="BC216" s="4">
        <v>0</v>
      </c>
      <c r="BD216" s="4">
        <v>0</v>
      </c>
      <c r="BE216" s="30">
        <v>116.55999755859375</v>
      </c>
      <c r="BF216" s="4">
        <f t="shared" si="38"/>
        <v>0</v>
      </c>
      <c r="BG216" s="30">
        <f t="shared" si="39"/>
        <v>116.55999755859375</v>
      </c>
      <c r="BH216" s="30">
        <f t="shared" si="40"/>
        <v>116.55999755859375</v>
      </c>
      <c r="BI216" s="30">
        <f t="shared" si="41"/>
        <v>18.890245277561245</v>
      </c>
    </row>
    <row r="217" spans="1:61" ht="57.6" x14ac:dyDescent="0.3">
      <c r="A217" s="4">
        <v>35</v>
      </c>
      <c r="B217" s="8" t="s">
        <v>216</v>
      </c>
      <c r="C217" s="8">
        <v>1996</v>
      </c>
      <c r="D217" s="8">
        <v>1996</v>
      </c>
      <c r="E217" s="8">
        <v>1996</v>
      </c>
      <c r="F217" s="8">
        <v>1</v>
      </c>
      <c r="G217" s="8" t="s">
        <v>41</v>
      </c>
      <c r="H217" s="8" t="s">
        <v>217</v>
      </c>
      <c r="I217" s="8" t="s">
        <v>210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2</v>
      </c>
      <c r="AC217" s="4">
        <v>0</v>
      </c>
      <c r="AD217" s="4">
        <v>0</v>
      </c>
      <c r="AE217" s="4">
        <v>0</v>
      </c>
      <c r="AF217" s="30">
        <v>116.70999908447266</v>
      </c>
      <c r="AG217" s="4">
        <f t="shared" si="36"/>
        <v>2</v>
      </c>
      <c r="AH217" s="30">
        <f t="shared" si="37"/>
        <v>118.70999908447266</v>
      </c>
      <c r="AI217" s="4">
        <v>0</v>
      </c>
      <c r="AJ217" s="4">
        <v>0</v>
      </c>
      <c r="AK217" s="4">
        <v>0</v>
      </c>
      <c r="AL217" s="4">
        <v>0</v>
      </c>
      <c r="AM217" s="4">
        <v>0</v>
      </c>
      <c r="AN217" s="4">
        <v>0</v>
      </c>
      <c r="AO217" s="4">
        <v>0</v>
      </c>
      <c r="AP217" s="4">
        <v>0</v>
      </c>
      <c r="AQ217" s="4">
        <v>0</v>
      </c>
      <c r="AR217" s="4">
        <v>0</v>
      </c>
      <c r="AS217" s="4">
        <v>0</v>
      </c>
      <c r="AT217" s="4">
        <v>0</v>
      </c>
      <c r="AU217" s="4">
        <v>2</v>
      </c>
      <c r="AV217" s="4">
        <v>0</v>
      </c>
      <c r="AW217" s="4">
        <v>0</v>
      </c>
      <c r="AX217" s="4">
        <v>0</v>
      </c>
      <c r="AY217" s="4">
        <v>0</v>
      </c>
      <c r="AZ217" s="4">
        <v>0</v>
      </c>
      <c r="BA217" s="4">
        <v>0</v>
      </c>
      <c r="BB217" s="4">
        <v>0</v>
      </c>
      <c r="BC217" s="4">
        <v>0</v>
      </c>
      <c r="BD217" s="4">
        <v>2</v>
      </c>
      <c r="BE217" s="30">
        <v>119.68000030517578</v>
      </c>
      <c r="BF217" s="4">
        <f t="shared" si="38"/>
        <v>4</v>
      </c>
      <c r="BG217" s="30">
        <f t="shared" si="39"/>
        <v>123.68000030517578</v>
      </c>
      <c r="BH217" s="30">
        <f t="shared" si="40"/>
        <v>118.70999908447266</v>
      </c>
      <c r="BI217" s="30">
        <f t="shared" si="41"/>
        <v>21.083229269606878</v>
      </c>
    </row>
    <row r="218" spans="1:61" ht="72" x14ac:dyDescent="0.3">
      <c r="A218" s="4">
        <v>36</v>
      </c>
      <c r="B218" s="8" t="s">
        <v>332</v>
      </c>
      <c r="C218" s="8">
        <v>1999</v>
      </c>
      <c r="D218" s="8">
        <v>1999</v>
      </c>
      <c r="E218" s="8">
        <v>1999</v>
      </c>
      <c r="F218" s="8">
        <v>1</v>
      </c>
      <c r="G218" s="8" t="s">
        <v>55</v>
      </c>
      <c r="H218" s="8" t="s">
        <v>141</v>
      </c>
      <c r="I218" s="8" t="s">
        <v>57</v>
      </c>
      <c r="J218" s="4">
        <v>0</v>
      </c>
      <c r="K218" s="4">
        <v>0</v>
      </c>
      <c r="L218" s="4">
        <v>0</v>
      </c>
      <c r="M218" s="4">
        <v>2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2</v>
      </c>
      <c r="Y218" s="4">
        <v>2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30">
        <v>135.41000366210937</v>
      </c>
      <c r="AG218" s="4">
        <f t="shared" si="36"/>
        <v>6</v>
      </c>
      <c r="AH218" s="30">
        <f t="shared" si="37"/>
        <v>141.41000366210937</v>
      </c>
      <c r="AI218" s="4">
        <v>0</v>
      </c>
      <c r="AJ218" s="4">
        <v>0</v>
      </c>
      <c r="AK218" s="4">
        <v>2</v>
      </c>
      <c r="AL218" s="4">
        <v>0</v>
      </c>
      <c r="AM218" s="4">
        <v>0</v>
      </c>
      <c r="AN218" s="4">
        <v>0</v>
      </c>
      <c r="AO218" s="4">
        <v>0</v>
      </c>
      <c r="AP218" s="4">
        <v>0</v>
      </c>
      <c r="AQ218" s="4">
        <v>0</v>
      </c>
      <c r="AR218" s="4">
        <v>0</v>
      </c>
      <c r="AS218" s="4">
        <v>0</v>
      </c>
      <c r="AT218" s="4">
        <v>0</v>
      </c>
      <c r="AU218" s="4">
        <v>0</v>
      </c>
      <c r="AV218" s="4">
        <v>0</v>
      </c>
      <c r="AW218" s="4">
        <v>2</v>
      </c>
      <c r="AX218" s="4">
        <v>0</v>
      </c>
      <c r="AY218" s="4">
        <v>0</v>
      </c>
      <c r="AZ218" s="4">
        <v>0</v>
      </c>
      <c r="BA218" s="4">
        <v>0</v>
      </c>
      <c r="BB218" s="4">
        <v>0</v>
      </c>
      <c r="BC218" s="4">
        <v>0</v>
      </c>
      <c r="BD218" s="4">
        <v>0</v>
      </c>
      <c r="BE218" s="30">
        <v>114.83000183105469</v>
      </c>
      <c r="BF218" s="4">
        <f t="shared" si="38"/>
        <v>4</v>
      </c>
      <c r="BG218" s="30">
        <f t="shared" si="39"/>
        <v>118.83000183105469</v>
      </c>
      <c r="BH218" s="30">
        <f t="shared" si="40"/>
        <v>118.83000183105469</v>
      </c>
      <c r="BI218" s="30">
        <f t="shared" si="41"/>
        <v>21.205631090762946</v>
      </c>
    </row>
    <row r="219" spans="1:61" x14ac:dyDescent="0.3">
      <c r="A219" s="4">
        <v>37</v>
      </c>
      <c r="B219" s="8" t="s">
        <v>50</v>
      </c>
      <c r="C219" s="8">
        <v>1995</v>
      </c>
      <c r="D219" s="8">
        <v>1995</v>
      </c>
      <c r="E219" s="8">
        <v>1995</v>
      </c>
      <c r="F219" s="8" t="s">
        <v>9</v>
      </c>
      <c r="G219" s="8" t="s">
        <v>51</v>
      </c>
      <c r="H219" s="8" t="s">
        <v>52</v>
      </c>
      <c r="I219" s="8" t="s">
        <v>53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2</v>
      </c>
      <c r="AB219" s="4">
        <v>0</v>
      </c>
      <c r="AC219" s="4">
        <v>0</v>
      </c>
      <c r="AD219" s="4">
        <v>0</v>
      </c>
      <c r="AE219" s="4">
        <v>2</v>
      </c>
      <c r="AF219" s="30">
        <v>117.83999633789062</v>
      </c>
      <c r="AG219" s="4">
        <f t="shared" si="36"/>
        <v>4</v>
      </c>
      <c r="AH219" s="30">
        <f t="shared" si="37"/>
        <v>121.83999633789062</v>
      </c>
      <c r="AI219" s="4">
        <v>0</v>
      </c>
      <c r="AJ219" s="4">
        <v>0</v>
      </c>
      <c r="AK219" s="4">
        <v>0</v>
      </c>
      <c r="AL219" s="4">
        <v>0</v>
      </c>
      <c r="AM219" s="4">
        <v>0</v>
      </c>
      <c r="AN219" s="4">
        <v>0</v>
      </c>
      <c r="AO219" s="4">
        <v>0</v>
      </c>
      <c r="AP219" s="4">
        <v>0</v>
      </c>
      <c r="AQ219" s="4">
        <v>0</v>
      </c>
      <c r="AR219" s="4">
        <v>0</v>
      </c>
      <c r="AS219" s="4">
        <v>0</v>
      </c>
      <c r="AT219" s="4">
        <v>0</v>
      </c>
      <c r="AU219" s="4">
        <v>0</v>
      </c>
      <c r="AV219" s="4">
        <v>0</v>
      </c>
      <c r="AW219" s="4">
        <v>0</v>
      </c>
      <c r="AX219" s="4">
        <v>0</v>
      </c>
      <c r="AY219" s="4">
        <v>0</v>
      </c>
      <c r="AZ219" s="4">
        <v>0</v>
      </c>
      <c r="BA219" s="4">
        <v>0</v>
      </c>
      <c r="BB219" s="4">
        <v>0</v>
      </c>
      <c r="BC219" s="4">
        <v>0</v>
      </c>
      <c r="BD219" s="4">
        <v>2</v>
      </c>
      <c r="BE219" s="30">
        <v>117.45999908447266</v>
      </c>
      <c r="BF219" s="4">
        <f t="shared" si="38"/>
        <v>2</v>
      </c>
      <c r="BG219" s="30">
        <f t="shared" si="39"/>
        <v>119.45999908447266</v>
      </c>
      <c r="BH219" s="30">
        <f t="shared" si="40"/>
        <v>119.45999908447266</v>
      </c>
      <c r="BI219" s="30">
        <f t="shared" si="41"/>
        <v>21.848223142512094</v>
      </c>
    </row>
    <row r="220" spans="1:61" ht="57.6" x14ac:dyDescent="0.3">
      <c r="A220" s="4">
        <v>38</v>
      </c>
      <c r="B220" s="8" t="s">
        <v>309</v>
      </c>
      <c r="C220" s="8">
        <v>1993</v>
      </c>
      <c r="D220" s="8">
        <v>1993</v>
      </c>
      <c r="E220" s="8">
        <v>1993</v>
      </c>
      <c r="F220" s="8" t="s">
        <v>9</v>
      </c>
      <c r="G220" s="8" t="s">
        <v>21</v>
      </c>
      <c r="H220" s="8" t="s">
        <v>45</v>
      </c>
      <c r="I220" s="8" t="s">
        <v>310</v>
      </c>
      <c r="J220" s="4">
        <v>0</v>
      </c>
      <c r="K220" s="4">
        <v>0</v>
      </c>
      <c r="L220" s="4">
        <v>0</v>
      </c>
      <c r="M220" s="4">
        <v>0</v>
      </c>
      <c r="N220" s="4">
        <v>2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2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30">
        <v>123.18000030517578</v>
      </c>
      <c r="AG220" s="4">
        <f t="shared" si="36"/>
        <v>4</v>
      </c>
      <c r="AH220" s="30">
        <f t="shared" si="37"/>
        <v>127.18000030517578</v>
      </c>
      <c r="AI220" s="4">
        <v>0</v>
      </c>
      <c r="AJ220" s="4">
        <v>0</v>
      </c>
      <c r="AK220" s="4">
        <v>0</v>
      </c>
      <c r="AL220" s="4">
        <v>0</v>
      </c>
      <c r="AM220" s="4">
        <v>0</v>
      </c>
      <c r="AN220" s="4">
        <v>0</v>
      </c>
      <c r="AO220" s="4">
        <v>0</v>
      </c>
      <c r="AP220" s="4">
        <v>2</v>
      </c>
      <c r="AQ220" s="4">
        <v>0</v>
      </c>
      <c r="AR220" s="4">
        <v>0</v>
      </c>
      <c r="AS220" s="4">
        <v>0</v>
      </c>
      <c r="AT220" s="4">
        <v>0</v>
      </c>
      <c r="AU220" s="4">
        <v>0</v>
      </c>
      <c r="AV220" s="4">
        <v>0</v>
      </c>
      <c r="AW220" s="4">
        <v>0</v>
      </c>
      <c r="AX220" s="4">
        <v>0</v>
      </c>
      <c r="AY220" s="4">
        <v>0</v>
      </c>
      <c r="AZ220" s="4">
        <v>0</v>
      </c>
      <c r="BA220" s="4">
        <v>0</v>
      </c>
      <c r="BB220" s="4">
        <v>0</v>
      </c>
      <c r="BC220" s="4">
        <v>0</v>
      </c>
      <c r="BD220" s="4">
        <v>2</v>
      </c>
      <c r="BE220" s="30">
        <v>118.16999816894531</v>
      </c>
      <c r="BF220" s="4">
        <f t="shared" si="38"/>
        <v>4</v>
      </c>
      <c r="BG220" s="30">
        <f t="shared" si="39"/>
        <v>122.16999816894531</v>
      </c>
      <c r="BH220" s="30">
        <f t="shared" si="40"/>
        <v>122.16999816894531</v>
      </c>
      <c r="BI220" s="30">
        <f t="shared" si="41"/>
        <v>24.612400069445854</v>
      </c>
    </row>
    <row r="221" spans="1:61" ht="72" x14ac:dyDescent="0.3">
      <c r="A221" s="4">
        <v>39</v>
      </c>
      <c r="B221" s="8" t="s">
        <v>280</v>
      </c>
      <c r="C221" s="8">
        <v>1999</v>
      </c>
      <c r="D221" s="8">
        <v>1999</v>
      </c>
      <c r="E221" s="8">
        <v>1999</v>
      </c>
      <c r="F221" s="8">
        <v>1</v>
      </c>
      <c r="G221" s="8" t="s">
        <v>55</v>
      </c>
      <c r="H221" s="8" t="s">
        <v>56</v>
      </c>
      <c r="I221" s="8" t="s">
        <v>57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2</v>
      </c>
      <c r="Y221" s="4">
        <v>0</v>
      </c>
      <c r="Z221" s="4">
        <v>0</v>
      </c>
      <c r="AA221" s="4">
        <v>0</v>
      </c>
      <c r="AB221" s="4">
        <v>0</v>
      </c>
      <c r="AC221" s="4">
        <v>2</v>
      </c>
      <c r="AD221" s="4">
        <v>0</v>
      </c>
      <c r="AE221" s="4">
        <v>2</v>
      </c>
      <c r="AF221" s="30">
        <v>133.11000061035156</v>
      </c>
      <c r="AG221" s="4">
        <f t="shared" si="36"/>
        <v>6</v>
      </c>
      <c r="AH221" s="30">
        <f t="shared" si="37"/>
        <v>139.11000061035156</v>
      </c>
      <c r="AI221" s="4">
        <v>0</v>
      </c>
      <c r="AJ221" s="4">
        <v>0</v>
      </c>
      <c r="AK221" s="4">
        <v>0</v>
      </c>
      <c r="AL221" s="4">
        <v>0</v>
      </c>
      <c r="AM221" s="4">
        <v>0</v>
      </c>
      <c r="AN221" s="4">
        <v>0</v>
      </c>
      <c r="AO221" s="4">
        <v>0</v>
      </c>
      <c r="AP221" s="4">
        <v>2</v>
      </c>
      <c r="AQ221" s="4">
        <v>0</v>
      </c>
      <c r="AR221" s="4">
        <v>0</v>
      </c>
      <c r="AS221" s="4">
        <v>0</v>
      </c>
      <c r="AT221" s="4">
        <v>0</v>
      </c>
      <c r="AU221" s="4">
        <v>0</v>
      </c>
      <c r="AV221" s="4">
        <v>0</v>
      </c>
      <c r="AW221" s="4">
        <v>0</v>
      </c>
      <c r="AX221" s="4">
        <v>0</v>
      </c>
      <c r="AY221" s="4">
        <v>0</v>
      </c>
      <c r="AZ221" s="4">
        <v>0</v>
      </c>
      <c r="BA221" s="4">
        <v>0</v>
      </c>
      <c r="BB221" s="4">
        <v>0</v>
      </c>
      <c r="BC221" s="4">
        <v>0</v>
      </c>
      <c r="BD221" s="4">
        <v>0</v>
      </c>
      <c r="BE221" s="30">
        <v>121.08000183105469</v>
      </c>
      <c r="BF221" s="4">
        <f t="shared" si="38"/>
        <v>2</v>
      </c>
      <c r="BG221" s="30">
        <f t="shared" si="39"/>
        <v>123.08000183105469</v>
      </c>
      <c r="BH221" s="30">
        <f t="shared" si="40"/>
        <v>123.08000183105469</v>
      </c>
      <c r="BI221" s="30">
        <f t="shared" si="41"/>
        <v>25.540596370559161</v>
      </c>
    </row>
    <row r="222" spans="1:61" ht="43.2" x14ac:dyDescent="0.3">
      <c r="A222" s="4">
        <v>40</v>
      </c>
      <c r="B222" s="8" t="s">
        <v>387</v>
      </c>
      <c r="C222" s="8">
        <v>1998</v>
      </c>
      <c r="D222" s="8">
        <v>1998</v>
      </c>
      <c r="E222" s="8">
        <v>1998</v>
      </c>
      <c r="F222" s="8">
        <v>1</v>
      </c>
      <c r="G222" s="8" t="s">
        <v>117</v>
      </c>
      <c r="H222" s="8" t="s">
        <v>123</v>
      </c>
      <c r="I222" s="8" t="s">
        <v>119</v>
      </c>
      <c r="J222" s="4">
        <v>0</v>
      </c>
      <c r="K222" s="4">
        <v>0</v>
      </c>
      <c r="L222" s="4">
        <v>0</v>
      </c>
      <c r="M222" s="4">
        <v>2</v>
      </c>
      <c r="N222" s="4">
        <v>0</v>
      </c>
      <c r="O222" s="4">
        <v>0</v>
      </c>
      <c r="P222" s="4">
        <v>2</v>
      </c>
      <c r="Q222" s="4">
        <v>2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>
        <v>2</v>
      </c>
      <c r="AE222" s="4">
        <v>0</v>
      </c>
      <c r="AF222" s="30">
        <v>119.76000213623047</v>
      </c>
      <c r="AG222" s="4">
        <f t="shared" si="36"/>
        <v>8</v>
      </c>
      <c r="AH222" s="30">
        <f t="shared" si="37"/>
        <v>127.76000213623047</v>
      </c>
      <c r="AI222" s="4">
        <v>0</v>
      </c>
      <c r="AJ222" s="4">
        <v>0</v>
      </c>
      <c r="AK222" s="4">
        <v>2</v>
      </c>
      <c r="AL222" s="4">
        <v>0</v>
      </c>
      <c r="AM222" s="4">
        <v>0</v>
      </c>
      <c r="AN222" s="4">
        <v>0</v>
      </c>
      <c r="AO222" s="4">
        <v>0</v>
      </c>
      <c r="AP222" s="4">
        <v>0</v>
      </c>
      <c r="AQ222" s="4">
        <v>0</v>
      </c>
      <c r="AR222" s="4">
        <v>0</v>
      </c>
      <c r="AS222" s="4">
        <v>0</v>
      </c>
      <c r="AT222" s="4">
        <v>0</v>
      </c>
      <c r="AU222" s="4">
        <v>0</v>
      </c>
      <c r="AV222" s="4">
        <v>0</v>
      </c>
      <c r="AW222" s="4">
        <v>0</v>
      </c>
      <c r="AX222" s="4">
        <v>0</v>
      </c>
      <c r="AY222" s="4">
        <v>0</v>
      </c>
      <c r="AZ222" s="4">
        <v>0</v>
      </c>
      <c r="BA222" s="4">
        <v>0</v>
      </c>
      <c r="BB222" s="4">
        <v>0</v>
      </c>
      <c r="BC222" s="4">
        <v>0</v>
      </c>
      <c r="BD222" s="4">
        <v>2</v>
      </c>
      <c r="BE222" s="30">
        <v>120.63999938964844</v>
      </c>
      <c r="BF222" s="4">
        <f t="shared" si="38"/>
        <v>4</v>
      </c>
      <c r="BG222" s="30">
        <f t="shared" si="39"/>
        <v>124.63999938964844</v>
      </c>
      <c r="BH222" s="30">
        <f t="shared" si="40"/>
        <v>124.63999938964844</v>
      </c>
      <c r="BI222" s="30">
        <f t="shared" si="41"/>
        <v>27.131781135987577</v>
      </c>
    </row>
    <row r="223" spans="1:61" x14ac:dyDescent="0.3">
      <c r="A223" s="4">
        <v>41</v>
      </c>
      <c r="B223" s="8" t="s">
        <v>322</v>
      </c>
      <c r="C223" s="8">
        <v>1994</v>
      </c>
      <c r="D223" s="8">
        <v>1994</v>
      </c>
      <c r="E223" s="8">
        <v>1994</v>
      </c>
      <c r="F223" s="8" t="s">
        <v>29</v>
      </c>
      <c r="G223" s="8" t="s">
        <v>51</v>
      </c>
      <c r="H223" s="8" t="s">
        <v>52</v>
      </c>
      <c r="I223" s="8" t="s">
        <v>321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2</v>
      </c>
      <c r="U223" s="4">
        <v>0</v>
      </c>
      <c r="V223" s="4">
        <v>2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30">
        <v>134.1199951171875</v>
      </c>
      <c r="AG223" s="4">
        <f t="shared" si="36"/>
        <v>4</v>
      </c>
      <c r="AH223" s="30">
        <f t="shared" si="37"/>
        <v>138.1199951171875</v>
      </c>
      <c r="AI223" s="4">
        <v>2</v>
      </c>
      <c r="AJ223" s="4">
        <v>0</v>
      </c>
      <c r="AK223" s="4">
        <v>0</v>
      </c>
      <c r="AL223" s="4">
        <v>0</v>
      </c>
      <c r="AM223" s="4">
        <v>0</v>
      </c>
      <c r="AN223" s="4">
        <v>0</v>
      </c>
      <c r="AO223" s="4">
        <v>0</v>
      </c>
      <c r="AP223" s="4">
        <v>0</v>
      </c>
      <c r="AQ223" s="4">
        <v>0</v>
      </c>
      <c r="AR223" s="4">
        <v>0</v>
      </c>
      <c r="AS223" s="4">
        <v>0</v>
      </c>
      <c r="AT223" s="4">
        <v>0</v>
      </c>
      <c r="AU223" s="4">
        <v>0</v>
      </c>
      <c r="AV223" s="4">
        <v>0</v>
      </c>
      <c r="AW223" s="4">
        <v>0</v>
      </c>
      <c r="AX223" s="4">
        <v>0</v>
      </c>
      <c r="AY223" s="4">
        <v>0</v>
      </c>
      <c r="AZ223" s="4">
        <v>0</v>
      </c>
      <c r="BA223" s="4">
        <v>0</v>
      </c>
      <c r="BB223" s="4">
        <v>0</v>
      </c>
      <c r="BC223" s="4">
        <v>0</v>
      </c>
      <c r="BD223" s="4">
        <v>0</v>
      </c>
      <c r="BE223" s="30">
        <v>125.02999877929687</v>
      </c>
      <c r="BF223" s="4">
        <f t="shared" si="38"/>
        <v>2</v>
      </c>
      <c r="BG223" s="30">
        <f t="shared" si="39"/>
        <v>127.02999877929687</v>
      </c>
      <c r="BH223" s="30">
        <f t="shared" si="40"/>
        <v>127.02999877929687</v>
      </c>
      <c r="BI223" s="30">
        <f t="shared" si="41"/>
        <v>29.569560988425248</v>
      </c>
    </row>
    <row r="224" spans="1:61" ht="28.8" x14ac:dyDescent="0.3">
      <c r="A224" s="4">
        <v>42</v>
      </c>
      <c r="B224" s="8" t="s">
        <v>261</v>
      </c>
      <c r="C224" s="8">
        <v>2000</v>
      </c>
      <c r="D224" s="8">
        <v>2000</v>
      </c>
      <c r="E224" s="8">
        <v>2000</v>
      </c>
      <c r="F224" s="8">
        <v>1</v>
      </c>
      <c r="G224" s="8" t="s">
        <v>30</v>
      </c>
      <c r="H224" s="8" t="s">
        <v>31</v>
      </c>
      <c r="I224" s="8" t="s">
        <v>32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2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30">
        <v>130.92999267578125</v>
      </c>
      <c r="AG224" s="4">
        <f t="shared" si="36"/>
        <v>2</v>
      </c>
      <c r="AH224" s="30">
        <f t="shared" si="37"/>
        <v>132.92999267578125</v>
      </c>
      <c r="AI224" s="4">
        <v>0</v>
      </c>
      <c r="AJ224" s="4">
        <v>0</v>
      </c>
      <c r="AK224" s="4">
        <v>0</v>
      </c>
      <c r="AL224" s="4">
        <v>0</v>
      </c>
      <c r="AM224" s="4">
        <v>0</v>
      </c>
      <c r="AN224" s="4">
        <v>0</v>
      </c>
      <c r="AO224" s="4">
        <v>0</v>
      </c>
      <c r="AP224" s="4">
        <v>0</v>
      </c>
      <c r="AQ224" s="4">
        <v>0</v>
      </c>
      <c r="AR224" s="4">
        <v>0</v>
      </c>
      <c r="AS224" s="4">
        <v>0</v>
      </c>
      <c r="AT224" s="4">
        <v>0</v>
      </c>
      <c r="AU224" s="4">
        <v>0</v>
      </c>
      <c r="AV224" s="4">
        <v>0</v>
      </c>
      <c r="AW224" s="4">
        <v>0</v>
      </c>
      <c r="AX224" s="4">
        <v>0</v>
      </c>
      <c r="AY224" s="4">
        <v>0</v>
      </c>
      <c r="AZ224" s="4">
        <v>2</v>
      </c>
      <c r="BA224" s="4">
        <v>0</v>
      </c>
      <c r="BB224" s="4">
        <v>0</v>
      </c>
      <c r="BC224" s="4">
        <v>0</v>
      </c>
      <c r="BD224" s="4">
        <v>2</v>
      </c>
      <c r="BE224" s="30">
        <v>123.19000244140625</v>
      </c>
      <c r="BF224" s="4">
        <f t="shared" si="38"/>
        <v>4</v>
      </c>
      <c r="BG224" s="30">
        <f t="shared" si="39"/>
        <v>127.19000244140625</v>
      </c>
      <c r="BH224" s="30">
        <f t="shared" si="40"/>
        <v>127.19000244140625</v>
      </c>
      <c r="BI224" s="30">
        <f t="shared" si="41"/>
        <v>29.73276341663334</v>
      </c>
    </row>
    <row r="225" spans="1:61" x14ac:dyDescent="0.3">
      <c r="A225" s="4">
        <v>43</v>
      </c>
      <c r="B225" s="8" t="s">
        <v>73</v>
      </c>
      <c r="C225" s="8">
        <v>1965</v>
      </c>
      <c r="D225" s="8">
        <v>1965</v>
      </c>
      <c r="E225" s="8">
        <v>1965</v>
      </c>
      <c r="F225" s="8" t="s">
        <v>9</v>
      </c>
      <c r="G225" s="8" t="s">
        <v>21</v>
      </c>
      <c r="H225" s="8" t="s">
        <v>74</v>
      </c>
      <c r="I225" s="8" t="s">
        <v>75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30">
        <v>127.77999877929687</v>
      </c>
      <c r="AG225" s="4">
        <f t="shared" si="36"/>
        <v>0</v>
      </c>
      <c r="AH225" s="30">
        <f t="shared" si="37"/>
        <v>127.77999877929687</v>
      </c>
      <c r="AI225" s="4">
        <v>0</v>
      </c>
      <c r="AJ225" s="4">
        <v>0</v>
      </c>
      <c r="AK225" s="4">
        <v>0</v>
      </c>
      <c r="AL225" s="4">
        <v>0</v>
      </c>
      <c r="AM225" s="4">
        <v>0</v>
      </c>
      <c r="AN225" s="4">
        <v>0</v>
      </c>
      <c r="AO225" s="4">
        <v>0</v>
      </c>
      <c r="AP225" s="4">
        <v>2</v>
      </c>
      <c r="AQ225" s="4">
        <v>0</v>
      </c>
      <c r="AR225" s="4">
        <v>0</v>
      </c>
      <c r="AS225" s="4">
        <v>0</v>
      </c>
      <c r="AT225" s="4">
        <v>0</v>
      </c>
      <c r="AU225" s="4">
        <v>0</v>
      </c>
      <c r="AV225" s="4">
        <v>0</v>
      </c>
      <c r="AW225" s="4">
        <v>0</v>
      </c>
      <c r="AX225" s="4">
        <v>0</v>
      </c>
      <c r="AY225" s="4">
        <v>0</v>
      </c>
      <c r="AZ225" s="4">
        <v>0</v>
      </c>
      <c r="BA225" s="4">
        <v>0</v>
      </c>
      <c r="BB225" s="4">
        <v>0</v>
      </c>
      <c r="BC225" s="4">
        <v>0</v>
      </c>
      <c r="BD225" s="4">
        <v>2</v>
      </c>
      <c r="BE225" s="30">
        <v>126.19999694824219</v>
      </c>
      <c r="BF225" s="4">
        <f t="shared" si="38"/>
        <v>4</v>
      </c>
      <c r="BG225" s="30">
        <f t="shared" si="39"/>
        <v>130.19999694824219</v>
      </c>
      <c r="BH225" s="30">
        <f t="shared" si="40"/>
        <v>127.77999877929687</v>
      </c>
      <c r="BI225" s="30">
        <f t="shared" si="41"/>
        <v>30.334554861330464</v>
      </c>
    </row>
    <row r="226" spans="1:61" ht="43.2" x14ac:dyDescent="0.3">
      <c r="A226" s="4">
        <v>44</v>
      </c>
      <c r="B226" s="8" t="s">
        <v>275</v>
      </c>
      <c r="C226" s="8">
        <v>1998</v>
      </c>
      <c r="D226" s="8">
        <v>1998</v>
      </c>
      <c r="E226" s="8">
        <v>1998</v>
      </c>
      <c r="F226" s="8">
        <v>1</v>
      </c>
      <c r="G226" s="8" t="s">
        <v>117</v>
      </c>
      <c r="H226" s="8" t="s">
        <v>125</v>
      </c>
      <c r="I226" s="8" t="s">
        <v>276</v>
      </c>
      <c r="J226" s="4">
        <v>0</v>
      </c>
      <c r="K226" s="4">
        <v>0</v>
      </c>
      <c r="L226" s="4">
        <v>2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2</v>
      </c>
      <c r="AB226" s="4">
        <v>0</v>
      </c>
      <c r="AC226" s="4">
        <v>0</v>
      </c>
      <c r="AD226" s="4">
        <v>0</v>
      </c>
      <c r="AE226" s="4">
        <v>0</v>
      </c>
      <c r="AF226" s="30">
        <v>135.08000183105469</v>
      </c>
      <c r="AG226" s="4">
        <f t="shared" si="36"/>
        <v>4</v>
      </c>
      <c r="AH226" s="30">
        <f t="shared" si="37"/>
        <v>139.08000183105469</v>
      </c>
      <c r="AI226" s="4">
        <v>0</v>
      </c>
      <c r="AJ226" s="4">
        <v>0</v>
      </c>
      <c r="AK226" s="4">
        <v>0</v>
      </c>
      <c r="AL226" s="4">
        <v>2</v>
      </c>
      <c r="AM226" s="4">
        <v>0</v>
      </c>
      <c r="AN226" s="4">
        <v>0</v>
      </c>
      <c r="AO226" s="4">
        <v>0</v>
      </c>
      <c r="AP226" s="4">
        <v>0</v>
      </c>
      <c r="AQ226" s="4">
        <v>0</v>
      </c>
      <c r="AR226" s="4">
        <v>0</v>
      </c>
      <c r="AS226" s="4">
        <v>0</v>
      </c>
      <c r="AT226" s="4">
        <v>0</v>
      </c>
      <c r="AU226" s="4">
        <v>0</v>
      </c>
      <c r="AV226" s="4">
        <v>0</v>
      </c>
      <c r="AW226" s="4">
        <v>0</v>
      </c>
      <c r="AX226" s="4">
        <v>0</v>
      </c>
      <c r="AY226" s="4">
        <v>0</v>
      </c>
      <c r="AZ226" s="4">
        <v>0</v>
      </c>
      <c r="BA226" s="4">
        <v>0</v>
      </c>
      <c r="BB226" s="4">
        <v>2</v>
      </c>
      <c r="BC226" s="4">
        <v>0</v>
      </c>
      <c r="BD226" s="4">
        <v>2</v>
      </c>
      <c r="BE226" s="30">
        <v>123.79000091552734</v>
      </c>
      <c r="BF226" s="4">
        <f t="shared" si="38"/>
        <v>6</v>
      </c>
      <c r="BG226" s="30">
        <f t="shared" si="39"/>
        <v>129.79000091552734</v>
      </c>
      <c r="BH226" s="30">
        <f t="shared" si="40"/>
        <v>129.79000091552734</v>
      </c>
      <c r="BI226" s="30">
        <f t="shared" si="41"/>
        <v>32.38474061965406</v>
      </c>
    </row>
    <row r="227" spans="1:61" ht="43.2" x14ac:dyDescent="0.3">
      <c r="A227" s="4">
        <v>45</v>
      </c>
      <c r="B227" s="8" t="s">
        <v>124</v>
      </c>
      <c r="C227" s="8">
        <v>1999</v>
      </c>
      <c r="D227" s="8">
        <v>1999</v>
      </c>
      <c r="E227" s="8">
        <v>1999</v>
      </c>
      <c r="F227" s="8">
        <v>1</v>
      </c>
      <c r="G227" s="8" t="s">
        <v>117</v>
      </c>
      <c r="H227" s="8" t="s">
        <v>125</v>
      </c>
      <c r="I227" s="8" t="s">
        <v>126</v>
      </c>
      <c r="J227" s="4">
        <v>0</v>
      </c>
      <c r="K227" s="4">
        <v>0</v>
      </c>
      <c r="L227" s="4">
        <v>2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2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2</v>
      </c>
      <c r="AF227" s="30">
        <v>125.91999816894531</v>
      </c>
      <c r="AG227" s="4">
        <f t="shared" si="36"/>
        <v>6</v>
      </c>
      <c r="AH227" s="30">
        <f t="shared" si="37"/>
        <v>131.91999816894531</v>
      </c>
      <c r="AI227" s="4">
        <v>0</v>
      </c>
      <c r="AJ227" s="4">
        <v>0</v>
      </c>
      <c r="AK227" s="4">
        <v>0</v>
      </c>
      <c r="AL227" s="4">
        <v>0</v>
      </c>
      <c r="AM227" s="4">
        <v>2</v>
      </c>
      <c r="AN227" s="4">
        <v>0</v>
      </c>
      <c r="AO227" s="4">
        <v>0</v>
      </c>
      <c r="AP227" s="4">
        <v>0</v>
      </c>
      <c r="AQ227" s="4">
        <v>0</v>
      </c>
      <c r="AR227" s="4">
        <v>0</v>
      </c>
      <c r="AS227" s="4">
        <v>0</v>
      </c>
      <c r="AT227" s="4">
        <v>2</v>
      </c>
      <c r="AU227" s="4">
        <v>0</v>
      </c>
      <c r="AV227" s="4">
        <v>0</v>
      </c>
      <c r="AW227" s="4">
        <v>0</v>
      </c>
      <c r="AX227" s="4">
        <v>0</v>
      </c>
      <c r="AY227" s="4">
        <v>0</v>
      </c>
      <c r="AZ227" s="4">
        <v>0</v>
      </c>
      <c r="BA227" s="4">
        <v>0</v>
      </c>
      <c r="BB227" s="4">
        <v>2</v>
      </c>
      <c r="BC227" s="4">
        <v>0</v>
      </c>
      <c r="BD227" s="4">
        <v>0</v>
      </c>
      <c r="BE227" s="30">
        <v>133.30000305175781</v>
      </c>
      <c r="BF227" s="4">
        <f t="shared" si="38"/>
        <v>6</v>
      </c>
      <c r="BG227" s="30">
        <f t="shared" si="39"/>
        <v>139.30000305175781</v>
      </c>
      <c r="BH227" s="30">
        <f t="shared" si="40"/>
        <v>131.91999816894531</v>
      </c>
      <c r="BI227" s="30">
        <f t="shared" si="41"/>
        <v>34.557320417213639</v>
      </c>
    </row>
    <row r="228" spans="1:61" ht="72" x14ac:dyDescent="0.3">
      <c r="A228" s="4">
        <v>46</v>
      </c>
      <c r="B228" s="8" t="s">
        <v>249</v>
      </c>
      <c r="C228" s="8">
        <v>1998</v>
      </c>
      <c r="D228" s="8">
        <v>1998</v>
      </c>
      <c r="E228" s="8">
        <v>1998</v>
      </c>
      <c r="F228" s="8">
        <v>1</v>
      </c>
      <c r="G228" s="8" t="s">
        <v>55</v>
      </c>
      <c r="H228" s="8" t="s">
        <v>56</v>
      </c>
      <c r="I228" s="8" t="s">
        <v>57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2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30">
        <v>142.58000183105469</v>
      </c>
      <c r="AG228" s="4">
        <f t="shared" si="36"/>
        <v>2</v>
      </c>
      <c r="AH228" s="30">
        <f t="shared" si="37"/>
        <v>144.58000183105469</v>
      </c>
      <c r="AI228" s="4">
        <v>0</v>
      </c>
      <c r="AJ228" s="4">
        <v>0</v>
      </c>
      <c r="AK228" s="4">
        <v>0</v>
      </c>
      <c r="AL228" s="4">
        <v>0</v>
      </c>
      <c r="AM228" s="4">
        <v>0</v>
      </c>
      <c r="AN228" s="4">
        <v>0</v>
      </c>
      <c r="AO228" s="4">
        <v>0</v>
      </c>
      <c r="AP228" s="4">
        <v>2</v>
      </c>
      <c r="AQ228" s="4">
        <v>0</v>
      </c>
      <c r="AR228" s="4">
        <v>0</v>
      </c>
      <c r="AS228" s="4">
        <v>0</v>
      </c>
      <c r="AT228" s="4">
        <v>0</v>
      </c>
      <c r="AU228" s="4">
        <v>0</v>
      </c>
      <c r="AV228" s="4">
        <v>0</v>
      </c>
      <c r="AW228" s="4">
        <v>0</v>
      </c>
      <c r="AX228" s="4">
        <v>0</v>
      </c>
      <c r="AY228" s="4">
        <v>0</v>
      </c>
      <c r="AZ228" s="4">
        <v>2</v>
      </c>
      <c r="BA228" s="4">
        <v>0</v>
      </c>
      <c r="BB228" s="4">
        <v>0</v>
      </c>
      <c r="BC228" s="4">
        <v>0</v>
      </c>
      <c r="BD228" s="4">
        <v>2</v>
      </c>
      <c r="BE228" s="30">
        <v>126.77999877929687</v>
      </c>
      <c r="BF228" s="4">
        <f t="shared" si="38"/>
        <v>6</v>
      </c>
      <c r="BG228" s="30">
        <f t="shared" si="39"/>
        <v>132.77999877929687</v>
      </c>
      <c r="BH228" s="30">
        <f t="shared" si="40"/>
        <v>132.77999877929687</v>
      </c>
      <c r="BI228" s="30">
        <f t="shared" si="41"/>
        <v>35.43451401403189</v>
      </c>
    </row>
    <row r="229" spans="1:61" ht="43.2" x14ac:dyDescent="0.3">
      <c r="A229" s="4">
        <v>47</v>
      </c>
      <c r="B229" s="8" t="s">
        <v>120</v>
      </c>
      <c r="C229" s="8">
        <v>1999</v>
      </c>
      <c r="D229" s="8">
        <v>1999</v>
      </c>
      <c r="E229" s="8">
        <v>1999</v>
      </c>
      <c r="F229" s="8">
        <v>1</v>
      </c>
      <c r="G229" s="8" t="s">
        <v>16</v>
      </c>
      <c r="H229" s="8" t="s">
        <v>17</v>
      </c>
      <c r="I229" s="8" t="s">
        <v>121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2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2</v>
      </c>
      <c r="AB229" s="4">
        <v>0</v>
      </c>
      <c r="AC229" s="4">
        <v>0</v>
      </c>
      <c r="AD229" s="4">
        <v>0</v>
      </c>
      <c r="AE229" s="4">
        <v>0</v>
      </c>
      <c r="AF229" s="30">
        <v>147.66999816894531</v>
      </c>
      <c r="AG229" s="4">
        <f t="shared" si="36"/>
        <v>4</v>
      </c>
      <c r="AH229" s="30">
        <f t="shared" si="37"/>
        <v>151.66999816894531</v>
      </c>
      <c r="AI229" s="4">
        <v>0</v>
      </c>
      <c r="AJ229" s="4">
        <v>0</v>
      </c>
      <c r="AK229" s="4">
        <v>0</v>
      </c>
      <c r="AL229" s="4">
        <v>0</v>
      </c>
      <c r="AM229" s="4">
        <v>0</v>
      </c>
      <c r="AN229" s="4">
        <v>0</v>
      </c>
      <c r="AO229" s="4">
        <v>0</v>
      </c>
      <c r="AP229" s="4">
        <v>0</v>
      </c>
      <c r="AQ229" s="4">
        <v>0</v>
      </c>
      <c r="AR229" s="4">
        <v>0</v>
      </c>
      <c r="AS229" s="4">
        <v>0</v>
      </c>
      <c r="AT229" s="4">
        <v>0</v>
      </c>
      <c r="AU229" s="4">
        <v>0</v>
      </c>
      <c r="AV229" s="4">
        <v>0</v>
      </c>
      <c r="AW229" s="4">
        <v>0</v>
      </c>
      <c r="AX229" s="4">
        <v>0</v>
      </c>
      <c r="AY229" s="4">
        <v>0</v>
      </c>
      <c r="AZ229" s="4">
        <v>0</v>
      </c>
      <c r="BA229" s="4">
        <v>0</v>
      </c>
      <c r="BB229" s="4">
        <v>0</v>
      </c>
      <c r="BC229" s="4">
        <v>0</v>
      </c>
      <c r="BD229" s="4">
        <v>0</v>
      </c>
      <c r="BE229" s="30">
        <v>132.83999633789062</v>
      </c>
      <c r="BF229" s="4">
        <f t="shared" si="38"/>
        <v>0</v>
      </c>
      <c r="BG229" s="30">
        <f t="shared" si="39"/>
        <v>132.83999633789062</v>
      </c>
      <c r="BH229" s="30">
        <f t="shared" si="40"/>
        <v>132.83999633789062</v>
      </c>
      <c r="BI229" s="30">
        <f t="shared" si="41"/>
        <v>35.495711033649883</v>
      </c>
    </row>
    <row r="230" spans="1:61" ht="28.8" x14ac:dyDescent="0.3">
      <c r="A230" s="4">
        <v>48</v>
      </c>
      <c r="B230" s="8" t="s">
        <v>316</v>
      </c>
      <c r="C230" s="8">
        <v>1997</v>
      </c>
      <c r="D230" s="8">
        <v>1997</v>
      </c>
      <c r="E230" s="8">
        <v>1997</v>
      </c>
      <c r="F230" s="8">
        <v>1</v>
      </c>
      <c r="G230" s="8" t="s">
        <v>25</v>
      </c>
      <c r="H230" s="8" t="s">
        <v>26</v>
      </c>
      <c r="I230" s="8" t="s">
        <v>27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2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30">
        <v>137.55999755859375</v>
      </c>
      <c r="AG230" s="4">
        <f t="shared" si="36"/>
        <v>2</v>
      </c>
      <c r="AH230" s="30">
        <f t="shared" si="37"/>
        <v>139.55999755859375</v>
      </c>
      <c r="AI230" s="4">
        <v>0</v>
      </c>
      <c r="AJ230" s="4">
        <v>0</v>
      </c>
      <c r="AK230" s="4">
        <v>0</v>
      </c>
      <c r="AL230" s="4">
        <v>0</v>
      </c>
      <c r="AM230" s="4">
        <v>0</v>
      </c>
      <c r="AN230" s="4">
        <v>0</v>
      </c>
      <c r="AO230" s="4">
        <v>0</v>
      </c>
      <c r="AP230" s="4">
        <v>0</v>
      </c>
      <c r="AQ230" s="4">
        <v>0</v>
      </c>
      <c r="AR230" s="4">
        <v>0</v>
      </c>
      <c r="AS230" s="4">
        <v>2</v>
      </c>
      <c r="AT230" s="4">
        <v>2</v>
      </c>
      <c r="AU230" s="4">
        <v>0</v>
      </c>
      <c r="AV230" s="4">
        <v>0</v>
      </c>
      <c r="AW230" s="4">
        <v>0</v>
      </c>
      <c r="AX230" s="4">
        <v>0</v>
      </c>
      <c r="AY230" s="4">
        <v>0</v>
      </c>
      <c r="AZ230" s="4">
        <v>0</v>
      </c>
      <c r="BA230" s="4">
        <v>0</v>
      </c>
      <c r="BB230" s="4">
        <v>0</v>
      </c>
      <c r="BC230" s="4">
        <v>0</v>
      </c>
      <c r="BD230" s="4">
        <v>0</v>
      </c>
      <c r="BE230" s="30">
        <v>129.28999328613281</v>
      </c>
      <c r="BF230" s="4">
        <f t="shared" si="38"/>
        <v>4</v>
      </c>
      <c r="BG230" s="30">
        <f t="shared" si="39"/>
        <v>133.28999328613281</v>
      </c>
      <c r="BH230" s="30">
        <f t="shared" si="40"/>
        <v>133.28999328613281</v>
      </c>
      <c r="BI230" s="30">
        <f t="shared" si="41"/>
        <v>35.95470424462497</v>
      </c>
    </row>
    <row r="231" spans="1:61" ht="28.8" x14ac:dyDescent="0.3">
      <c r="A231" s="4">
        <v>49</v>
      </c>
      <c r="B231" s="8" t="s">
        <v>191</v>
      </c>
      <c r="C231" s="8">
        <v>2000</v>
      </c>
      <c r="D231" s="8">
        <v>2000</v>
      </c>
      <c r="E231" s="8">
        <v>2000</v>
      </c>
      <c r="F231" s="8">
        <v>1</v>
      </c>
      <c r="G231" s="8" t="s">
        <v>51</v>
      </c>
      <c r="H231" s="8" t="s">
        <v>81</v>
      </c>
      <c r="I231" s="8" t="s">
        <v>82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2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2</v>
      </c>
      <c r="AF231" s="30">
        <v>132.72999572753906</v>
      </c>
      <c r="AG231" s="4">
        <f t="shared" si="36"/>
        <v>4</v>
      </c>
      <c r="AH231" s="30">
        <f t="shared" si="37"/>
        <v>136.72999572753906</v>
      </c>
      <c r="AI231" s="4">
        <v>0</v>
      </c>
      <c r="AJ231" s="4">
        <v>0</v>
      </c>
      <c r="AK231" s="4">
        <v>0</v>
      </c>
      <c r="AL231" s="4">
        <v>2</v>
      </c>
      <c r="AM231" s="4">
        <v>0</v>
      </c>
      <c r="AN231" s="4">
        <v>0</v>
      </c>
      <c r="AO231" s="4">
        <v>0</v>
      </c>
      <c r="AP231" s="4">
        <v>0</v>
      </c>
      <c r="AQ231" s="4">
        <v>0</v>
      </c>
      <c r="AR231" s="4">
        <v>0</v>
      </c>
      <c r="AS231" s="4">
        <v>2</v>
      </c>
      <c r="AT231" s="4">
        <v>2</v>
      </c>
      <c r="AU231" s="4">
        <v>0</v>
      </c>
      <c r="AV231" s="4">
        <v>0</v>
      </c>
      <c r="AW231" s="4">
        <v>0</v>
      </c>
      <c r="AX231" s="4">
        <v>0</v>
      </c>
      <c r="AY231" s="4">
        <v>0</v>
      </c>
      <c r="AZ231" s="4">
        <v>0</v>
      </c>
      <c r="BA231" s="4">
        <v>0</v>
      </c>
      <c r="BB231" s="4">
        <v>2</v>
      </c>
      <c r="BC231" s="4">
        <v>0</v>
      </c>
      <c r="BD231" s="4">
        <v>0</v>
      </c>
      <c r="BE231" s="30">
        <v>139.47999572753906</v>
      </c>
      <c r="BF231" s="4">
        <f t="shared" si="38"/>
        <v>8</v>
      </c>
      <c r="BG231" s="30">
        <f t="shared" si="39"/>
        <v>147.47999572753906</v>
      </c>
      <c r="BH231" s="30">
        <f t="shared" si="40"/>
        <v>136.72999572753906</v>
      </c>
      <c r="BI231" s="30">
        <f t="shared" si="41"/>
        <v>39.463478631897978</v>
      </c>
    </row>
    <row r="232" spans="1:61" ht="43.2" x14ac:dyDescent="0.3">
      <c r="A232" s="4">
        <v>50</v>
      </c>
      <c r="B232" s="8" t="s">
        <v>397</v>
      </c>
      <c r="C232" s="8">
        <v>1999</v>
      </c>
      <c r="D232" s="8">
        <v>1999</v>
      </c>
      <c r="E232" s="8">
        <v>1999</v>
      </c>
      <c r="F232" s="8">
        <v>1</v>
      </c>
      <c r="G232" s="8" t="s">
        <v>41</v>
      </c>
      <c r="H232" s="8" t="s">
        <v>42</v>
      </c>
      <c r="I232" s="8" t="s">
        <v>552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50</v>
      </c>
      <c r="AD232" s="4">
        <v>0</v>
      </c>
      <c r="AE232" s="4">
        <v>0</v>
      </c>
      <c r="AF232" s="30">
        <v>135.50999450683594</v>
      </c>
      <c r="AG232" s="4">
        <f t="shared" si="36"/>
        <v>50</v>
      </c>
      <c r="AH232" s="30">
        <f t="shared" si="37"/>
        <v>185.50999450683594</v>
      </c>
      <c r="AI232" s="4">
        <v>0</v>
      </c>
      <c r="AJ232" s="4">
        <v>0</v>
      </c>
      <c r="AK232" s="4">
        <v>0</v>
      </c>
      <c r="AL232" s="4">
        <v>0</v>
      </c>
      <c r="AM232" s="4">
        <v>0</v>
      </c>
      <c r="AN232" s="4">
        <v>0</v>
      </c>
      <c r="AO232" s="4">
        <v>0</v>
      </c>
      <c r="AP232" s="4">
        <v>0</v>
      </c>
      <c r="AQ232" s="4">
        <v>0</v>
      </c>
      <c r="AR232" s="4">
        <v>0</v>
      </c>
      <c r="AS232" s="4">
        <v>0</v>
      </c>
      <c r="AT232" s="4">
        <v>0</v>
      </c>
      <c r="AU232" s="4">
        <v>2</v>
      </c>
      <c r="AV232" s="4">
        <v>0</v>
      </c>
      <c r="AW232" s="4">
        <v>0</v>
      </c>
      <c r="AX232" s="4">
        <v>0</v>
      </c>
      <c r="AY232" s="4">
        <v>0</v>
      </c>
      <c r="AZ232" s="4">
        <v>0</v>
      </c>
      <c r="BA232" s="4">
        <v>0</v>
      </c>
      <c r="BB232" s="4">
        <v>0</v>
      </c>
      <c r="BC232" s="4">
        <v>0</v>
      </c>
      <c r="BD232" s="4">
        <v>0</v>
      </c>
      <c r="BE232" s="30">
        <v>135.3800048828125</v>
      </c>
      <c r="BF232" s="4">
        <f t="shared" si="38"/>
        <v>2</v>
      </c>
      <c r="BG232" s="30">
        <f t="shared" si="39"/>
        <v>137.3800048828125</v>
      </c>
      <c r="BH232" s="30">
        <f t="shared" si="40"/>
        <v>137.3800048828125</v>
      </c>
      <c r="BI232" s="30">
        <f t="shared" si="41"/>
        <v>40.126482660053284</v>
      </c>
    </row>
    <row r="233" spans="1:61" ht="28.8" x14ac:dyDescent="0.3">
      <c r="A233" s="4">
        <v>51</v>
      </c>
      <c r="B233" s="8" t="s">
        <v>386</v>
      </c>
      <c r="C233" s="8">
        <v>2000</v>
      </c>
      <c r="D233" s="8">
        <v>2000</v>
      </c>
      <c r="E233" s="8">
        <v>2000</v>
      </c>
      <c r="F233" s="8">
        <v>1</v>
      </c>
      <c r="G233" s="8" t="s">
        <v>16</v>
      </c>
      <c r="H233" s="8" t="s">
        <v>17</v>
      </c>
      <c r="I233" s="8" t="s">
        <v>18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2</v>
      </c>
      <c r="V233" s="4">
        <v>2</v>
      </c>
      <c r="W233" s="4">
        <v>0</v>
      </c>
      <c r="X233" s="4">
        <v>2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30">
        <v>139.3800048828125</v>
      </c>
      <c r="AG233" s="4">
        <f t="shared" si="36"/>
        <v>6</v>
      </c>
      <c r="AH233" s="30">
        <f t="shared" si="37"/>
        <v>145.3800048828125</v>
      </c>
      <c r="AI233" s="4">
        <v>0</v>
      </c>
      <c r="AJ233" s="4">
        <v>0</v>
      </c>
      <c r="AK233" s="4">
        <v>0</v>
      </c>
      <c r="AL233" s="4">
        <v>2</v>
      </c>
      <c r="AM233" s="4">
        <v>0</v>
      </c>
      <c r="AN233" s="4">
        <v>0</v>
      </c>
      <c r="AO233" s="4">
        <v>0</v>
      </c>
      <c r="AP233" s="4">
        <v>0</v>
      </c>
      <c r="AQ233" s="4">
        <v>0</v>
      </c>
      <c r="AR233" s="4">
        <v>0</v>
      </c>
      <c r="AS233" s="4">
        <v>0</v>
      </c>
      <c r="AT233" s="4">
        <v>0</v>
      </c>
      <c r="AU233" s="4">
        <v>0</v>
      </c>
      <c r="AV233" s="4">
        <v>0</v>
      </c>
      <c r="AW233" s="4">
        <v>0</v>
      </c>
      <c r="AX233" s="4">
        <v>0</v>
      </c>
      <c r="AY233" s="4">
        <v>0</v>
      </c>
      <c r="AZ233" s="4">
        <v>0</v>
      </c>
      <c r="BA233" s="4">
        <v>0</v>
      </c>
      <c r="BB233" s="4">
        <v>0</v>
      </c>
      <c r="BC233" s="4">
        <v>0</v>
      </c>
      <c r="BD233" s="4">
        <v>2</v>
      </c>
      <c r="BE233" s="30">
        <v>134.16000366210937</v>
      </c>
      <c r="BF233" s="4">
        <f t="shared" si="38"/>
        <v>4</v>
      </c>
      <c r="BG233" s="30">
        <f t="shared" si="39"/>
        <v>138.16000366210937</v>
      </c>
      <c r="BH233" s="30">
        <f t="shared" si="40"/>
        <v>138.16000366210937</v>
      </c>
      <c r="BI233" s="30">
        <f t="shared" si="41"/>
        <v>40.922075042767489</v>
      </c>
    </row>
    <row r="234" spans="1:61" ht="72" x14ac:dyDescent="0.3">
      <c r="A234" s="4">
        <v>52</v>
      </c>
      <c r="B234" s="8" t="s">
        <v>107</v>
      </c>
      <c r="C234" s="8">
        <v>1998</v>
      </c>
      <c r="D234" s="8">
        <v>1998</v>
      </c>
      <c r="E234" s="8">
        <v>1998</v>
      </c>
      <c r="F234" s="8" t="s">
        <v>29</v>
      </c>
      <c r="G234" s="8" t="s">
        <v>108</v>
      </c>
      <c r="H234" s="8" t="s">
        <v>109</v>
      </c>
      <c r="I234" s="8" t="s">
        <v>110</v>
      </c>
      <c r="J234" s="4">
        <v>2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2</v>
      </c>
      <c r="Q234" s="4">
        <v>2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2</v>
      </c>
      <c r="AB234" s="4">
        <v>0</v>
      </c>
      <c r="AC234" s="4">
        <v>0</v>
      </c>
      <c r="AD234" s="4">
        <v>0</v>
      </c>
      <c r="AE234" s="4">
        <v>0</v>
      </c>
      <c r="AF234" s="30">
        <v>131.35000610351562</v>
      </c>
      <c r="AG234" s="4">
        <f t="shared" si="36"/>
        <v>8</v>
      </c>
      <c r="AH234" s="30">
        <f t="shared" si="37"/>
        <v>139.35000610351562</v>
      </c>
      <c r="AI234" s="4">
        <v>0</v>
      </c>
      <c r="AJ234" s="4">
        <v>0</v>
      </c>
      <c r="AK234" s="4">
        <v>0</v>
      </c>
      <c r="AL234" s="4">
        <v>0</v>
      </c>
      <c r="AM234" s="4">
        <v>0</v>
      </c>
      <c r="AN234" s="4">
        <v>2</v>
      </c>
      <c r="AO234" s="4">
        <v>2</v>
      </c>
      <c r="AP234" s="4">
        <v>0</v>
      </c>
      <c r="AQ234" s="4">
        <v>2</v>
      </c>
      <c r="AR234" s="4">
        <v>0</v>
      </c>
      <c r="AS234" s="4">
        <v>0</v>
      </c>
      <c r="AT234" s="4">
        <v>0</v>
      </c>
      <c r="AU234" s="4">
        <v>0</v>
      </c>
      <c r="AV234" s="4">
        <v>0</v>
      </c>
      <c r="AW234" s="4">
        <v>2</v>
      </c>
      <c r="AX234" s="4">
        <v>0</v>
      </c>
      <c r="AY234" s="4">
        <v>0</v>
      </c>
      <c r="AZ234" s="4">
        <v>0</v>
      </c>
      <c r="BA234" s="4">
        <v>0</v>
      </c>
      <c r="BB234" s="4">
        <v>0</v>
      </c>
      <c r="BC234" s="4">
        <v>0</v>
      </c>
      <c r="BD234" s="4">
        <v>0</v>
      </c>
      <c r="BE234" s="30">
        <v>135.6300048828125</v>
      </c>
      <c r="BF234" s="4">
        <f t="shared" si="38"/>
        <v>8</v>
      </c>
      <c r="BG234" s="30">
        <f t="shared" si="39"/>
        <v>143.6300048828125</v>
      </c>
      <c r="BH234" s="30">
        <f t="shared" si="40"/>
        <v>139.35000610351562</v>
      </c>
      <c r="BI234" s="30">
        <f t="shared" si="41"/>
        <v>42.135867811324857</v>
      </c>
    </row>
    <row r="235" spans="1:61" ht="28.8" x14ac:dyDescent="0.3">
      <c r="A235" s="4">
        <v>53</v>
      </c>
      <c r="B235" s="8" t="s">
        <v>169</v>
      </c>
      <c r="C235" s="8">
        <v>1996</v>
      </c>
      <c r="D235" s="8">
        <v>1996</v>
      </c>
      <c r="E235" s="8">
        <v>1996</v>
      </c>
      <c r="F235" s="8" t="s">
        <v>29</v>
      </c>
      <c r="G235" s="8" t="s">
        <v>51</v>
      </c>
      <c r="H235" s="8" t="s">
        <v>52</v>
      </c>
      <c r="I235" s="8" t="s">
        <v>82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2</v>
      </c>
      <c r="W235" s="4">
        <v>0</v>
      </c>
      <c r="X235" s="4">
        <v>2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4">
        <v>0</v>
      </c>
      <c r="AF235" s="30">
        <v>174.36000061035156</v>
      </c>
      <c r="AG235" s="4">
        <f t="shared" si="36"/>
        <v>4</v>
      </c>
      <c r="AH235" s="30">
        <f t="shared" si="37"/>
        <v>178.36000061035156</v>
      </c>
      <c r="AI235" s="4">
        <v>0</v>
      </c>
      <c r="AJ235" s="4">
        <v>0</v>
      </c>
      <c r="AK235" s="4">
        <v>0</v>
      </c>
      <c r="AL235" s="4">
        <v>0</v>
      </c>
      <c r="AM235" s="4">
        <v>0</v>
      </c>
      <c r="AN235" s="4">
        <v>0</v>
      </c>
      <c r="AO235" s="4">
        <v>0</v>
      </c>
      <c r="AP235" s="4">
        <v>0</v>
      </c>
      <c r="AQ235" s="4">
        <v>2</v>
      </c>
      <c r="AR235" s="4">
        <v>0</v>
      </c>
      <c r="AS235" s="4">
        <v>0</v>
      </c>
      <c r="AT235" s="4">
        <v>0</v>
      </c>
      <c r="AU235" s="4">
        <v>0</v>
      </c>
      <c r="AV235" s="4">
        <v>0</v>
      </c>
      <c r="AW235" s="4">
        <v>2</v>
      </c>
      <c r="AX235" s="4">
        <v>0</v>
      </c>
      <c r="AY235" s="4">
        <v>0</v>
      </c>
      <c r="AZ235" s="4">
        <v>0</v>
      </c>
      <c r="BA235" s="4">
        <v>0</v>
      </c>
      <c r="BB235" s="4">
        <v>0</v>
      </c>
      <c r="BC235" s="4">
        <v>0</v>
      </c>
      <c r="BD235" s="4">
        <v>0</v>
      </c>
      <c r="BE235" s="30">
        <v>137.08999633789062</v>
      </c>
      <c r="BF235" s="4">
        <f t="shared" si="38"/>
        <v>4</v>
      </c>
      <c r="BG235" s="30">
        <f t="shared" si="39"/>
        <v>141.08999633789063</v>
      </c>
      <c r="BH235" s="30">
        <f t="shared" si="40"/>
        <v>141.08999633789063</v>
      </c>
      <c r="BI235" s="30">
        <f t="shared" si="41"/>
        <v>43.910643635607229</v>
      </c>
    </row>
    <row r="236" spans="1:61" ht="28.8" x14ac:dyDescent="0.3">
      <c r="A236" s="4">
        <v>54</v>
      </c>
      <c r="B236" s="8" t="s">
        <v>626</v>
      </c>
      <c r="C236" s="8">
        <v>2000</v>
      </c>
      <c r="D236" s="8">
        <v>2000</v>
      </c>
      <c r="E236" s="8">
        <v>2000</v>
      </c>
      <c r="F236" s="8">
        <v>1</v>
      </c>
      <c r="G236" s="8" t="s">
        <v>151</v>
      </c>
      <c r="H236" s="8" t="s">
        <v>152</v>
      </c>
      <c r="I236" s="8" t="s">
        <v>153</v>
      </c>
      <c r="J236" s="4">
        <v>2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2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2</v>
      </c>
      <c r="AB236" s="4">
        <v>0</v>
      </c>
      <c r="AC236" s="4">
        <v>0</v>
      </c>
      <c r="AD236" s="4">
        <v>0</v>
      </c>
      <c r="AE236" s="4">
        <v>0</v>
      </c>
      <c r="AF236" s="30">
        <v>141.97000122070312</v>
      </c>
      <c r="AG236" s="4">
        <f t="shared" si="36"/>
        <v>6</v>
      </c>
      <c r="AH236" s="30">
        <f t="shared" si="37"/>
        <v>147.97000122070313</v>
      </c>
      <c r="AI236" s="4">
        <v>0</v>
      </c>
      <c r="AJ236" s="4">
        <v>0</v>
      </c>
      <c r="AK236" s="4">
        <v>2</v>
      </c>
      <c r="AL236" s="4">
        <v>0</v>
      </c>
      <c r="AM236" s="4">
        <v>0</v>
      </c>
      <c r="AN236" s="4">
        <v>2</v>
      </c>
      <c r="AO236" s="4">
        <v>0</v>
      </c>
      <c r="AP236" s="4">
        <v>0</v>
      </c>
      <c r="AQ236" s="4">
        <v>0</v>
      </c>
      <c r="AR236" s="4">
        <v>0</v>
      </c>
      <c r="AS236" s="4">
        <v>0</v>
      </c>
      <c r="AT236" s="4">
        <v>0</v>
      </c>
      <c r="AU236" s="4">
        <v>0</v>
      </c>
      <c r="AV236" s="4">
        <v>0</v>
      </c>
      <c r="AW236" s="4">
        <v>0</v>
      </c>
      <c r="AX236" s="4">
        <v>0</v>
      </c>
      <c r="AY236" s="4">
        <v>0</v>
      </c>
      <c r="AZ236" s="4">
        <v>0</v>
      </c>
      <c r="BA236" s="4">
        <v>2</v>
      </c>
      <c r="BB236" s="4">
        <v>0</v>
      </c>
      <c r="BC236" s="4">
        <v>0</v>
      </c>
      <c r="BD236" s="4">
        <v>0</v>
      </c>
      <c r="BE236" s="30">
        <v>137.24000549316406</v>
      </c>
      <c r="BF236" s="4">
        <f t="shared" si="38"/>
        <v>6</v>
      </c>
      <c r="BG236" s="30">
        <f t="shared" si="39"/>
        <v>143.24000549316406</v>
      </c>
      <c r="BH236" s="30">
        <f t="shared" si="40"/>
        <v>143.24000549316406</v>
      </c>
      <c r="BI236" s="30">
        <f t="shared" si="41"/>
        <v>46.103635409572959</v>
      </c>
    </row>
    <row r="237" spans="1:61" ht="43.2" x14ac:dyDescent="0.3">
      <c r="A237" s="4">
        <v>55</v>
      </c>
      <c r="B237" s="8" t="s">
        <v>83</v>
      </c>
      <c r="C237" s="8">
        <v>1998</v>
      </c>
      <c r="D237" s="8">
        <v>1998</v>
      </c>
      <c r="E237" s="8">
        <v>1998</v>
      </c>
      <c r="F237" s="8">
        <v>1</v>
      </c>
      <c r="G237" s="8" t="s">
        <v>84</v>
      </c>
      <c r="H237" s="8" t="s">
        <v>85</v>
      </c>
      <c r="I237" s="8" t="s">
        <v>86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2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2</v>
      </c>
      <c r="AF237" s="30">
        <v>141.07000732421875</v>
      </c>
      <c r="AG237" s="4">
        <f t="shared" si="36"/>
        <v>4</v>
      </c>
      <c r="AH237" s="30">
        <f t="shared" si="37"/>
        <v>145.07000732421875</v>
      </c>
      <c r="AI237" s="4">
        <v>0</v>
      </c>
      <c r="AJ237" s="4">
        <v>0</v>
      </c>
      <c r="AK237" s="4">
        <v>0</v>
      </c>
      <c r="AL237" s="4">
        <v>0</v>
      </c>
      <c r="AM237" s="4">
        <v>0</v>
      </c>
      <c r="AN237" s="4">
        <v>0</v>
      </c>
      <c r="AO237" s="4">
        <v>0</v>
      </c>
      <c r="AP237" s="4">
        <v>2</v>
      </c>
      <c r="AQ237" s="4">
        <v>0</v>
      </c>
      <c r="AR237" s="4">
        <v>0</v>
      </c>
      <c r="AS237" s="4">
        <v>0</v>
      </c>
      <c r="AT237" s="4">
        <v>50</v>
      </c>
      <c r="AU237" s="4">
        <v>0</v>
      </c>
      <c r="AV237" s="4">
        <v>0</v>
      </c>
      <c r="AW237" s="4">
        <v>0</v>
      </c>
      <c r="AX237" s="4">
        <v>0</v>
      </c>
      <c r="AY237" s="4">
        <v>0</v>
      </c>
      <c r="AZ237" s="4">
        <v>0</v>
      </c>
      <c r="BA237" s="4">
        <v>0</v>
      </c>
      <c r="BB237" s="4">
        <v>0</v>
      </c>
      <c r="BC237" s="4">
        <v>0</v>
      </c>
      <c r="BD237" s="4">
        <v>0</v>
      </c>
      <c r="BE237" s="30">
        <v>148.16000366210937</v>
      </c>
      <c r="BF237" s="4">
        <f t="shared" si="38"/>
        <v>52</v>
      </c>
      <c r="BG237" s="30">
        <f t="shared" si="39"/>
        <v>200.16000366210937</v>
      </c>
      <c r="BH237" s="30">
        <f t="shared" si="40"/>
        <v>145.07000732421875</v>
      </c>
      <c r="BI237" s="30">
        <f t="shared" si="41"/>
        <v>47.970222327122499</v>
      </c>
    </row>
    <row r="238" spans="1:61" ht="28.8" x14ac:dyDescent="0.3">
      <c r="A238" s="4" t="s">
        <v>569</v>
      </c>
      <c r="B238" s="8" t="s">
        <v>160</v>
      </c>
      <c r="C238" s="8">
        <v>1996</v>
      </c>
      <c r="D238" s="8">
        <v>1996</v>
      </c>
      <c r="E238" s="8">
        <v>1996</v>
      </c>
      <c r="F238" s="8" t="s">
        <v>9</v>
      </c>
      <c r="G238" s="8" t="s">
        <v>157</v>
      </c>
      <c r="H238" s="8" t="s">
        <v>161</v>
      </c>
      <c r="I238" s="8" t="s">
        <v>162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2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30">
        <v>145.44999694824219</v>
      </c>
      <c r="AG238" s="4">
        <f t="shared" si="36"/>
        <v>2</v>
      </c>
      <c r="AH238" s="30">
        <f t="shared" si="37"/>
        <v>147.44999694824219</v>
      </c>
      <c r="AI238" s="4">
        <v>0</v>
      </c>
      <c r="AJ238" s="4">
        <v>0</v>
      </c>
      <c r="AK238" s="4">
        <v>0</v>
      </c>
      <c r="AL238" s="4">
        <v>0</v>
      </c>
      <c r="AM238" s="4">
        <v>2</v>
      </c>
      <c r="AN238" s="4">
        <v>0</v>
      </c>
      <c r="AO238" s="4">
        <v>0</v>
      </c>
      <c r="AP238" s="4">
        <v>0</v>
      </c>
      <c r="AQ238" s="4">
        <v>2</v>
      </c>
      <c r="AR238" s="4">
        <v>0</v>
      </c>
      <c r="AS238" s="4">
        <v>0</v>
      </c>
      <c r="AT238" s="4">
        <v>0</v>
      </c>
      <c r="AU238" s="4">
        <v>2</v>
      </c>
      <c r="AV238" s="4">
        <v>0</v>
      </c>
      <c r="AW238" s="4">
        <v>0</v>
      </c>
      <c r="AX238" s="4">
        <v>2</v>
      </c>
      <c r="AY238" s="4">
        <v>0</v>
      </c>
      <c r="AZ238" s="4">
        <v>2</v>
      </c>
      <c r="BA238" s="4">
        <v>0</v>
      </c>
      <c r="BB238" s="4">
        <v>0</v>
      </c>
      <c r="BC238" s="4">
        <v>0</v>
      </c>
      <c r="BD238" s="4">
        <v>0</v>
      </c>
      <c r="BE238" s="30">
        <v>144.72000122070312</v>
      </c>
      <c r="BF238" s="4">
        <f t="shared" si="38"/>
        <v>10</v>
      </c>
      <c r="BG238" s="30">
        <f t="shared" si="39"/>
        <v>154.72000122070312</v>
      </c>
      <c r="BH238" s="30">
        <f t="shared" si="40"/>
        <v>147.44999694824219</v>
      </c>
      <c r="BI238" s="30">
        <f t="shared" si="41"/>
        <v>50.397792300397057</v>
      </c>
    </row>
    <row r="239" spans="1:61" ht="57.6" x14ac:dyDescent="0.3">
      <c r="A239" s="4">
        <v>56</v>
      </c>
      <c r="B239" s="8" t="s">
        <v>250</v>
      </c>
      <c r="C239" s="8">
        <v>2000</v>
      </c>
      <c r="D239" s="8">
        <v>2000</v>
      </c>
      <c r="E239" s="8">
        <v>2000</v>
      </c>
      <c r="F239" s="8" t="s">
        <v>29</v>
      </c>
      <c r="G239" s="8" t="s">
        <v>59</v>
      </c>
      <c r="H239" s="8" t="s">
        <v>60</v>
      </c>
      <c r="I239" s="8" t="s">
        <v>61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50</v>
      </c>
      <c r="AD239" s="4">
        <v>0</v>
      </c>
      <c r="AE239" s="4">
        <v>2</v>
      </c>
      <c r="AF239" s="30">
        <v>114.09999847412109</v>
      </c>
      <c r="AG239" s="4">
        <f t="shared" si="36"/>
        <v>52</v>
      </c>
      <c r="AH239" s="30">
        <f t="shared" si="37"/>
        <v>166.09999847412109</v>
      </c>
      <c r="AI239" s="4">
        <v>0</v>
      </c>
      <c r="AJ239" s="4">
        <v>0</v>
      </c>
      <c r="AK239" s="4">
        <v>0</v>
      </c>
      <c r="AL239" s="4">
        <v>0</v>
      </c>
      <c r="AM239" s="4">
        <v>0</v>
      </c>
      <c r="AN239" s="4">
        <v>0</v>
      </c>
      <c r="AO239" s="4">
        <v>0</v>
      </c>
      <c r="AP239" s="4">
        <v>2</v>
      </c>
      <c r="AQ239" s="4">
        <v>2</v>
      </c>
      <c r="AR239" s="4">
        <v>0</v>
      </c>
      <c r="AS239" s="4">
        <v>0</v>
      </c>
      <c r="AT239" s="4">
        <v>0</v>
      </c>
      <c r="AU239" s="4">
        <v>0</v>
      </c>
      <c r="AV239" s="4">
        <v>0</v>
      </c>
      <c r="AW239" s="4">
        <v>0</v>
      </c>
      <c r="AX239" s="4">
        <v>0</v>
      </c>
      <c r="AY239" s="4">
        <v>0</v>
      </c>
      <c r="AZ239" s="4">
        <v>0</v>
      </c>
      <c r="BA239" s="4">
        <v>0</v>
      </c>
      <c r="BB239" s="4">
        <v>0</v>
      </c>
      <c r="BC239" s="4">
        <v>0</v>
      </c>
      <c r="BD239" s="4">
        <v>0</v>
      </c>
      <c r="BE239" s="30">
        <v>144.25999450683594</v>
      </c>
      <c r="BF239" s="4">
        <f t="shared" si="38"/>
        <v>4</v>
      </c>
      <c r="BG239" s="30">
        <f t="shared" si="39"/>
        <v>148.25999450683594</v>
      </c>
      <c r="BH239" s="30">
        <f t="shared" si="40"/>
        <v>148.25999450683594</v>
      </c>
      <c r="BI239" s="30">
        <f t="shared" si="41"/>
        <v>51.223983192920251</v>
      </c>
    </row>
    <row r="240" spans="1:61" ht="57.6" x14ac:dyDescent="0.3">
      <c r="A240" s="4">
        <v>57</v>
      </c>
      <c r="B240" s="8" t="s">
        <v>300</v>
      </c>
      <c r="C240" s="8">
        <v>2000</v>
      </c>
      <c r="D240" s="8">
        <v>2000</v>
      </c>
      <c r="E240" s="8">
        <v>2000</v>
      </c>
      <c r="F240" s="8">
        <v>1</v>
      </c>
      <c r="G240" s="8" t="s">
        <v>21</v>
      </c>
      <c r="H240" s="8" t="s">
        <v>45</v>
      </c>
      <c r="I240" s="8" t="s">
        <v>301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50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2</v>
      </c>
      <c r="AA240" s="4">
        <v>50</v>
      </c>
      <c r="AB240" s="4">
        <v>0</v>
      </c>
      <c r="AC240" s="4">
        <v>0</v>
      </c>
      <c r="AD240" s="4">
        <v>0</v>
      </c>
      <c r="AE240" s="4">
        <v>0</v>
      </c>
      <c r="AF240" s="30">
        <v>180.44000244140625</v>
      </c>
      <c r="AG240" s="4">
        <f t="shared" si="36"/>
        <v>102</v>
      </c>
      <c r="AH240" s="30">
        <f t="shared" si="37"/>
        <v>282.44000244140625</v>
      </c>
      <c r="AI240" s="4">
        <v>0</v>
      </c>
      <c r="AJ240" s="4">
        <v>0</v>
      </c>
      <c r="AK240" s="4">
        <v>2</v>
      </c>
      <c r="AL240" s="4">
        <v>0</v>
      </c>
      <c r="AM240" s="4">
        <v>2</v>
      </c>
      <c r="AN240" s="4">
        <v>0</v>
      </c>
      <c r="AO240" s="4">
        <v>0</v>
      </c>
      <c r="AP240" s="4">
        <v>0</v>
      </c>
      <c r="AQ240" s="4">
        <v>2</v>
      </c>
      <c r="AR240" s="4">
        <v>2</v>
      </c>
      <c r="AS240" s="4">
        <v>0</v>
      </c>
      <c r="AT240" s="4">
        <v>0</v>
      </c>
      <c r="AU240" s="4">
        <v>0</v>
      </c>
      <c r="AV240" s="4">
        <v>0</v>
      </c>
      <c r="AW240" s="4">
        <v>0</v>
      </c>
      <c r="AX240" s="4">
        <v>0</v>
      </c>
      <c r="AY240" s="4">
        <v>0</v>
      </c>
      <c r="AZ240" s="4">
        <v>0</v>
      </c>
      <c r="BA240" s="4">
        <v>0</v>
      </c>
      <c r="BB240" s="4">
        <v>0</v>
      </c>
      <c r="BC240" s="4">
        <v>0</v>
      </c>
      <c r="BD240" s="4">
        <v>0</v>
      </c>
      <c r="BE240" s="30">
        <v>141.69999694824219</v>
      </c>
      <c r="BF240" s="4">
        <f t="shared" si="38"/>
        <v>8</v>
      </c>
      <c r="BG240" s="30">
        <f t="shared" si="39"/>
        <v>149.69999694824219</v>
      </c>
      <c r="BH240" s="30">
        <f t="shared" si="40"/>
        <v>149.69999694824219</v>
      </c>
      <c r="BI240" s="30">
        <f t="shared" si="41"/>
        <v>52.692773919112703</v>
      </c>
    </row>
    <row r="241" spans="1:61" ht="43.2" x14ac:dyDescent="0.3">
      <c r="A241" s="4">
        <v>58</v>
      </c>
      <c r="B241" s="8" t="s">
        <v>70</v>
      </c>
      <c r="C241" s="8">
        <v>1998</v>
      </c>
      <c r="D241" s="8">
        <v>1998</v>
      </c>
      <c r="E241" s="8">
        <v>1998</v>
      </c>
      <c r="F241" s="8" t="s">
        <v>29</v>
      </c>
      <c r="G241" s="8" t="s">
        <v>10</v>
      </c>
      <c r="H241" s="8" t="s">
        <v>71</v>
      </c>
      <c r="I241" s="8" t="s">
        <v>72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4">
        <v>0</v>
      </c>
      <c r="AE241" s="4">
        <v>0</v>
      </c>
      <c r="AF241" s="30">
        <v>153.07000732421875</v>
      </c>
      <c r="AG241" s="4">
        <f t="shared" si="36"/>
        <v>0</v>
      </c>
      <c r="AH241" s="30">
        <f t="shared" si="37"/>
        <v>153.07000732421875</v>
      </c>
      <c r="AI241" s="4">
        <v>0</v>
      </c>
      <c r="AJ241" s="4">
        <v>0</v>
      </c>
      <c r="AK241" s="4">
        <v>0</v>
      </c>
      <c r="AL241" s="4">
        <v>0</v>
      </c>
      <c r="AM241" s="4">
        <v>0</v>
      </c>
      <c r="AN241" s="4">
        <v>0</v>
      </c>
      <c r="AO241" s="4">
        <v>0</v>
      </c>
      <c r="AP241" s="4">
        <v>0</v>
      </c>
      <c r="AQ241" s="4">
        <v>0</v>
      </c>
      <c r="AR241" s="4">
        <v>0</v>
      </c>
      <c r="AS241" s="4">
        <v>0</v>
      </c>
      <c r="AT241" s="4">
        <v>2</v>
      </c>
      <c r="AU241" s="4">
        <v>2</v>
      </c>
      <c r="AV241" s="4">
        <v>0</v>
      </c>
      <c r="AW241" s="4">
        <v>0</v>
      </c>
      <c r="AX241" s="4">
        <v>0</v>
      </c>
      <c r="AY241" s="4">
        <v>2</v>
      </c>
      <c r="AZ241" s="4">
        <v>0</v>
      </c>
      <c r="BA241" s="4">
        <v>0</v>
      </c>
      <c r="BB241" s="4">
        <v>0</v>
      </c>
      <c r="BC241" s="4">
        <v>0</v>
      </c>
      <c r="BD241" s="4">
        <v>2</v>
      </c>
      <c r="BE241" s="30">
        <v>142.08000183105469</v>
      </c>
      <c r="BF241" s="4">
        <f t="shared" si="38"/>
        <v>8</v>
      </c>
      <c r="BG241" s="30">
        <f t="shared" si="39"/>
        <v>150.08000183105469</v>
      </c>
      <c r="BH241" s="30">
        <f t="shared" si="40"/>
        <v>150.08000183105469</v>
      </c>
      <c r="BI241" s="30">
        <f t="shared" si="41"/>
        <v>53.080375795146871</v>
      </c>
    </row>
    <row r="242" spans="1:61" ht="43.2" x14ac:dyDescent="0.3">
      <c r="A242" s="4">
        <v>59</v>
      </c>
      <c r="B242" s="8" t="s">
        <v>423</v>
      </c>
      <c r="C242" s="8">
        <v>1989</v>
      </c>
      <c r="D242" s="8">
        <v>1989</v>
      </c>
      <c r="E242" s="8">
        <v>1989</v>
      </c>
      <c r="F242" s="8">
        <v>1</v>
      </c>
      <c r="G242" s="8" t="s">
        <v>291</v>
      </c>
      <c r="H242" s="8" t="s">
        <v>292</v>
      </c>
      <c r="I242" s="8" t="s">
        <v>293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2</v>
      </c>
      <c r="U242" s="4">
        <v>2</v>
      </c>
      <c r="V242" s="4">
        <v>0</v>
      </c>
      <c r="W242" s="4">
        <v>0</v>
      </c>
      <c r="X242" s="4">
        <v>0</v>
      </c>
      <c r="Y242" s="4">
        <v>2</v>
      </c>
      <c r="Z242" s="4">
        <v>0</v>
      </c>
      <c r="AA242" s="4">
        <v>2</v>
      </c>
      <c r="AB242" s="4">
        <v>0</v>
      </c>
      <c r="AC242" s="4">
        <v>0</v>
      </c>
      <c r="AD242" s="4">
        <v>2</v>
      </c>
      <c r="AE242" s="4">
        <v>0</v>
      </c>
      <c r="AF242" s="30">
        <v>143.6199951171875</v>
      </c>
      <c r="AG242" s="4">
        <f t="shared" si="36"/>
        <v>10</v>
      </c>
      <c r="AH242" s="30">
        <f t="shared" si="37"/>
        <v>153.6199951171875</v>
      </c>
      <c r="AI242" s="4">
        <v>0</v>
      </c>
      <c r="AJ242" s="4">
        <v>0</v>
      </c>
      <c r="AK242" s="4">
        <v>0</v>
      </c>
      <c r="AL242" s="4">
        <v>0</v>
      </c>
      <c r="AM242" s="4">
        <v>0</v>
      </c>
      <c r="AN242" s="4">
        <v>0</v>
      </c>
      <c r="AO242" s="4">
        <v>2</v>
      </c>
      <c r="AP242" s="4">
        <v>0</v>
      </c>
      <c r="AQ242" s="4">
        <v>0</v>
      </c>
      <c r="AR242" s="4">
        <v>0</v>
      </c>
      <c r="AS242" s="4">
        <v>0</v>
      </c>
      <c r="AT242" s="4">
        <v>0</v>
      </c>
      <c r="AU242" s="4">
        <v>0</v>
      </c>
      <c r="AV242" s="4">
        <v>0</v>
      </c>
      <c r="AW242" s="4">
        <v>0</v>
      </c>
      <c r="AX242" s="4">
        <v>0</v>
      </c>
      <c r="AY242" s="4">
        <v>0</v>
      </c>
      <c r="AZ242" s="4">
        <v>0</v>
      </c>
      <c r="BA242" s="4">
        <v>0</v>
      </c>
      <c r="BB242" s="4">
        <v>0</v>
      </c>
      <c r="BC242" s="4">
        <v>0</v>
      </c>
      <c r="BD242" s="4">
        <v>2</v>
      </c>
      <c r="BE242" s="30">
        <v>157.72000122070312</v>
      </c>
      <c r="BF242" s="4">
        <f t="shared" si="38"/>
        <v>4</v>
      </c>
      <c r="BG242" s="30">
        <f t="shared" si="39"/>
        <v>161.72000122070312</v>
      </c>
      <c r="BH242" s="30">
        <f t="shared" si="40"/>
        <v>153.6199951171875</v>
      </c>
      <c r="BI242" s="30">
        <f t="shared" si="41"/>
        <v>56.691140027169794</v>
      </c>
    </row>
    <row r="243" spans="1:61" ht="28.8" x14ac:dyDescent="0.3">
      <c r="A243" s="4">
        <v>60</v>
      </c>
      <c r="B243" s="8" t="s">
        <v>80</v>
      </c>
      <c r="C243" s="8">
        <v>1999</v>
      </c>
      <c r="D243" s="8">
        <v>1999</v>
      </c>
      <c r="E243" s="8">
        <v>1999</v>
      </c>
      <c r="F243" s="8">
        <v>1</v>
      </c>
      <c r="G243" s="8" t="s">
        <v>51</v>
      </c>
      <c r="H243" s="8" t="s">
        <v>81</v>
      </c>
      <c r="I243" s="8" t="s">
        <v>82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2</v>
      </c>
      <c r="Q243" s="4">
        <v>0</v>
      </c>
      <c r="R243" s="4">
        <v>0</v>
      </c>
      <c r="S243" s="4">
        <v>0</v>
      </c>
      <c r="T243" s="4">
        <v>2</v>
      </c>
      <c r="U243" s="4">
        <v>2</v>
      </c>
      <c r="V243" s="4">
        <v>0</v>
      </c>
      <c r="W243" s="4">
        <v>0</v>
      </c>
      <c r="X243" s="4">
        <v>0</v>
      </c>
      <c r="Y243" s="4">
        <v>2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30">
        <v>148.77999877929687</v>
      </c>
      <c r="AG243" s="4">
        <f t="shared" si="36"/>
        <v>8</v>
      </c>
      <c r="AH243" s="30">
        <f t="shared" si="37"/>
        <v>156.77999877929687</v>
      </c>
      <c r="AI243" s="4">
        <v>0</v>
      </c>
      <c r="AJ243" s="4">
        <v>0</v>
      </c>
      <c r="AK243" s="4">
        <v>0</v>
      </c>
      <c r="AL243" s="4">
        <v>2</v>
      </c>
      <c r="AM243" s="4">
        <v>0</v>
      </c>
      <c r="AN243" s="4">
        <v>0</v>
      </c>
      <c r="AO243" s="4">
        <v>0</v>
      </c>
      <c r="AP243" s="4">
        <v>2</v>
      </c>
      <c r="AQ243" s="4">
        <v>0</v>
      </c>
      <c r="AR243" s="4">
        <v>0</v>
      </c>
      <c r="AS243" s="4">
        <v>2</v>
      </c>
      <c r="AT243" s="4">
        <v>0</v>
      </c>
      <c r="AU243" s="4">
        <v>0</v>
      </c>
      <c r="AV243" s="4">
        <v>0</v>
      </c>
      <c r="AW243" s="4">
        <v>0</v>
      </c>
      <c r="AX243" s="4">
        <v>2</v>
      </c>
      <c r="AY243" s="4">
        <v>0</v>
      </c>
      <c r="AZ243" s="4">
        <v>0</v>
      </c>
      <c r="BA243" s="4">
        <v>0</v>
      </c>
      <c r="BB243" s="4">
        <v>0</v>
      </c>
      <c r="BC243" s="4">
        <v>0</v>
      </c>
      <c r="BD243" s="4">
        <v>2</v>
      </c>
      <c r="BE243" s="30">
        <v>143.89999389648437</v>
      </c>
      <c r="BF243" s="4">
        <f t="shared" si="38"/>
        <v>10</v>
      </c>
      <c r="BG243" s="30">
        <f t="shared" si="39"/>
        <v>153.89999389648437</v>
      </c>
      <c r="BH243" s="30">
        <f t="shared" si="40"/>
        <v>153.89999389648437</v>
      </c>
      <c r="BI243" s="30">
        <f t="shared" si="41"/>
        <v>56.976736494613853</v>
      </c>
    </row>
    <row r="244" spans="1:61" ht="28.8" x14ac:dyDescent="0.3">
      <c r="A244" s="4">
        <v>61</v>
      </c>
      <c r="B244" s="8" t="s">
        <v>182</v>
      </c>
      <c r="C244" s="8">
        <v>1998</v>
      </c>
      <c r="D244" s="8">
        <v>1998</v>
      </c>
      <c r="E244" s="8">
        <v>1998</v>
      </c>
      <c r="F244" s="8">
        <v>1</v>
      </c>
      <c r="G244" s="8" t="s">
        <v>25</v>
      </c>
      <c r="H244" s="8" t="s">
        <v>135</v>
      </c>
      <c r="I244" s="8" t="s">
        <v>136</v>
      </c>
      <c r="J244" s="4">
        <v>0</v>
      </c>
      <c r="K244" s="4">
        <v>0</v>
      </c>
      <c r="L244" s="4">
        <v>2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50</v>
      </c>
      <c r="X244" s="4">
        <v>2</v>
      </c>
      <c r="Y244" s="4">
        <v>2</v>
      </c>
      <c r="Z244" s="4">
        <v>0</v>
      </c>
      <c r="AA244" s="4">
        <v>2</v>
      </c>
      <c r="AB244" s="4">
        <v>0</v>
      </c>
      <c r="AC244" s="4">
        <v>0</v>
      </c>
      <c r="AD244" s="4">
        <v>2</v>
      </c>
      <c r="AE244" s="4">
        <v>0</v>
      </c>
      <c r="AF244" s="30">
        <v>171.53999328613281</v>
      </c>
      <c r="AG244" s="4">
        <f t="shared" ref="AG244:AG255" si="42">SUM(J244:AE244)</f>
        <v>60</v>
      </c>
      <c r="AH244" s="30">
        <f t="shared" ref="AH244:AH275" si="43">AF244+AG244</f>
        <v>231.53999328613281</v>
      </c>
      <c r="AI244" s="4">
        <v>0</v>
      </c>
      <c r="AJ244" s="4">
        <v>0</v>
      </c>
      <c r="AK244" s="4">
        <v>0</v>
      </c>
      <c r="AL244" s="4">
        <v>2</v>
      </c>
      <c r="AM244" s="4">
        <v>2</v>
      </c>
      <c r="AN244" s="4">
        <v>0</v>
      </c>
      <c r="AO244" s="4">
        <v>0</v>
      </c>
      <c r="AP244" s="4">
        <v>0</v>
      </c>
      <c r="AQ244" s="4">
        <v>0</v>
      </c>
      <c r="AR244" s="4">
        <v>0</v>
      </c>
      <c r="AS244" s="4">
        <v>0</v>
      </c>
      <c r="AT244" s="4">
        <v>0</v>
      </c>
      <c r="AU244" s="4">
        <v>0</v>
      </c>
      <c r="AV244" s="4">
        <v>0</v>
      </c>
      <c r="AW244" s="4">
        <v>0</v>
      </c>
      <c r="AX244" s="4">
        <v>0</v>
      </c>
      <c r="AY244" s="4">
        <v>0</v>
      </c>
      <c r="AZ244" s="4">
        <v>0</v>
      </c>
      <c r="BA244" s="4">
        <v>0</v>
      </c>
      <c r="BB244" s="4">
        <v>2</v>
      </c>
      <c r="BC244" s="4">
        <v>0</v>
      </c>
      <c r="BD244" s="4">
        <v>0</v>
      </c>
      <c r="BE244" s="30">
        <v>154.5</v>
      </c>
      <c r="BF244" s="4">
        <f t="shared" ref="BF244:BF255" si="44">SUM(AI244:BD244)</f>
        <v>6</v>
      </c>
      <c r="BG244" s="30">
        <f t="shared" ref="BG244:BG275" si="45">BE244+BF244</f>
        <v>160.5</v>
      </c>
      <c r="BH244" s="30">
        <f t="shared" ref="BH244:BH275" si="46">MIN(BG244,AH244)</f>
        <v>160.5</v>
      </c>
      <c r="BI244" s="30">
        <f t="shared" ref="BI244:BI275" si="47">IF( AND(ISNUMBER(BH$180),ISNUMBER(BH244)),(BH244-BH$180)/BH$180*100,"")</f>
        <v>63.708688801715816</v>
      </c>
    </row>
    <row r="245" spans="1:61" ht="28.8" x14ac:dyDescent="0.3">
      <c r="A245" s="4">
        <v>62</v>
      </c>
      <c r="B245" s="8" t="s">
        <v>211</v>
      </c>
      <c r="C245" s="8">
        <v>2000</v>
      </c>
      <c r="D245" s="8">
        <v>2000</v>
      </c>
      <c r="E245" s="8">
        <v>2000</v>
      </c>
      <c r="F245" s="8">
        <v>1</v>
      </c>
      <c r="G245" s="8" t="s">
        <v>51</v>
      </c>
      <c r="H245" s="8" t="s">
        <v>81</v>
      </c>
      <c r="I245" s="8" t="s">
        <v>82</v>
      </c>
      <c r="J245" s="4">
        <v>0</v>
      </c>
      <c r="K245" s="4">
        <v>0</v>
      </c>
      <c r="L245" s="4">
        <v>0</v>
      </c>
      <c r="M245" s="4">
        <v>0</v>
      </c>
      <c r="N245" s="4">
        <v>2</v>
      </c>
      <c r="O245" s="4">
        <v>0</v>
      </c>
      <c r="P245" s="4">
        <v>2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4">
        <v>2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2</v>
      </c>
      <c r="AD245" s="4">
        <v>0</v>
      </c>
      <c r="AE245" s="4">
        <v>0</v>
      </c>
      <c r="AF245" s="30">
        <v>154.67999267578125</v>
      </c>
      <c r="AG245" s="4">
        <f t="shared" si="42"/>
        <v>8</v>
      </c>
      <c r="AH245" s="30">
        <f t="shared" si="43"/>
        <v>162.67999267578125</v>
      </c>
      <c r="AI245" s="4">
        <v>0</v>
      </c>
      <c r="AJ245" s="4">
        <v>0</v>
      </c>
      <c r="AK245" s="4">
        <v>0</v>
      </c>
      <c r="AL245" s="4">
        <v>0</v>
      </c>
      <c r="AM245" s="4">
        <v>2</v>
      </c>
      <c r="AN245" s="4">
        <v>0</v>
      </c>
      <c r="AO245" s="4">
        <v>0</v>
      </c>
      <c r="AP245" s="4">
        <v>0</v>
      </c>
      <c r="AQ245" s="4">
        <v>0</v>
      </c>
      <c r="AR245" s="4">
        <v>0</v>
      </c>
      <c r="AS245" s="4">
        <v>0</v>
      </c>
      <c r="AT245" s="4">
        <v>2</v>
      </c>
      <c r="AU245" s="4">
        <v>0</v>
      </c>
      <c r="AV245" s="4">
        <v>50</v>
      </c>
      <c r="AW245" s="4">
        <v>50</v>
      </c>
      <c r="AX245" s="4">
        <v>0</v>
      </c>
      <c r="AY245" s="4">
        <v>0</v>
      </c>
      <c r="AZ245" s="4">
        <v>0</v>
      </c>
      <c r="BA245" s="4">
        <v>0</v>
      </c>
      <c r="BB245" s="4">
        <v>0</v>
      </c>
      <c r="BC245" s="4">
        <v>0</v>
      </c>
      <c r="BD245" s="4">
        <v>50</v>
      </c>
      <c r="BE245" s="30">
        <v>141.41999816894531</v>
      </c>
      <c r="BF245" s="4">
        <f t="shared" si="44"/>
        <v>154</v>
      </c>
      <c r="BG245" s="30">
        <f t="shared" si="45"/>
        <v>295.41999816894531</v>
      </c>
      <c r="BH245" s="30">
        <f t="shared" si="46"/>
        <v>162.67999267578125</v>
      </c>
      <c r="BI245" s="30">
        <f t="shared" si="47"/>
        <v>65.932263521650341</v>
      </c>
    </row>
    <row r="246" spans="1:61" ht="43.2" x14ac:dyDescent="0.3">
      <c r="A246" s="4">
        <v>63</v>
      </c>
      <c r="B246" s="8" t="s">
        <v>352</v>
      </c>
      <c r="C246" s="8">
        <v>1999</v>
      </c>
      <c r="D246" s="8">
        <v>1999</v>
      </c>
      <c r="E246" s="8">
        <v>1999</v>
      </c>
      <c r="F246" s="8">
        <v>1</v>
      </c>
      <c r="G246" s="8" t="s">
        <v>108</v>
      </c>
      <c r="H246" s="8" t="s">
        <v>353</v>
      </c>
      <c r="I246" s="8" t="s">
        <v>144</v>
      </c>
      <c r="J246" s="4">
        <v>0</v>
      </c>
      <c r="K246" s="4">
        <v>0</v>
      </c>
      <c r="L246" s="4">
        <v>0</v>
      </c>
      <c r="M246" s="4">
        <v>2</v>
      </c>
      <c r="N246" s="4">
        <v>0</v>
      </c>
      <c r="O246" s="4">
        <v>0</v>
      </c>
      <c r="P246" s="4">
        <v>2</v>
      </c>
      <c r="Q246" s="4">
        <v>0</v>
      </c>
      <c r="R246" s="4">
        <v>0</v>
      </c>
      <c r="S246" s="4">
        <v>0</v>
      </c>
      <c r="T246" s="4">
        <v>0</v>
      </c>
      <c r="U246" s="4">
        <v>2</v>
      </c>
      <c r="V246" s="4">
        <v>0</v>
      </c>
      <c r="W246" s="4">
        <v>0</v>
      </c>
      <c r="X246" s="4">
        <v>0</v>
      </c>
      <c r="Y246" s="4">
        <v>2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2</v>
      </c>
      <c r="AF246" s="30">
        <v>195.74000549316406</v>
      </c>
      <c r="AG246" s="4">
        <f t="shared" si="42"/>
        <v>10</v>
      </c>
      <c r="AH246" s="30">
        <f t="shared" si="43"/>
        <v>205.74000549316406</v>
      </c>
      <c r="AI246" s="4">
        <v>0</v>
      </c>
      <c r="AJ246" s="4">
        <v>0</v>
      </c>
      <c r="AK246" s="4">
        <v>0</v>
      </c>
      <c r="AL246" s="4">
        <v>2</v>
      </c>
      <c r="AM246" s="4">
        <v>2</v>
      </c>
      <c r="AN246" s="4">
        <v>0</v>
      </c>
      <c r="AO246" s="4">
        <v>0</v>
      </c>
      <c r="AP246" s="4">
        <v>0</v>
      </c>
      <c r="AQ246" s="4">
        <v>0</v>
      </c>
      <c r="AR246" s="4">
        <v>0</v>
      </c>
      <c r="AS246" s="4">
        <v>0</v>
      </c>
      <c r="AT246" s="4">
        <v>0</v>
      </c>
      <c r="AU246" s="4">
        <v>0</v>
      </c>
      <c r="AV246" s="4">
        <v>0</v>
      </c>
      <c r="AW246" s="4">
        <v>0</v>
      </c>
      <c r="AX246" s="4">
        <v>0</v>
      </c>
      <c r="AY246" s="4">
        <v>0</v>
      </c>
      <c r="AZ246" s="4">
        <v>0</v>
      </c>
      <c r="BA246" s="4">
        <v>0</v>
      </c>
      <c r="BB246" s="4">
        <v>2</v>
      </c>
      <c r="BC246" s="4">
        <v>0</v>
      </c>
      <c r="BD246" s="4">
        <v>0</v>
      </c>
      <c r="BE246" s="30">
        <v>165.24000549316406</v>
      </c>
      <c r="BF246" s="4">
        <f t="shared" si="44"/>
        <v>6</v>
      </c>
      <c r="BG246" s="30">
        <f t="shared" si="45"/>
        <v>171.24000549316406</v>
      </c>
      <c r="BH246" s="30">
        <f t="shared" si="46"/>
        <v>171.24000549316406</v>
      </c>
      <c r="BI246" s="30">
        <f t="shared" si="47"/>
        <v>74.663406664700943</v>
      </c>
    </row>
    <row r="247" spans="1:61" ht="57.6" x14ac:dyDescent="0.3">
      <c r="A247" s="4">
        <v>64</v>
      </c>
      <c r="B247" s="8" t="s">
        <v>90</v>
      </c>
      <c r="C247" s="8">
        <v>1973</v>
      </c>
      <c r="D247" s="8">
        <v>1973</v>
      </c>
      <c r="E247" s="8">
        <v>1973</v>
      </c>
      <c r="F247" s="8">
        <v>1</v>
      </c>
      <c r="G247" s="8" t="s">
        <v>91</v>
      </c>
      <c r="H247" s="8" t="s">
        <v>92</v>
      </c>
      <c r="I247" s="8"/>
      <c r="J247" s="4">
        <v>0</v>
      </c>
      <c r="K247" s="4">
        <v>0</v>
      </c>
      <c r="L247" s="4">
        <v>0</v>
      </c>
      <c r="M247" s="4">
        <v>0</v>
      </c>
      <c r="N247" s="4">
        <v>2</v>
      </c>
      <c r="O247" s="4">
        <v>0</v>
      </c>
      <c r="P247" s="4">
        <v>0</v>
      </c>
      <c r="Q247" s="4">
        <v>0</v>
      </c>
      <c r="R247" s="4">
        <v>2</v>
      </c>
      <c r="S247" s="4">
        <v>0</v>
      </c>
      <c r="T247" s="4">
        <v>0</v>
      </c>
      <c r="U247" s="4">
        <v>2</v>
      </c>
      <c r="V247" s="4">
        <v>2</v>
      </c>
      <c r="W247" s="4">
        <v>0</v>
      </c>
      <c r="X247" s="4">
        <v>0</v>
      </c>
      <c r="Y247" s="4">
        <v>0</v>
      </c>
      <c r="Z247" s="4">
        <v>50</v>
      </c>
      <c r="AA247" s="4">
        <v>50</v>
      </c>
      <c r="AB247" s="4">
        <v>0</v>
      </c>
      <c r="AC247" s="4">
        <v>0</v>
      </c>
      <c r="AD247" s="4">
        <v>0</v>
      </c>
      <c r="AE247" s="4">
        <v>0</v>
      </c>
      <c r="AF247" s="30">
        <v>183.88999938964844</v>
      </c>
      <c r="AG247" s="4">
        <f t="shared" si="42"/>
        <v>108</v>
      </c>
      <c r="AH247" s="30">
        <f t="shared" si="43"/>
        <v>291.88999938964844</v>
      </c>
      <c r="AI247" s="4">
        <v>0</v>
      </c>
      <c r="AJ247" s="4">
        <v>0</v>
      </c>
      <c r="AK247" s="4">
        <v>0</v>
      </c>
      <c r="AL247" s="4">
        <v>0</v>
      </c>
      <c r="AM247" s="4">
        <v>2</v>
      </c>
      <c r="AN247" s="4">
        <v>0</v>
      </c>
      <c r="AO247" s="4">
        <v>0</v>
      </c>
      <c r="AP247" s="4">
        <v>0</v>
      </c>
      <c r="AQ247" s="4">
        <v>0</v>
      </c>
      <c r="AR247" s="4">
        <v>2</v>
      </c>
      <c r="AS247" s="4">
        <v>0</v>
      </c>
      <c r="AT247" s="4">
        <v>0</v>
      </c>
      <c r="AU247" s="4">
        <v>0</v>
      </c>
      <c r="AV247" s="4">
        <v>0</v>
      </c>
      <c r="AW247" s="4">
        <v>0</v>
      </c>
      <c r="AX247" s="4">
        <v>2</v>
      </c>
      <c r="AY247" s="4">
        <v>0</v>
      </c>
      <c r="AZ247" s="4">
        <v>0</v>
      </c>
      <c r="BA247" s="4">
        <v>0</v>
      </c>
      <c r="BB247" s="4">
        <v>0</v>
      </c>
      <c r="BC247" s="4">
        <v>0</v>
      </c>
      <c r="BD247" s="4">
        <v>0</v>
      </c>
      <c r="BE247" s="30">
        <v>169.27000427246094</v>
      </c>
      <c r="BF247" s="4">
        <f t="shared" si="44"/>
        <v>6</v>
      </c>
      <c r="BG247" s="30">
        <f t="shared" si="45"/>
        <v>175.27000427246094</v>
      </c>
      <c r="BH247" s="30">
        <f t="shared" si="46"/>
        <v>175.27000427246094</v>
      </c>
      <c r="BI247" s="30">
        <f t="shared" si="47"/>
        <v>78.773972496671092</v>
      </c>
    </row>
    <row r="248" spans="1:61" ht="43.2" x14ac:dyDescent="0.3">
      <c r="A248" s="4">
        <v>65</v>
      </c>
      <c r="B248" s="8" t="s">
        <v>343</v>
      </c>
      <c r="C248" s="8">
        <v>2000</v>
      </c>
      <c r="D248" s="8">
        <v>2000</v>
      </c>
      <c r="E248" s="8">
        <v>2000</v>
      </c>
      <c r="F248" s="8">
        <v>1</v>
      </c>
      <c r="G248" s="8" t="s">
        <v>84</v>
      </c>
      <c r="H248" s="8" t="s">
        <v>85</v>
      </c>
      <c r="I248" s="8" t="s">
        <v>86</v>
      </c>
      <c r="J248" s="4">
        <v>0</v>
      </c>
      <c r="K248" s="4">
        <v>0</v>
      </c>
      <c r="L248" s="4">
        <v>0</v>
      </c>
      <c r="M248" s="4">
        <v>0</v>
      </c>
      <c r="N248" s="4">
        <v>2</v>
      </c>
      <c r="O248" s="4">
        <v>0</v>
      </c>
      <c r="P248" s="4">
        <v>0</v>
      </c>
      <c r="Q248" s="4">
        <v>0</v>
      </c>
      <c r="R248" s="4">
        <v>2</v>
      </c>
      <c r="S248" s="4">
        <v>0</v>
      </c>
      <c r="T248" s="4">
        <v>0</v>
      </c>
      <c r="U248" s="4">
        <v>2</v>
      </c>
      <c r="V248" s="4">
        <v>0</v>
      </c>
      <c r="W248" s="4">
        <v>0</v>
      </c>
      <c r="X248" s="4">
        <v>0</v>
      </c>
      <c r="Y248" s="4">
        <v>0</v>
      </c>
      <c r="Z248" s="4">
        <v>2</v>
      </c>
      <c r="AA248" s="4">
        <v>2</v>
      </c>
      <c r="AB248" s="4">
        <v>0</v>
      </c>
      <c r="AC248" s="4">
        <v>0</v>
      </c>
      <c r="AD248" s="4">
        <v>0</v>
      </c>
      <c r="AE248" s="4">
        <v>2</v>
      </c>
      <c r="AF248" s="30">
        <v>190.1199951171875</v>
      </c>
      <c r="AG248" s="4">
        <f t="shared" si="42"/>
        <v>12</v>
      </c>
      <c r="AH248" s="30">
        <f t="shared" si="43"/>
        <v>202.1199951171875</v>
      </c>
      <c r="AI248" s="4">
        <v>0</v>
      </c>
      <c r="AJ248" s="4">
        <v>0</v>
      </c>
      <c r="AK248" s="4">
        <v>0</v>
      </c>
      <c r="AL248" s="4">
        <v>0</v>
      </c>
      <c r="AM248" s="4">
        <v>0</v>
      </c>
      <c r="AN248" s="4">
        <v>0</v>
      </c>
      <c r="AO248" s="4">
        <v>0</v>
      </c>
      <c r="AP248" s="4">
        <v>0</v>
      </c>
      <c r="AQ248" s="4">
        <v>2</v>
      </c>
      <c r="AR248" s="4">
        <v>0</v>
      </c>
      <c r="AS248" s="4">
        <v>0</v>
      </c>
      <c r="AT248" s="4">
        <v>0</v>
      </c>
      <c r="AU248" s="4">
        <v>0</v>
      </c>
      <c r="AV248" s="4">
        <v>0</v>
      </c>
      <c r="AW248" s="4">
        <v>0</v>
      </c>
      <c r="AX248" s="4">
        <v>0</v>
      </c>
      <c r="AY248" s="4">
        <v>0</v>
      </c>
      <c r="AZ248" s="4">
        <v>0</v>
      </c>
      <c r="BA248" s="4">
        <v>0</v>
      </c>
      <c r="BB248" s="4">
        <v>0</v>
      </c>
      <c r="BC248" s="4">
        <v>0</v>
      </c>
      <c r="BD248" s="4">
        <v>0</v>
      </c>
      <c r="BE248" s="30">
        <v>176.94000244140625</v>
      </c>
      <c r="BF248" s="4">
        <f t="shared" si="44"/>
        <v>2</v>
      </c>
      <c r="BG248" s="30">
        <f t="shared" si="45"/>
        <v>178.94000244140625</v>
      </c>
      <c r="BH248" s="30">
        <f t="shared" si="46"/>
        <v>178.94000244140625</v>
      </c>
      <c r="BI248" s="30">
        <f t="shared" si="47"/>
        <v>82.517340647093121</v>
      </c>
    </row>
    <row r="249" spans="1:61" ht="43.2" x14ac:dyDescent="0.3">
      <c r="A249" s="4">
        <v>66</v>
      </c>
      <c r="B249" s="8" t="s">
        <v>306</v>
      </c>
      <c r="C249" s="8">
        <v>1997</v>
      </c>
      <c r="D249" s="8">
        <v>1997</v>
      </c>
      <c r="E249" s="8">
        <v>1997</v>
      </c>
      <c r="F249" s="8" t="s">
        <v>29</v>
      </c>
      <c r="G249" s="8" t="s">
        <v>108</v>
      </c>
      <c r="H249" s="8" t="s">
        <v>307</v>
      </c>
      <c r="I249" s="8" t="s">
        <v>308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2</v>
      </c>
      <c r="AD249" s="4">
        <v>0</v>
      </c>
      <c r="AE249" s="4">
        <v>50</v>
      </c>
      <c r="AF249" s="30">
        <v>143.16999816894531</v>
      </c>
      <c r="AG249" s="4">
        <f t="shared" si="42"/>
        <v>52</v>
      </c>
      <c r="AH249" s="30">
        <f t="shared" si="43"/>
        <v>195.16999816894531</v>
      </c>
      <c r="AI249" s="4">
        <v>0</v>
      </c>
      <c r="AJ249" s="4">
        <v>0</v>
      </c>
      <c r="AK249" s="4">
        <v>0</v>
      </c>
      <c r="AL249" s="4">
        <v>0</v>
      </c>
      <c r="AM249" s="4">
        <v>0</v>
      </c>
      <c r="AN249" s="4">
        <v>0</v>
      </c>
      <c r="AO249" s="4">
        <v>2</v>
      </c>
      <c r="AP249" s="4">
        <v>50</v>
      </c>
      <c r="AQ249" s="4">
        <v>0</v>
      </c>
      <c r="AR249" s="4">
        <v>0</v>
      </c>
      <c r="AS249" s="4">
        <v>0</v>
      </c>
      <c r="AT249" s="4">
        <v>2</v>
      </c>
      <c r="AU249" s="4">
        <v>0</v>
      </c>
      <c r="AV249" s="4">
        <v>2</v>
      </c>
      <c r="AW249" s="4">
        <v>0</v>
      </c>
      <c r="AX249" s="4">
        <v>0</v>
      </c>
      <c r="AY249" s="4">
        <v>0</v>
      </c>
      <c r="AZ249" s="4">
        <v>0</v>
      </c>
      <c r="BA249" s="4">
        <v>0</v>
      </c>
      <c r="BB249" s="4">
        <v>0</v>
      </c>
      <c r="BC249" s="4">
        <v>0</v>
      </c>
      <c r="BD249" s="4">
        <v>0</v>
      </c>
      <c r="BE249" s="30">
        <v>153.61000061035156</v>
      </c>
      <c r="BF249" s="4">
        <f t="shared" si="44"/>
        <v>56</v>
      </c>
      <c r="BG249" s="30">
        <f t="shared" si="45"/>
        <v>209.61000061035156</v>
      </c>
      <c r="BH249" s="30">
        <f t="shared" si="46"/>
        <v>195.16999816894531</v>
      </c>
      <c r="BI249" s="30">
        <f t="shared" si="47"/>
        <v>99.071803698886697</v>
      </c>
    </row>
    <row r="250" spans="1:61" ht="28.8" x14ac:dyDescent="0.3">
      <c r="A250" s="4">
        <v>67</v>
      </c>
      <c r="B250" s="8" t="s">
        <v>380</v>
      </c>
      <c r="C250" s="8">
        <v>2000</v>
      </c>
      <c r="D250" s="8">
        <v>2000</v>
      </c>
      <c r="E250" s="8">
        <v>2000</v>
      </c>
      <c r="F250" s="8">
        <v>1</v>
      </c>
      <c r="G250" s="8" t="s">
        <v>30</v>
      </c>
      <c r="H250" s="8" t="s">
        <v>31</v>
      </c>
      <c r="I250" s="8" t="s">
        <v>66</v>
      </c>
      <c r="J250" s="4">
        <v>0</v>
      </c>
      <c r="K250" s="4">
        <v>0</v>
      </c>
      <c r="L250" s="4">
        <v>0</v>
      </c>
      <c r="M250" s="4">
        <v>2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50</v>
      </c>
      <c r="U250" s="4">
        <v>0</v>
      </c>
      <c r="V250" s="4">
        <v>0</v>
      </c>
      <c r="W250" s="4">
        <v>0</v>
      </c>
      <c r="X250" s="4">
        <v>2</v>
      </c>
      <c r="Y250" s="4">
        <v>0</v>
      </c>
      <c r="Z250" s="4">
        <v>0</v>
      </c>
      <c r="AA250" s="4">
        <v>0</v>
      </c>
      <c r="AB250" s="4">
        <v>0</v>
      </c>
      <c r="AC250" s="4">
        <v>2</v>
      </c>
      <c r="AD250" s="4">
        <v>2</v>
      </c>
      <c r="AE250" s="4">
        <v>0</v>
      </c>
      <c r="AF250" s="30">
        <v>171.05000305175781</v>
      </c>
      <c r="AG250" s="4">
        <f t="shared" si="42"/>
        <v>58</v>
      </c>
      <c r="AH250" s="30">
        <f t="shared" si="43"/>
        <v>229.05000305175781</v>
      </c>
      <c r="AI250" s="4">
        <v>0</v>
      </c>
      <c r="AJ250" s="4">
        <v>0</v>
      </c>
      <c r="AK250" s="4">
        <v>0</v>
      </c>
      <c r="AL250" s="4">
        <v>2</v>
      </c>
      <c r="AM250" s="4">
        <v>0</v>
      </c>
      <c r="AN250" s="4">
        <v>0</v>
      </c>
      <c r="AO250" s="4">
        <v>0</v>
      </c>
      <c r="AP250" s="4">
        <v>0</v>
      </c>
      <c r="AQ250" s="4">
        <v>0</v>
      </c>
      <c r="AR250" s="4">
        <v>0</v>
      </c>
      <c r="AS250" s="4">
        <v>0</v>
      </c>
      <c r="AT250" s="4">
        <v>0</v>
      </c>
      <c r="AU250" s="4">
        <v>0</v>
      </c>
      <c r="AV250" s="4">
        <v>50</v>
      </c>
      <c r="AW250" s="4">
        <v>2</v>
      </c>
      <c r="AX250" s="4">
        <v>0</v>
      </c>
      <c r="AY250" s="4">
        <v>0</v>
      </c>
      <c r="AZ250" s="4">
        <v>0</v>
      </c>
      <c r="BA250" s="4">
        <v>0</v>
      </c>
      <c r="BB250" s="4">
        <v>0</v>
      </c>
      <c r="BC250" s="4">
        <v>0</v>
      </c>
      <c r="BD250" s="4">
        <v>0</v>
      </c>
      <c r="BE250" s="30">
        <v>142.25999450683594</v>
      </c>
      <c r="BF250" s="4">
        <f t="shared" si="44"/>
        <v>54</v>
      </c>
      <c r="BG250" s="30">
        <f t="shared" si="45"/>
        <v>196.25999450683594</v>
      </c>
      <c r="BH250" s="30">
        <f t="shared" si="46"/>
        <v>196.25999450683594</v>
      </c>
      <c r="BI250" s="30">
        <f t="shared" si="47"/>
        <v>100.18359105885398</v>
      </c>
    </row>
    <row r="251" spans="1:61" ht="28.8" x14ac:dyDescent="0.3">
      <c r="A251" s="4">
        <v>68</v>
      </c>
      <c r="B251" s="8" t="s">
        <v>239</v>
      </c>
      <c r="C251" s="8">
        <v>2000</v>
      </c>
      <c r="D251" s="8">
        <v>2000</v>
      </c>
      <c r="E251" s="8">
        <v>2000</v>
      </c>
      <c r="F251" s="8">
        <v>1</v>
      </c>
      <c r="G251" s="8" t="s">
        <v>108</v>
      </c>
      <c r="H251" s="8" t="s">
        <v>240</v>
      </c>
      <c r="I251" s="8" t="s">
        <v>241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50</v>
      </c>
      <c r="W251" s="4">
        <v>50</v>
      </c>
      <c r="X251" s="4">
        <v>0</v>
      </c>
      <c r="Y251" s="4">
        <v>50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2</v>
      </c>
      <c r="AF251" s="30">
        <v>175.32000732421875</v>
      </c>
      <c r="AG251" s="4">
        <f t="shared" si="42"/>
        <v>152</v>
      </c>
      <c r="AH251" s="30">
        <f t="shared" si="43"/>
        <v>327.32000732421875</v>
      </c>
      <c r="AI251" s="4">
        <v>0</v>
      </c>
      <c r="AJ251" s="4">
        <v>0</v>
      </c>
      <c r="AK251" s="4">
        <v>0</v>
      </c>
      <c r="AL251" s="4">
        <v>0</v>
      </c>
      <c r="AM251" s="4">
        <v>2</v>
      </c>
      <c r="AN251" s="4">
        <v>0</v>
      </c>
      <c r="AO251" s="4">
        <v>0</v>
      </c>
      <c r="AP251" s="4">
        <v>0</v>
      </c>
      <c r="AQ251" s="4">
        <v>0</v>
      </c>
      <c r="AR251" s="4">
        <v>0</v>
      </c>
      <c r="AS251" s="4">
        <v>0</v>
      </c>
      <c r="AT251" s="4">
        <v>0</v>
      </c>
      <c r="AU251" s="4">
        <v>0</v>
      </c>
      <c r="AV251" s="4">
        <v>0</v>
      </c>
      <c r="AW251" s="4">
        <v>0</v>
      </c>
      <c r="AX251" s="4">
        <v>0</v>
      </c>
      <c r="AY251" s="4">
        <v>2</v>
      </c>
      <c r="AZ251" s="4">
        <v>0</v>
      </c>
      <c r="BA251" s="4">
        <v>2</v>
      </c>
      <c r="BB251" s="4">
        <v>0</v>
      </c>
      <c r="BC251" s="4">
        <v>0</v>
      </c>
      <c r="BD251" s="4">
        <v>0</v>
      </c>
      <c r="BE251" s="30">
        <v>228.07000732421875</v>
      </c>
      <c r="BF251" s="4">
        <f t="shared" si="44"/>
        <v>6</v>
      </c>
      <c r="BG251" s="30">
        <f t="shared" si="45"/>
        <v>234.07000732421875</v>
      </c>
      <c r="BH251" s="30">
        <f t="shared" si="46"/>
        <v>234.07000732421875</v>
      </c>
      <c r="BI251" s="30">
        <f t="shared" si="47"/>
        <v>138.74949524520792</v>
      </c>
    </row>
    <row r="252" spans="1:61" ht="28.8" x14ac:dyDescent="0.3">
      <c r="A252" s="4"/>
      <c r="B252" s="8" t="s">
        <v>242</v>
      </c>
      <c r="C252" s="8">
        <v>2000</v>
      </c>
      <c r="D252" s="8">
        <v>2000</v>
      </c>
      <c r="E252" s="8">
        <v>2000</v>
      </c>
      <c r="F252" s="8">
        <v>1</v>
      </c>
      <c r="G252" s="8" t="s">
        <v>51</v>
      </c>
      <c r="H252" s="8" t="s">
        <v>81</v>
      </c>
      <c r="I252" s="8" t="s">
        <v>82</v>
      </c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30"/>
      <c r="AG252" s="4">
        <f t="shared" si="42"/>
        <v>0</v>
      </c>
      <c r="AH252" s="30" t="s">
        <v>570</v>
      </c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30"/>
      <c r="BF252" s="4">
        <f t="shared" si="44"/>
        <v>0</v>
      </c>
      <c r="BG252" s="30" t="s">
        <v>570</v>
      </c>
      <c r="BH252" s="30"/>
      <c r="BI252" s="30" t="str">
        <f t="shared" si="47"/>
        <v/>
      </c>
    </row>
    <row r="253" spans="1:61" ht="28.8" x14ac:dyDescent="0.3">
      <c r="A253" s="4"/>
      <c r="B253" s="8" t="s">
        <v>402</v>
      </c>
      <c r="C253" s="8">
        <v>1990</v>
      </c>
      <c r="D253" s="8">
        <v>1990</v>
      </c>
      <c r="E253" s="8">
        <v>1990</v>
      </c>
      <c r="F253" s="8" t="s">
        <v>9</v>
      </c>
      <c r="G253" s="8" t="s">
        <v>51</v>
      </c>
      <c r="H253" s="8" t="s">
        <v>400</v>
      </c>
      <c r="I253" s="8" t="s">
        <v>265</v>
      </c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30"/>
      <c r="AG253" s="4">
        <f t="shared" si="42"/>
        <v>0</v>
      </c>
      <c r="AH253" s="30" t="s">
        <v>570</v>
      </c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30"/>
      <c r="BF253" s="4">
        <f t="shared" si="44"/>
        <v>0</v>
      </c>
      <c r="BG253" s="30" t="s">
        <v>570</v>
      </c>
      <c r="BH253" s="30"/>
      <c r="BI253" s="30" t="str">
        <f t="shared" si="47"/>
        <v/>
      </c>
    </row>
    <row r="254" spans="1:61" x14ac:dyDescent="0.3">
      <c r="A254" s="4"/>
      <c r="B254" s="8" t="s">
        <v>385</v>
      </c>
      <c r="C254" s="8">
        <v>1992</v>
      </c>
      <c r="D254" s="8">
        <v>1992</v>
      </c>
      <c r="E254" s="8">
        <v>1992</v>
      </c>
      <c r="F254" s="8" t="s">
        <v>29</v>
      </c>
      <c r="G254" s="8" t="s">
        <v>10</v>
      </c>
      <c r="H254" s="8" t="s">
        <v>71</v>
      </c>
      <c r="I254" s="8" t="s">
        <v>79</v>
      </c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30"/>
      <c r="AG254" s="4">
        <f t="shared" si="42"/>
        <v>0</v>
      </c>
      <c r="AH254" s="30" t="s">
        <v>570</v>
      </c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30"/>
      <c r="BF254" s="4">
        <f t="shared" si="44"/>
        <v>0</v>
      </c>
      <c r="BG254" s="30" t="s">
        <v>570</v>
      </c>
      <c r="BH254" s="30"/>
      <c r="BI254" s="30" t="str">
        <f t="shared" si="47"/>
        <v/>
      </c>
    </row>
    <row r="255" spans="1:61" ht="28.8" x14ac:dyDescent="0.3">
      <c r="A255" s="4"/>
      <c r="B255" s="8" t="s">
        <v>399</v>
      </c>
      <c r="C255" s="8">
        <v>1990</v>
      </c>
      <c r="D255" s="8">
        <v>1990</v>
      </c>
      <c r="E255" s="8">
        <v>1990</v>
      </c>
      <c r="F255" s="8" t="s">
        <v>9</v>
      </c>
      <c r="G255" s="8" t="s">
        <v>51</v>
      </c>
      <c r="H255" s="8" t="s">
        <v>400</v>
      </c>
      <c r="I255" s="8" t="s">
        <v>401</v>
      </c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30"/>
      <c r="AG255" s="4">
        <f t="shared" si="42"/>
        <v>0</v>
      </c>
      <c r="AH255" s="30" t="s">
        <v>570</v>
      </c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30"/>
      <c r="BF255" s="4">
        <f t="shared" si="44"/>
        <v>0</v>
      </c>
      <c r="BG255" s="30" t="s">
        <v>570</v>
      </c>
      <c r="BH255" s="30"/>
      <c r="BI255" s="30" t="str">
        <f t="shared" si="47"/>
        <v/>
      </c>
    </row>
    <row r="257" spans="1:61" ht="18" x14ac:dyDescent="0.3">
      <c r="A257" s="11" t="s">
        <v>627</v>
      </c>
      <c r="B257" s="11"/>
      <c r="C257" s="11"/>
      <c r="D257" s="11"/>
      <c r="E257" s="11"/>
      <c r="F257" s="11"/>
      <c r="G257" s="11"/>
      <c r="H257" s="11"/>
      <c r="I257" s="11"/>
      <c r="J257" s="11"/>
    </row>
    <row r="258" spans="1:61" x14ac:dyDescent="0.3">
      <c r="A258" s="18" t="s">
        <v>560</v>
      </c>
      <c r="B258" s="18" t="s">
        <v>1</v>
      </c>
      <c r="C258" s="18" t="s">
        <v>2</v>
      </c>
      <c r="D258" s="18" t="s">
        <v>425</v>
      </c>
      <c r="E258" s="18" t="s">
        <v>426</v>
      </c>
      <c r="F258" s="18" t="s">
        <v>3</v>
      </c>
      <c r="G258" s="18" t="s">
        <v>4</v>
      </c>
      <c r="H258" s="18" t="s">
        <v>5</v>
      </c>
      <c r="I258" s="18" t="s">
        <v>6</v>
      </c>
      <c r="J258" s="20" t="s">
        <v>562</v>
      </c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2"/>
      <c r="AI258" s="20" t="s">
        <v>566</v>
      </c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2"/>
      <c r="BH258" s="18" t="s">
        <v>567</v>
      </c>
      <c r="BI258" s="18" t="s">
        <v>568</v>
      </c>
    </row>
    <row r="259" spans="1:61" x14ac:dyDescent="0.3">
      <c r="A259" s="19"/>
      <c r="B259" s="19"/>
      <c r="C259" s="19"/>
      <c r="D259" s="19"/>
      <c r="E259" s="19"/>
      <c r="F259" s="19"/>
      <c r="G259" s="19"/>
      <c r="H259" s="19"/>
      <c r="I259" s="19"/>
      <c r="J259" s="23">
        <v>1</v>
      </c>
      <c r="K259" s="23">
        <v>2</v>
      </c>
      <c r="L259" s="23">
        <v>3</v>
      </c>
      <c r="M259" s="23">
        <v>4</v>
      </c>
      <c r="N259" s="23">
        <v>5</v>
      </c>
      <c r="O259" s="23">
        <v>6</v>
      </c>
      <c r="P259" s="23">
        <v>7</v>
      </c>
      <c r="Q259" s="23">
        <v>8</v>
      </c>
      <c r="R259" s="23">
        <v>9</v>
      </c>
      <c r="S259" s="23">
        <v>10</v>
      </c>
      <c r="T259" s="23">
        <v>11</v>
      </c>
      <c r="U259" s="23">
        <v>12</v>
      </c>
      <c r="V259" s="23">
        <v>13</v>
      </c>
      <c r="W259" s="23">
        <v>14</v>
      </c>
      <c r="X259" s="23">
        <v>15</v>
      </c>
      <c r="Y259" s="23">
        <v>16</v>
      </c>
      <c r="Z259" s="23">
        <v>17</v>
      </c>
      <c r="AA259" s="23">
        <v>18</v>
      </c>
      <c r="AB259" s="23">
        <v>19</v>
      </c>
      <c r="AC259" s="23">
        <v>20</v>
      </c>
      <c r="AD259" s="23">
        <v>21</v>
      </c>
      <c r="AE259" s="23">
        <v>22</v>
      </c>
      <c r="AF259" s="23" t="s">
        <v>563</v>
      </c>
      <c r="AG259" s="23" t="s">
        <v>564</v>
      </c>
      <c r="AH259" s="23" t="s">
        <v>565</v>
      </c>
      <c r="AI259" s="23">
        <v>1</v>
      </c>
      <c r="AJ259" s="23">
        <v>2</v>
      </c>
      <c r="AK259" s="23">
        <v>3</v>
      </c>
      <c r="AL259" s="23">
        <v>4</v>
      </c>
      <c r="AM259" s="23">
        <v>5</v>
      </c>
      <c r="AN259" s="23">
        <v>6</v>
      </c>
      <c r="AO259" s="23">
        <v>7</v>
      </c>
      <c r="AP259" s="23">
        <v>8</v>
      </c>
      <c r="AQ259" s="23">
        <v>9</v>
      </c>
      <c r="AR259" s="23">
        <v>10</v>
      </c>
      <c r="AS259" s="23">
        <v>11</v>
      </c>
      <c r="AT259" s="23">
        <v>12</v>
      </c>
      <c r="AU259" s="23">
        <v>13</v>
      </c>
      <c r="AV259" s="23">
        <v>14</v>
      </c>
      <c r="AW259" s="23">
        <v>15</v>
      </c>
      <c r="AX259" s="23">
        <v>16</v>
      </c>
      <c r="AY259" s="23">
        <v>17</v>
      </c>
      <c r="AZ259" s="23">
        <v>18</v>
      </c>
      <c r="BA259" s="23">
        <v>19</v>
      </c>
      <c r="BB259" s="23">
        <v>20</v>
      </c>
      <c r="BC259" s="23">
        <v>21</v>
      </c>
      <c r="BD259" s="23">
        <v>22</v>
      </c>
      <c r="BE259" s="23" t="s">
        <v>563</v>
      </c>
      <c r="BF259" s="23" t="s">
        <v>564</v>
      </c>
      <c r="BG259" s="23" t="s">
        <v>565</v>
      </c>
      <c r="BH259" s="19"/>
      <c r="BI259" s="19"/>
    </row>
    <row r="260" spans="1:61" ht="28.8" x14ac:dyDescent="0.3">
      <c r="A260" s="27">
        <v>1</v>
      </c>
      <c r="B260" s="28" t="s">
        <v>357</v>
      </c>
      <c r="C260" s="28">
        <v>1993</v>
      </c>
      <c r="D260" s="28">
        <v>1993</v>
      </c>
      <c r="E260" s="28">
        <v>1993</v>
      </c>
      <c r="F260" s="28" t="s">
        <v>9</v>
      </c>
      <c r="G260" s="28" t="s">
        <v>30</v>
      </c>
      <c r="H260" s="28" t="s">
        <v>358</v>
      </c>
      <c r="I260" s="28" t="s">
        <v>359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2</v>
      </c>
      <c r="AF260" s="29">
        <v>119.91999816894531</v>
      </c>
      <c r="AG260" s="27">
        <f t="shared" ref="AG260:AG282" si="48">SUM(J260:AE260)</f>
        <v>2</v>
      </c>
      <c r="AH260" s="29">
        <f t="shared" ref="AH260:AH282" si="49">AF260+AG260</f>
        <v>121.91999816894531</v>
      </c>
      <c r="AI260" s="27">
        <v>0</v>
      </c>
      <c r="AJ260" s="27">
        <v>0</v>
      </c>
      <c r="AK260" s="27">
        <v>0</v>
      </c>
      <c r="AL260" s="27">
        <v>0</v>
      </c>
      <c r="AM260" s="27">
        <v>0</v>
      </c>
      <c r="AN260" s="27">
        <v>0</v>
      </c>
      <c r="AO260" s="27">
        <v>2</v>
      </c>
      <c r="AP260" s="27">
        <v>0</v>
      </c>
      <c r="AQ260" s="27">
        <v>0</v>
      </c>
      <c r="AR260" s="27">
        <v>0</v>
      </c>
      <c r="AS260" s="27">
        <v>0</v>
      </c>
      <c r="AT260" s="27">
        <v>0</v>
      </c>
      <c r="AU260" s="27">
        <v>0</v>
      </c>
      <c r="AV260" s="27">
        <v>0</v>
      </c>
      <c r="AW260" s="27">
        <v>0</v>
      </c>
      <c r="AX260" s="27">
        <v>0</v>
      </c>
      <c r="AY260" s="27">
        <v>0</v>
      </c>
      <c r="AZ260" s="27">
        <v>0</v>
      </c>
      <c r="BA260" s="27">
        <v>0</v>
      </c>
      <c r="BB260" s="27">
        <v>0</v>
      </c>
      <c r="BC260" s="27">
        <v>0</v>
      </c>
      <c r="BD260" s="27">
        <v>0</v>
      </c>
      <c r="BE260" s="29">
        <v>124.62000274658203</v>
      </c>
      <c r="BF260" s="27">
        <f t="shared" ref="BF260:BF282" si="50">SUM(AI260:BD260)</f>
        <v>2</v>
      </c>
      <c r="BG260" s="29">
        <f t="shared" ref="BG260:BG282" si="51">BE260+BF260</f>
        <v>126.62000274658203</v>
      </c>
      <c r="BH260" s="29">
        <f t="shared" ref="BH260:BH282" si="52">MIN(BG260,AH260)</f>
        <v>121.91999816894531</v>
      </c>
      <c r="BI260" s="29">
        <f t="shared" ref="BI260:BI282" si="53">IF( AND(ISNUMBER(BH$260),ISNUMBER(BH260)),(BH260-BH$260)/BH$260*100,"")</f>
        <v>0</v>
      </c>
    </row>
    <row r="261" spans="1:61" ht="43.2" x14ac:dyDescent="0.3">
      <c r="A261" s="4">
        <v>2</v>
      </c>
      <c r="B261" s="8" t="s">
        <v>36</v>
      </c>
      <c r="C261" s="8">
        <v>1997</v>
      </c>
      <c r="D261" s="8">
        <v>1997</v>
      </c>
      <c r="E261" s="8">
        <v>1997</v>
      </c>
      <c r="F261" s="8" t="s">
        <v>9</v>
      </c>
      <c r="G261" s="8" t="s">
        <v>37</v>
      </c>
      <c r="H261" s="8" t="s">
        <v>38</v>
      </c>
      <c r="I261" s="8" t="s">
        <v>39</v>
      </c>
      <c r="J261" s="4">
        <v>0</v>
      </c>
      <c r="K261" s="4">
        <v>0</v>
      </c>
      <c r="L261" s="4">
        <v>0</v>
      </c>
      <c r="M261" s="4">
        <v>2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0</v>
      </c>
      <c r="AF261" s="30">
        <v>123.29000091552734</v>
      </c>
      <c r="AG261" s="4">
        <f t="shared" si="48"/>
        <v>2</v>
      </c>
      <c r="AH261" s="30">
        <f t="shared" si="49"/>
        <v>125.29000091552734</v>
      </c>
      <c r="AI261" s="4">
        <v>0</v>
      </c>
      <c r="AJ261" s="4">
        <v>0</v>
      </c>
      <c r="AK261" s="4">
        <v>0</v>
      </c>
      <c r="AL261" s="4">
        <v>0</v>
      </c>
      <c r="AM261" s="4">
        <v>0</v>
      </c>
      <c r="AN261" s="4">
        <v>0</v>
      </c>
      <c r="AO261" s="4">
        <v>0</v>
      </c>
      <c r="AP261" s="4">
        <v>0</v>
      </c>
      <c r="AQ261" s="4">
        <v>0</v>
      </c>
      <c r="AR261" s="4">
        <v>0</v>
      </c>
      <c r="AS261" s="4">
        <v>0</v>
      </c>
      <c r="AT261" s="4">
        <v>0</v>
      </c>
      <c r="AU261" s="4">
        <v>2</v>
      </c>
      <c r="AV261" s="4">
        <v>0</v>
      </c>
      <c r="AW261" s="4">
        <v>0</v>
      </c>
      <c r="AX261" s="4">
        <v>0</v>
      </c>
      <c r="AY261" s="4">
        <v>0</v>
      </c>
      <c r="AZ261" s="4">
        <v>0</v>
      </c>
      <c r="BA261" s="4">
        <v>0</v>
      </c>
      <c r="BB261" s="4">
        <v>0</v>
      </c>
      <c r="BC261" s="4">
        <v>0</v>
      </c>
      <c r="BD261" s="4">
        <v>0</v>
      </c>
      <c r="BE261" s="30">
        <v>120.23000335693359</v>
      </c>
      <c r="BF261" s="4">
        <f t="shared" si="50"/>
        <v>2</v>
      </c>
      <c r="BG261" s="30">
        <f t="shared" si="51"/>
        <v>122.23000335693359</v>
      </c>
      <c r="BH261" s="30">
        <f t="shared" si="52"/>
        <v>122.23000335693359</v>
      </c>
      <c r="BI261" s="30">
        <f t="shared" si="53"/>
        <v>0.2542693509219916</v>
      </c>
    </row>
    <row r="262" spans="1:61" ht="28.8" x14ac:dyDescent="0.3">
      <c r="A262" s="4">
        <v>3</v>
      </c>
      <c r="B262" s="8" t="s">
        <v>331</v>
      </c>
      <c r="C262" s="8">
        <v>1991</v>
      </c>
      <c r="D262" s="8">
        <v>1991</v>
      </c>
      <c r="E262" s="8">
        <v>1991</v>
      </c>
      <c r="F262" s="8">
        <v>1</v>
      </c>
      <c r="G262" s="8" t="s">
        <v>151</v>
      </c>
      <c r="H262" s="8" t="s">
        <v>152</v>
      </c>
      <c r="I262" s="8" t="s">
        <v>153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2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0</v>
      </c>
      <c r="AD262" s="4">
        <v>0</v>
      </c>
      <c r="AE262" s="4">
        <v>0</v>
      </c>
      <c r="AF262" s="30">
        <v>127.48999786376953</v>
      </c>
      <c r="AG262" s="4">
        <f t="shared" si="48"/>
        <v>2</v>
      </c>
      <c r="AH262" s="30">
        <f t="shared" si="49"/>
        <v>129.48999786376953</v>
      </c>
      <c r="AI262" s="4">
        <v>0</v>
      </c>
      <c r="AJ262" s="4">
        <v>0</v>
      </c>
      <c r="AK262" s="4">
        <v>0</v>
      </c>
      <c r="AL262" s="4">
        <v>0</v>
      </c>
      <c r="AM262" s="4">
        <v>0</v>
      </c>
      <c r="AN262" s="4">
        <v>0</v>
      </c>
      <c r="AO262" s="4">
        <v>0</v>
      </c>
      <c r="AP262" s="4">
        <v>0</v>
      </c>
      <c r="AQ262" s="4">
        <v>0</v>
      </c>
      <c r="AR262" s="4">
        <v>0</v>
      </c>
      <c r="AS262" s="4">
        <v>0</v>
      </c>
      <c r="AT262" s="4">
        <v>0</v>
      </c>
      <c r="AU262" s="4">
        <v>0</v>
      </c>
      <c r="AV262" s="4">
        <v>0</v>
      </c>
      <c r="AW262" s="4">
        <v>0</v>
      </c>
      <c r="AX262" s="4">
        <v>0</v>
      </c>
      <c r="AY262" s="4">
        <v>0</v>
      </c>
      <c r="AZ262" s="4">
        <v>0</v>
      </c>
      <c r="BA262" s="4">
        <v>0</v>
      </c>
      <c r="BB262" s="4">
        <v>0</v>
      </c>
      <c r="BC262" s="4">
        <v>0</v>
      </c>
      <c r="BD262" s="4">
        <v>0</v>
      </c>
      <c r="BE262" s="30">
        <v>122.44999694824219</v>
      </c>
      <c r="BF262" s="4">
        <f t="shared" si="50"/>
        <v>0</v>
      </c>
      <c r="BG262" s="30">
        <f t="shared" si="51"/>
        <v>122.44999694824219</v>
      </c>
      <c r="BH262" s="30">
        <f t="shared" si="52"/>
        <v>122.44999694824219</v>
      </c>
      <c r="BI262" s="30">
        <f t="shared" si="53"/>
        <v>0.43471029138505424</v>
      </c>
    </row>
    <row r="263" spans="1:61" ht="43.2" x14ac:dyDescent="0.3">
      <c r="A263" s="4">
        <v>4</v>
      </c>
      <c r="B263" s="8" t="s">
        <v>145</v>
      </c>
      <c r="C263" s="8">
        <v>1996</v>
      </c>
      <c r="D263" s="8">
        <v>1996</v>
      </c>
      <c r="E263" s="8">
        <v>1996</v>
      </c>
      <c r="F263" s="8" t="s">
        <v>9</v>
      </c>
      <c r="G263" s="8" t="s">
        <v>146</v>
      </c>
      <c r="H263" s="8" t="s">
        <v>147</v>
      </c>
      <c r="I263" s="8" t="s">
        <v>148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0</v>
      </c>
      <c r="AD263" s="4">
        <v>0</v>
      </c>
      <c r="AE263" s="4">
        <v>0</v>
      </c>
      <c r="AF263" s="30">
        <v>126.08999633789062</v>
      </c>
      <c r="AG263" s="4">
        <f t="shared" si="48"/>
        <v>0</v>
      </c>
      <c r="AH263" s="30">
        <f t="shared" si="49"/>
        <v>126.08999633789062</v>
      </c>
      <c r="AI263" s="4">
        <v>0</v>
      </c>
      <c r="AJ263" s="4">
        <v>0</v>
      </c>
      <c r="AK263" s="4">
        <v>0</v>
      </c>
      <c r="AL263" s="4">
        <v>0</v>
      </c>
      <c r="AM263" s="4">
        <v>0</v>
      </c>
      <c r="AN263" s="4">
        <v>0</v>
      </c>
      <c r="AO263" s="4">
        <v>0</v>
      </c>
      <c r="AP263" s="4">
        <v>0</v>
      </c>
      <c r="AQ263" s="4">
        <v>0</v>
      </c>
      <c r="AR263" s="4">
        <v>0</v>
      </c>
      <c r="AS263" s="4">
        <v>0</v>
      </c>
      <c r="AT263" s="4">
        <v>0</v>
      </c>
      <c r="AU263" s="4">
        <v>0</v>
      </c>
      <c r="AV263" s="4">
        <v>0</v>
      </c>
      <c r="AW263" s="4">
        <v>2</v>
      </c>
      <c r="AX263" s="4">
        <v>0</v>
      </c>
      <c r="AY263" s="4">
        <v>0</v>
      </c>
      <c r="AZ263" s="4">
        <v>2</v>
      </c>
      <c r="BA263" s="4">
        <v>0</v>
      </c>
      <c r="BB263" s="4">
        <v>0</v>
      </c>
      <c r="BC263" s="4">
        <v>0</v>
      </c>
      <c r="BD263" s="4">
        <v>0</v>
      </c>
      <c r="BE263" s="30">
        <v>136.25</v>
      </c>
      <c r="BF263" s="4">
        <f t="shared" si="50"/>
        <v>4</v>
      </c>
      <c r="BG263" s="30">
        <f t="shared" si="51"/>
        <v>140.25</v>
      </c>
      <c r="BH263" s="30">
        <f t="shared" si="52"/>
        <v>126.08999633789062</v>
      </c>
      <c r="BI263" s="30">
        <f t="shared" si="53"/>
        <v>3.4202741400692278</v>
      </c>
    </row>
    <row r="264" spans="1:61" ht="72" x14ac:dyDescent="0.3">
      <c r="A264" s="4">
        <v>5</v>
      </c>
      <c r="B264" s="8" t="s">
        <v>281</v>
      </c>
      <c r="C264" s="8">
        <v>1998</v>
      </c>
      <c r="D264" s="8">
        <v>1998</v>
      </c>
      <c r="E264" s="8">
        <v>1998</v>
      </c>
      <c r="F264" s="8" t="s">
        <v>9</v>
      </c>
      <c r="G264" s="8" t="s">
        <v>282</v>
      </c>
      <c r="H264" s="8" t="s">
        <v>283</v>
      </c>
      <c r="I264" s="8" t="s">
        <v>284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2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0</v>
      </c>
      <c r="AF264" s="30">
        <v>130.8699951171875</v>
      </c>
      <c r="AG264" s="4">
        <f t="shared" si="48"/>
        <v>2</v>
      </c>
      <c r="AH264" s="30">
        <f t="shared" si="49"/>
        <v>132.8699951171875</v>
      </c>
      <c r="AI264" s="4">
        <v>0</v>
      </c>
      <c r="AJ264" s="4">
        <v>0</v>
      </c>
      <c r="AK264" s="4">
        <v>0</v>
      </c>
      <c r="AL264" s="4">
        <v>0</v>
      </c>
      <c r="AM264" s="4">
        <v>0</v>
      </c>
      <c r="AN264" s="4">
        <v>0</v>
      </c>
      <c r="AO264" s="4">
        <v>0</v>
      </c>
      <c r="AP264" s="4">
        <v>0</v>
      </c>
      <c r="AQ264" s="4">
        <v>0</v>
      </c>
      <c r="AR264" s="4">
        <v>0</v>
      </c>
      <c r="AS264" s="4">
        <v>0</v>
      </c>
      <c r="AT264" s="4">
        <v>0</v>
      </c>
      <c r="AU264" s="4">
        <v>0</v>
      </c>
      <c r="AV264" s="4">
        <v>0</v>
      </c>
      <c r="AW264" s="4">
        <v>0</v>
      </c>
      <c r="AX264" s="4">
        <v>2</v>
      </c>
      <c r="AY264" s="4">
        <v>0</v>
      </c>
      <c r="AZ264" s="4">
        <v>0</v>
      </c>
      <c r="BA264" s="4">
        <v>0</v>
      </c>
      <c r="BB264" s="4">
        <v>0</v>
      </c>
      <c r="BC264" s="4">
        <v>0</v>
      </c>
      <c r="BD264" s="4">
        <v>0</v>
      </c>
      <c r="BE264" s="30">
        <v>124.94000244140625</v>
      </c>
      <c r="BF264" s="4">
        <f t="shared" si="50"/>
        <v>2</v>
      </c>
      <c r="BG264" s="30">
        <f t="shared" si="51"/>
        <v>126.94000244140625</v>
      </c>
      <c r="BH264" s="30">
        <f t="shared" si="52"/>
        <v>126.94000244140625</v>
      </c>
      <c r="BI264" s="30">
        <f t="shared" si="53"/>
        <v>4.1174576343945528</v>
      </c>
    </row>
    <row r="265" spans="1:61" ht="57.6" x14ac:dyDescent="0.3">
      <c r="A265" s="4">
        <v>6</v>
      </c>
      <c r="B265" s="8" t="s">
        <v>414</v>
      </c>
      <c r="C265" s="8">
        <v>2000</v>
      </c>
      <c r="D265" s="8">
        <v>2000</v>
      </c>
      <c r="E265" s="8">
        <v>2000</v>
      </c>
      <c r="F265" s="8" t="s">
        <v>29</v>
      </c>
      <c r="G265" s="8" t="s">
        <v>282</v>
      </c>
      <c r="H265" s="8" t="s">
        <v>415</v>
      </c>
      <c r="I265" s="8" t="s">
        <v>284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0</v>
      </c>
      <c r="AF265" s="30">
        <v>137.1199951171875</v>
      </c>
      <c r="AG265" s="4">
        <f t="shared" si="48"/>
        <v>0</v>
      </c>
      <c r="AH265" s="30">
        <f t="shared" si="49"/>
        <v>137.1199951171875</v>
      </c>
      <c r="AI265" s="4">
        <v>0</v>
      </c>
      <c r="AJ265" s="4">
        <v>0</v>
      </c>
      <c r="AK265" s="4">
        <v>0</v>
      </c>
      <c r="AL265" s="4">
        <v>0</v>
      </c>
      <c r="AM265" s="4">
        <v>0</v>
      </c>
      <c r="AN265" s="4">
        <v>0</v>
      </c>
      <c r="AO265" s="4">
        <v>0</v>
      </c>
      <c r="AP265" s="4">
        <v>0</v>
      </c>
      <c r="AQ265" s="4">
        <v>0</v>
      </c>
      <c r="AR265" s="4">
        <v>0</v>
      </c>
      <c r="AS265" s="4">
        <v>0</v>
      </c>
      <c r="AT265" s="4">
        <v>0</v>
      </c>
      <c r="AU265" s="4">
        <v>0</v>
      </c>
      <c r="AV265" s="4">
        <v>0</v>
      </c>
      <c r="AW265" s="4">
        <v>0</v>
      </c>
      <c r="AX265" s="4">
        <v>0</v>
      </c>
      <c r="AY265" s="4">
        <v>0</v>
      </c>
      <c r="AZ265" s="4">
        <v>0</v>
      </c>
      <c r="BA265" s="4">
        <v>0</v>
      </c>
      <c r="BB265" s="4">
        <v>0</v>
      </c>
      <c r="BC265" s="4">
        <v>0</v>
      </c>
      <c r="BD265" s="4">
        <v>0</v>
      </c>
      <c r="BE265" s="30">
        <v>128.08000183105469</v>
      </c>
      <c r="BF265" s="4">
        <f t="shared" si="50"/>
        <v>0</v>
      </c>
      <c r="BG265" s="30">
        <f t="shared" si="51"/>
        <v>128.08000183105469</v>
      </c>
      <c r="BH265" s="30">
        <f t="shared" si="52"/>
        <v>128.08000183105469</v>
      </c>
      <c r="BI265" s="30">
        <f t="shared" si="53"/>
        <v>5.052496517899729</v>
      </c>
    </row>
    <row r="266" spans="1:61" ht="72" x14ac:dyDescent="0.3">
      <c r="A266" s="4">
        <v>7</v>
      </c>
      <c r="B266" s="8" t="s">
        <v>394</v>
      </c>
      <c r="C266" s="8">
        <v>1994</v>
      </c>
      <c r="D266" s="8">
        <v>1994</v>
      </c>
      <c r="E266" s="8">
        <v>1994</v>
      </c>
      <c r="F266" s="8" t="s">
        <v>9</v>
      </c>
      <c r="G266" s="8" t="s">
        <v>21</v>
      </c>
      <c r="H266" s="8" t="s">
        <v>395</v>
      </c>
      <c r="I266" s="8" t="s">
        <v>396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  <c r="AE266" s="4">
        <v>0</v>
      </c>
      <c r="AF266" s="30">
        <v>129.41999816894531</v>
      </c>
      <c r="AG266" s="4">
        <f t="shared" si="48"/>
        <v>0</v>
      </c>
      <c r="AH266" s="30">
        <f t="shared" si="49"/>
        <v>129.41999816894531</v>
      </c>
      <c r="AI266" s="4">
        <v>0</v>
      </c>
      <c r="AJ266" s="4">
        <v>0</v>
      </c>
      <c r="AK266" s="4">
        <v>0</v>
      </c>
      <c r="AL266" s="4">
        <v>0</v>
      </c>
      <c r="AM266" s="4">
        <v>0</v>
      </c>
      <c r="AN266" s="4">
        <v>0</v>
      </c>
      <c r="AO266" s="4">
        <v>2</v>
      </c>
      <c r="AP266" s="4">
        <v>0</v>
      </c>
      <c r="AQ266" s="4">
        <v>0</v>
      </c>
      <c r="AR266" s="4">
        <v>0</v>
      </c>
      <c r="AS266" s="4">
        <v>0</v>
      </c>
      <c r="AT266" s="4">
        <v>2</v>
      </c>
      <c r="AU266" s="4">
        <v>2</v>
      </c>
      <c r="AV266" s="4">
        <v>0</v>
      </c>
      <c r="AW266" s="4">
        <v>0</v>
      </c>
      <c r="AX266" s="4">
        <v>0</v>
      </c>
      <c r="AY266" s="4">
        <v>0</v>
      </c>
      <c r="AZ266" s="4">
        <v>0</v>
      </c>
      <c r="BA266" s="4">
        <v>0</v>
      </c>
      <c r="BB266" s="4">
        <v>0</v>
      </c>
      <c r="BC266" s="4">
        <v>0</v>
      </c>
      <c r="BD266" s="4">
        <v>2</v>
      </c>
      <c r="BE266" s="30">
        <v>131.88999938964844</v>
      </c>
      <c r="BF266" s="4">
        <f t="shared" si="50"/>
        <v>8</v>
      </c>
      <c r="BG266" s="30">
        <f t="shared" si="51"/>
        <v>139.88999938964844</v>
      </c>
      <c r="BH266" s="30">
        <f t="shared" si="52"/>
        <v>129.41999816894531</v>
      </c>
      <c r="BI266" s="30">
        <f t="shared" si="53"/>
        <v>6.1515748955369913</v>
      </c>
    </row>
    <row r="267" spans="1:61" ht="57.6" x14ac:dyDescent="0.3">
      <c r="A267" s="4">
        <v>8</v>
      </c>
      <c r="B267" s="8" t="s">
        <v>298</v>
      </c>
      <c r="C267" s="8">
        <v>1991</v>
      </c>
      <c r="D267" s="8">
        <v>1991</v>
      </c>
      <c r="E267" s="8">
        <v>1991</v>
      </c>
      <c r="F267" s="8" t="s">
        <v>9</v>
      </c>
      <c r="G267" s="8" t="s">
        <v>117</v>
      </c>
      <c r="H267" s="8" t="s">
        <v>299</v>
      </c>
      <c r="I267" s="8" t="s">
        <v>119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2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  <c r="AE267" s="4">
        <v>0</v>
      </c>
      <c r="AF267" s="30">
        <v>128.46000671386719</v>
      </c>
      <c r="AG267" s="4">
        <f t="shared" si="48"/>
        <v>2</v>
      </c>
      <c r="AH267" s="30">
        <f t="shared" si="49"/>
        <v>130.46000671386719</v>
      </c>
      <c r="AI267" s="4">
        <v>0</v>
      </c>
      <c r="AJ267" s="4">
        <v>0</v>
      </c>
      <c r="AK267" s="4">
        <v>0</v>
      </c>
      <c r="AL267" s="4">
        <v>2</v>
      </c>
      <c r="AM267" s="4">
        <v>0</v>
      </c>
      <c r="AN267" s="4">
        <v>0</v>
      </c>
      <c r="AO267" s="4">
        <v>0</v>
      </c>
      <c r="AP267" s="4">
        <v>0</v>
      </c>
      <c r="AQ267" s="4">
        <v>0</v>
      </c>
      <c r="AR267" s="4">
        <v>0</v>
      </c>
      <c r="AS267" s="4">
        <v>0</v>
      </c>
      <c r="AT267" s="4">
        <v>0</v>
      </c>
      <c r="AU267" s="4">
        <v>0</v>
      </c>
      <c r="AV267" s="4">
        <v>0</v>
      </c>
      <c r="AW267" s="4">
        <v>0</v>
      </c>
      <c r="AX267" s="4">
        <v>0</v>
      </c>
      <c r="AY267" s="4">
        <v>0</v>
      </c>
      <c r="AZ267" s="4">
        <v>0</v>
      </c>
      <c r="BA267" s="4">
        <v>0</v>
      </c>
      <c r="BB267" s="4">
        <v>0</v>
      </c>
      <c r="BC267" s="4">
        <v>0</v>
      </c>
      <c r="BD267" s="4">
        <v>0</v>
      </c>
      <c r="BE267" s="30">
        <v>128.99000549316406</v>
      </c>
      <c r="BF267" s="4">
        <f t="shared" si="50"/>
        <v>2</v>
      </c>
      <c r="BG267" s="30">
        <f t="shared" si="51"/>
        <v>130.99000549316406</v>
      </c>
      <c r="BH267" s="30">
        <f t="shared" si="52"/>
        <v>130.46000671386719</v>
      </c>
      <c r="BI267" s="30">
        <f t="shared" si="53"/>
        <v>7.0046002896817079</v>
      </c>
    </row>
    <row r="268" spans="1:61" ht="43.2" x14ac:dyDescent="0.3">
      <c r="A268" s="4">
        <v>9</v>
      </c>
      <c r="B268" s="8" t="s">
        <v>219</v>
      </c>
      <c r="C268" s="8">
        <v>1998</v>
      </c>
      <c r="D268" s="8">
        <v>1998</v>
      </c>
      <c r="E268" s="8">
        <v>1998</v>
      </c>
      <c r="F268" s="8" t="s">
        <v>29</v>
      </c>
      <c r="G268" s="8" t="s">
        <v>117</v>
      </c>
      <c r="H268" s="8" t="s">
        <v>118</v>
      </c>
      <c r="I268" s="8" t="s">
        <v>119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2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2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0</v>
      </c>
      <c r="AD268" s="4">
        <v>0</v>
      </c>
      <c r="AE268" s="4">
        <v>0</v>
      </c>
      <c r="AF268" s="30">
        <v>131.77999877929687</v>
      </c>
      <c r="AG268" s="4">
        <f t="shared" si="48"/>
        <v>4</v>
      </c>
      <c r="AH268" s="30">
        <f t="shared" si="49"/>
        <v>135.77999877929687</v>
      </c>
      <c r="AI268" s="4">
        <v>0</v>
      </c>
      <c r="AJ268" s="4">
        <v>0</v>
      </c>
      <c r="AK268" s="4">
        <v>0</v>
      </c>
      <c r="AL268" s="4">
        <v>2</v>
      </c>
      <c r="AM268" s="4">
        <v>0</v>
      </c>
      <c r="AN268" s="4">
        <v>0</v>
      </c>
      <c r="AO268" s="4">
        <v>0</v>
      </c>
      <c r="AP268" s="4">
        <v>2</v>
      </c>
      <c r="AQ268" s="4">
        <v>0</v>
      </c>
      <c r="AR268" s="4">
        <v>0</v>
      </c>
      <c r="AS268" s="4">
        <v>0</v>
      </c>
      <c r="AT268" s="4">
        <v>0</v>
      </c>
      <c r="AU268" s="4">
        <v>0</v>
      </c>
      <c r="AV268" s="4">
        <v>0</v>
      </c>
      <c r="AW268" s="4">
        <v>0</v>
      </c>
      <c r="AX268" s="4">
        <v>0</v>
      </c>
      <c r="AY268" s="4">
        <v>0</v>
      </c>
      <c r="AZ268" s="4">
        <v>0</v>
      </c>
      <c r="BA268" s="4">
        <v>0</v>
      </c>
      <c r="BB268" s="4">
        <v>0</v>
      </c>
      <c r="BC268" s="4">
        <v>0</v>
      </c>
      <c r="BD268" s="4">
        <v>0</v>
      </c>
      <c r="BE268" s="30">
        <v>129.83000183105469</v>
      </c>
      <c r="BF268" s="4">
        <f t="shared" si="50"/>
        <v>4</v>
      </c>
      <c r="BG268" s="30">
        <f t="shared" si="51"/>
        <v>133.83000183105469</v>
      </c>
      <c r="BH268" s="30">
        <f t="shared" si="52"/>
        <v>133.83000183105469</v>
      </c>
      <c r="BI268" s="30">
        <f t="shared" si="53"/>
        <v>9.7687039378114218</v>
      </c>
    </row>
    <row r="269" spans="1:61" ht="43.2" x14ac:dyDescent="0.3">
      <c r="A269" s="4">
        <v>10</v>
      </c>
      <c r="B269" s="8" t="s">
        <v>325</v>
      </c>
      <c r="C269" s="8">
        <v>1998</v>
      </c>
      <c r="D269" s="8">
        <v>1998</v>
      </c>
      <c r="E269" s="8">
        <v>1998</v>
      </c>
      <c r="F269" s="8" t="s">
        <v>29</v>
      </c>
      <c r="G269" s="8" t="s">
        <v>10</v>
      </c>
      <c r="H269" s="8" t="s">
        <v>11</v>
      </c>
      <c r="I269" s="8" t="s">
        <v>12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2</v>
      </c>
      <c r="S269" s="4">
        <v>0</v>
      </c>
      <c r="T269" s="4">
        <v>0</v>
      </c>
      <c r="U269" s="4">
        <v>2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30">
        <v>149.02999877929687</v>
      </c>
      <c r="AG269" s="4">
        <f t="shared" si="48"/>
        <v>4</v>
      </c>
      <c r="AH269" s="30">
        <f t="shared" si="49"/>
        <v>153.02999877929687</v>
      </c>
      <c r="AI269" s="4">
        <v>0</v>
      </c>
      <c r="AJ269" s="4">
        <v>0</v>
      </c>
      <c r="AK269" s="4">
        <v>0</v>
      </c>
      <c r="AL269" s="4">
        <v>0</v>
      </c>
      <c r="AM269" s="4">
        <v>2</v>
      </c>
      <c r="AN269" s="4">
        <v>0</v>
      </c>
      <c r="AO269" s="4">
        <v>0</v>
      </c>
      <c r="AP269" s="4">
        <v>0</v>
      </c>
      <c r="AQ269" s="4">
        <v>0</v>
      </c>
      <c r="AR269" s="4">
        <v>0</v>
      </c>
      <c r="AS269" s="4">
        <v>0</v>
      </c>
      <c r="AT269" s="4">
        <v>2</v>
      </c>
      <c r="AU269" s="4">
        <v>0</v>
      </c>
      <c r="AV269" s="4">
        <v>0</v>
      </c>
      <c r="AW269" s="4">
        <v>2</v>
      </c>
      <c r="AX269" s="4">
        <v>0</v>
      </c>
      <c r="AY269" s="4">
        <v>0</v>
      </c>
      <c r="AZ269" s="4">
        <v>2</v>
      </c>
      <c r="BA269" s="4">
        <v>0</v>
      </c>
      <c r="BB269" s="4">
        <v>0</v>
      </c>
      <c r="BC269" s="4">
        <v>0</v>
      </c>
      <c r="BD269" s="4">
        <v>2</v>
      </c>
      <c r="BE269" s="30">
        <v>140.39999389648437</v>
      </c>
      <c r="BF269" s="4">
        <f t="shared" si="50"/>
        <v>10</v>
      </c>
      <c r="BG269" s="30">
        <f t="shared" si="51"/>
        <v>150.39999389648437</v>
      </c>
      <c r="BH269" s="30">
        <f t="shared" si="52"/>
        <v>150.39999389648437</v>
      </c>
      <c r="BI269" s="30">
        <f t="shared" si="53"/>
        <v>23.359576899004011</v>
      </c>
    </row>
    <row r="270" spans="1:61" ht="28.8" x14ac:dyDescent="0.3">
      <c r="A270" s="4">
        <v>11</v>
      </c>
      <c r="B270" s="8" t="s">
        <v>416</v>
      </c>
      <c r="C270" s="8">
        <v>1994</v>
      </c>
      <c r="D270" s="8">
        <v>1994</v>
      </c>
      <c r="E270" s="8">
        <v>1994</v>
      </c>
      <c r="F270" s="8" t="s">
        <v>29</v>
      </c>
      <c r="G270" s="8" t="s">
        <v>25</v>
      </c>
      <c r="H270" s="8" t="s">
        <v>26</v>
      </c>
      <c r="I270" s="8" t="s">
        <v>27</v>
      </c>
      <c r="J270" s="4">
        <v>0</v>
      </c>
      <c r="K270" s="4">
        <v>0</v>
      </c>
      <c r="L270" s="4">
        <v>0</v>
      </c>
      <c r="M270" s="4">
        <v>0</v>
      </c>
      <c r="N270" s="4">
        <v>2</v>
      </c>
      <c r="O270" s="4">
        <v>0</v>
      </c>
      <c r="P270" s="4">
        <v>0</v>
      </c>
      <c r="Q270" s="4">
        <v>2</v>
      </c>
      <c r="R270" s="4">
        <v>0</v>
      </c>
      <c r="S270" s="4">
        <v>2</v>
      </c>
      <c r="T270" s="4">
        <v>0</v>
      </c>
      <c r="U270" s="4">
        <v>2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2</v>
      </c>
      <c r="AF270" s="30">
        <v>171.05999755859375</v>
      </c>
      <c r="AG270" s="4">
        <f t="shared" si="48"/>
        <v>10</v>
      </c>
      <c r="AH270" s="30">
        <f t="shared" si="49"/>
        <v>181.05999755859375</v>
      </c>
      <c r="AI270" s="4">
        <v>0</v>
      </c>
      <c r="AJ270" s="4">
        <v>0</v>
      </c>
      <c r="AK270" s="4">
        <v>0</v>
      </c>
      <c r="AL270" s="4">
        <v>0</v>
      </c>
      <c r="AM270" s="4">
        <v>0</v>
      </c>
      <c r="AN270" s="4">
        <v>0</v>
      </c>
      <c r="AO270" s="4">
        <v>0</v>
      </c>
      <c r="AP270" s="4">
        <v>0</v>
      </c>
      <c r="AQ270" s="4">
        <v>0</v>
      </c>
      <c r="AR270" s="4">
        <v>0</v>
      </c>
      <c r="AS270" s="4">
        <v>0</v>
      </c>
      <c r="AT270" s="4">
        <v>0</v>
      </c>
      <c r="AU270" s="4">
        <v>0</v>
      </c>
      <c r="AV270" s="4">
        <v>0</v>
      </c>
      <c r="AW270" s="4">
        <v>0</v>
      </c>
      <c r="AX270" s="4">
        <v>0</v>
      </c>
      <c r="AY270" s="4">
        <v>0</v>
      </c>
      <c r="AZ270" s="4">
        <v>2</v>
      </c>
      <c r="BA270" s="4">
        <v>0</v>
      </c>
      <c r="BB270" s="4">
        <v>0</v>
      </c>
      <c r="BC270" s="4">
        <v>0</v>
      </c>
      <c r="BD270" s="4">
        <v>0</v>
      </c>
      <c r="BE270" s="30">
        <v>156.5</v>
      </c>
      <c r="BF270" s="4">
        <f t="shared" si="50"/>
        <v>2</v>
      </c>
      <c r="BG270" s="30">
        <f t="shared" si="51"/>
        <v>158.5</v>
      </c>
      <c r="BH270" s="30">
        <f t="shared" si="52"/>
        <v>158.5</v>
      </c>
      <c r="BI270" s="30">
        <f t="shared" si="53"/>
        <v>30.003282792348429</v>
      </c>
    </row>
    <row r="271" spans="1:61" ht="43.2" x14ac:dyDescent="0.3">
      <c r="A271" s="4">
        <v>12</v>
      </c>
      <c r="B271" s="8" t="s">
        <v>335</v>
      </c>
      <c r="C271" s="8">
        <v>1996</v>
      </c>
      <c r="D271" s="8">
        <v>1996</v>
      </c>
      <c r="E271" s="8">
        <v>1996</v>
      </c>
      <c r="F271" s="8" t="s">
        <v>29</v>
      </c>
      <c r="G271" s="8" t="s">
        <v>117</v>
      </c>
      <c r="H271" s="8" t="s">
        <v>118</v>
      </c>
      <c r="I271" s="8" t="s">
        <v>336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X271" s="4">
        <v>0</v>
      </c>
      <c r="Y271" s="4">
        <v>0</v>
      </c>
      <c r="Z271" s="4">
        <v>0</v>
      </c>
      <c r="AA271" s="4">
        <v>2</v>
      </c>
      <c r="AB271" s="4">
        <v>0</v>
      </c>
      <c r="AC271" s="4">
        <v>0</v>
      </c>
      <c r="AD271" s="4">
        <v>0</v>
      </c>
      <c r="AE271" s="4">
        <v>2</v>
      </c>
      <c r="AF271" s="30">
        <v>181.75</v>
      </c>
      <c r="AG271" s="4">
        <f t="shared" si="48"/>
        <v>4</v>
      </c>
      <c r="AH271" s="30">
        <f t="shared" si="49"/>
        <v>185.75</v>
      </c>
      <c r="AI271" s="4">
        <v>0</v>
      </c>
      <c r="AJ271" s="4">
        <v>0</v>
      </c>
      <c r="AK271" s="4">
        <v>2</v>
      </c>
      <c r="AL271" s="4">
        <v>0</v>
      </c>
      <c r="AM271" s="4">
        <v>0</v>
      </c>
      <c r="AN271" s="4">
        <v>0</v>
      </c>
      <c r="AO271" s="4">
        <v>0</v>
      </c>
      <c r="AP271" s="4">
        <v>0</v>
      </c>
      <c r="AQ271" s="4">
        <v>0</v>
      </c>
      <c r="AR271" s="4">
        <v>0</v>
      </c>
      <c r="AS271" s="4">
        <v>0</v>
      </c>
      <c r="AT271" s="4">
        <v>2</v>
      </c>
      <c r="AU271" s="4">
        <v>0</v>
      </c>
      <c r="AV271" s="4">
        <v>0</v>
      </c>
      <c r="AW271" s="4">
        <v>2</v>
      </c>
      <c r="AX271" s="4">
        <v>0</v>
      </c>
      <c r="AY271" s="4">
        <v>0</v>
      </c>
      <c r="AZ271" s="4">
        <v>0</v>
      </c>
      <c r="BA271" s="4">
        <v>0</v>
      </c>
      <c r="BB271" s="4">
        <v>0</v>
      </c>
      <c r="BC271" s="4">
        <v>0</v>
      </c>
      <c r="BD271" s="4">
        <v>2</v>
      </c>
      <c r="BE271" s="30">
        <v>158.77999877929687</v>
      </c>
      <c r="BF271" s="4">
        <f t="shared" si="50"/>
        <v>8</v>
      </c>
      <c r="BG271" s="30">
        <f t="shared" si="51"/>
        <v>166.77999877929687</v>
      </c>
      <c r="BH271" s="30">
        <f t="shared" si="52"/>
        <v>166.77999877929687</v>
      </c>
      <c r="BI271" s="30">
        <f t="shared" si="53"/>
        <v>36.794620475788378</v>
      </c>
    </row>
    <row r="272" spans="1:61" ht="43.2" x14ac:dyDescent="0.3">
      <c r="A272" s="4">
        <v>13</v>
      </c>
      <c r="B272" s="8" t="s">
        <v>263</v>
      </c>
      <c r="C272" s="8">
        <v>1987</v>
      </c>
      <c r="D272" s="8">
        <v>1987</v>
      </c>
      <c r="E272" s="8">
        <v>1987</v>
      </c>
      <c r="F272" s="8" t="s">
        <v>9</v>
      </c>
      <c r="G272" s="8" t="s">
        <v>51</v>
      </c>
      <c r="H272" s="8" t="s">
        <v>264</v>
      </c>
      <c r="I272" s="8" t="s">
        <v>265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2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0</v>
      </c>
      <c r="AF272" s="30">
        <v>195.69999694824219</v>
      </c>
      <c r="AG272" s="4">
        <f t="shared" si="48"/>
        <v>2</v>
      </c>
      <c r="AH272" s="30">
        <f t="shared" si="49"/>
        <v>197.69999694824219</v>
      </c>
      <c r="AI272" s="4">
        <v>0</v>
      </c>
      <c r="AJ272" s="4">
        <v>0</v>
      </c>
      <c r="AK272" s="4">
        <v>0</v>
      </c>
      <c r="AL272" s="4">
        <v>2</v>
      </c>
      <c r="AM272" s="4">
        <v>0</v>
      </c>
      <c r="AN272" s="4">
        <v>0</v>
      </c>
      <c r="AO272" s="4">
        <v>0</v>
      </c>
      <c r="AP272" s="4">
        <v>0</v>
      </c>
      <c r="AQ272" s="4">
        <v>0</v>
      </c>
      <c r="AR272" s="4">
        <v>0</v>
      </c>
      <c r="AS272" s="4">
        <v>2</v>
      </c>
      <c r="AT272" s="4">
        <v>2</v>
      </c>
      <c r="AU272" s="4">
        <v>0</v>
      </c>
      <c r="AV272" s="4">
        <v>0</v>
      </c>
      <c r="AW272" s="4">
        <v>0</v>
      </c>
      <c r="AX272" s="4">
        <v>0</v>
      </c>
      <c r="AY272" s="4">
        <v>0</v>
      </c>
      <c r="AZ272" s="4">
        <v>0</v>
      </c>
      <c r="BA272" s="4">
        <v>0</v>
      </c>
      <c r="BB272" s="4">
        <v>0</v>
      </c>
      <c r="BC272" s="4">
        <v>0</v>
      </c>
      <c r="BD272" s="4">
        <v>0</v>
      </c>
      <c r="BE272" s="30">
        <v>167.47000122070312</v>
      </c>
      <c r="BF272" s="4">
        <f t="shared" si="50"/>
        <v>6</v>
      </c>
      <c r="BG272" s="30">
        <f t="shared" si="51"/>
        <v>173.47000122070313</v>
      </c>
      <c r="BH272" s="30">
        <f t="shared" si="52"/>
        <v>173.47000122070313</v>
      </c>
      <c r="BI272" s="30">
        <f t="shared" si="53"/>
        <v>42.281827285073156</v>
      </c>
    </row>
    <row r="273" spans="1:61" ht="28.8" x14ac:dyDescent="0.3">
      <c r="A273" s="4">
        <v>14</v>
      </c>
      <c r="B273" s="8" t="s">
        <v>349</v>
      </c>
      <c r="C273" s="8">
        <v>1999</v>
      </c>
      <c r="D273" s="8">
        <v>1999</v>
      </c>
      <c r="E273" s="8">
        <v>1999</v>
      </c>
      <c r="F273" s="8">
        <v>1</v>
      </c>
      <c r="G273" s="8" t="s">
        <v>16</v>
      </c>
      <c r="H273" s="8" t="s">
        <v>17</v>
      </c>
      <c r="I273" s="8" t="s">
        <v>18</v>
      </c>
      <c r="J273" s="4">
        <v>0</v>
      </c>
      <c r="K273" s="4">
        <v>0</v>
      </c>
      <c r="L273" s="4">
        <v>0</v>
      </c>
      <c r="M273" s="4">
        <v>2</v>
      </c>
      <c r="N273" s="4">
        <v>2</v>
      </c>
      <c r="O273" s="4">
        <v>0</v>
      </c>
      <c r="P273" s="4">
        <v>0</v>
      </c>
      <c r="Q273" s="4">
        <v>2</v>
      </c>
      <c r="R273" s="4">
        <v>0</v>
      </c>
      <c r="S273" s="4">
        <v>0</v>
      </c>
      <c r="T273" s="4">
        <v>2</v>
      </c>
      <c r="U273" s="4">
        <v>2</v>
      </c>
      <c r="V273" s="4">
        <v>0</v>
      </c>
      <c r="W273" s="4">
        <v>0</v>
      </c>
      <c r="X273" s="4">
        <v>0</v>
      </c>
      <c r="Y273" s="4">
        <v>2</v>
      </c>
      <c r="Z273" s="4">
        <v>0</v>
      </c>
      <c r="AA273" s="4">
        <v>2</v>
      </c>
      <c r="AB273" s="4">
        <v>0</v>
      </c>
      <c r="AC273" s="4">
        <v>0</v>
      </c>
      <c r="AD273" s="4">
        <v>0</v>
      </c>
      <c r="AE273" s="4">
        <v>2</v>
      </c>
      <c r="AF273" s="30">
        <v>190.33999633789062</v>
      </c>
      <c r="AG273" s="4">
        <f t="shared" si="48"/>
        <v>16</v>
      </c>
      <c r="AH273" s="30">
        <f t="shared" si="49"/>
        <v>206.33999633789063</v>
      </c>
      <c r="AI273" s="4">
        <v>0</v>
      </c>
      <c r="AJ273" s="4">
        <v>0</v>
      </c>
      <c r="AK273" s="4">
        <v>0</v>
      </c>
      <c r="AL273" s="4">
        <v>0</v>
      </c>
      <c r="AM273" s="4">
        <v>0</v>
      </c>
      <c r="AN273" s="4">
        <v>0</v>
      </c>
      <c r="AO273" s="4">
        <v>0</v>
      </c>
      <c r="AP273" s="4">
        <v>0</v>
      </c>
      <c r="AQ273" s="4">
        <v>0</v>
      </c>
      <c r="AR273" s="4">
        <v>0</v>
      </c>
      <c r="AS273" s="4">
        <v>2</v>
      </c>
      <c r="AT273" s="4">
        <v>0</v>
      </c>
      <c r="AU273" s="4">
        <v>0</v>
      </c>
      <c r="AV273" s="4">
        <v>0</v>
      </c>
      <c r="AW273" s="4">
        <v>0</v>
      </c>
      <c r="AX273" s="4">
        <v>2</v>
      </c>
      <c r="AY273" s="4">
        <v>0</v>
      </c>
      <c r="AZ273" s="4">
        <v>0</v>
      </c>
      <c r="BA273" s="4">
        <v>0</v>
      </c>
      <c r="BB273" s="4">
        <v>0</v>
      </c>
      <c r="BC273" s="4">
        <v>0</v>
      </c>
      <c r="BD273" s="4">
        <v>0</v>
      </c>
      <c r="BE273" s="30">
        <v>174.92999267578125</v>
      </c>
      <c r="BF273" s="4">
        <f t="shared" si="50"/>
        <v>4</v>
      </c>
      <c r="BG273" s="30">
        <f t="shared" si="51"/>
        <v>178.92999267578125</v>
      </c>
      <c r="BH273" s="30">
        <f t="shared" si="52"/>
        <v>178.92999267578125</v>
      </c>
      <c r="BI273" s="30">
        <f t="shared" si="53"/>
        <v>46.76016680039384</v>
      </c>
    </row>
    <row r="274" spans="1:61" ht="57.6" x14ac:dyDescent="0.3">
      <c r="A274" s="4">
        <v>15</v>
      </c>
      <c r="B274" s="8" t="s">
        <v>115</v>
      </c>
      <c r="C274" s="8">
        <v>1999</v>
      </c>
      <c r="D274" s="8">
        <v>1999</v>
      </c>
      <c r="E274" s="8">
        <v>1999</v>
      </c>
      <c r="F274" s="8">
        <v>1</v>
      </c>
      <c r="G274" s="8" t="s">
        <v>21</v>
      </c>
      <c r="H274" s="8" t="s">
        <v>45</v>
      </c>
      <c r="I274" s="8" t="s">
        <v>46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2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50</v>
      </c>
      <c r="X274" s="4">
        <v>50</v>
      </c>
      <c r="Y274" s="4">
        <v>2</v>
      </c>
      <c r="Z274" s="4">
        <v>50</v>
      </c>
      <c r="AA274" s="4">
        <v>50</v>
      </c>
      <c r="AB274" s="4">
        <v>50</v>
      </c>
      <c r="AC274" s="4">
        <v>50</v>
      </c>
      <c r="AD274" s="4">
        <v>0</v>
      </c>
      <c r="AE274" s="4">
        <v>0</v>
      </c>
      <c r="AF274" s="30">
        <v>180.94000244140625</v>
      </c>
      <c r="AG274" s="4">
        <f t="shared" si="48"/>
        <v>304</v>
      </c>
      <c r="AH274" s="30">
        <f t="shared" si="49"/>
        <v>484.94000244140625</v>
      </c>
      <c r="AI274" s="4">
        <v>0</v>
      </c>
      <c r="AJ274" s="4">
        <v>0</v>
      </c>
      <c r="AK274" s="4">
        <v>0</v>
      </c>
      <c r="AL274" s="4">
        <v>0</v>
      </c>
      <c r="AM274" s="4">
        <v>0</v>
      </c>
      <c r="AN274" s="4">
        <v>0</v>
      </c>
      <c r="AO274" s="4">
        <v>0</v>
      </c>
      <c r="AP274" s="4">
        <v>0</v>
      </c>
      <c r="AQ274" s="4">
        <v>0</v>
      </c>
      <c r="AR274" s="4">
        <v>0</v>
      </c>
      <c r="AS274" s="4">
        <v>0</v>
      </c>
      <c r="AT274" s="4">
        <v>0</v>
      </c>
      <c r="AU274" s="4">
        <v>0</v>
      </c>
      <c r="AV274" s="4">
        <v>0</v>
      </c>
      <c r="AW274" s="4">
        <v>0</v>
      </c>
      <c r="AX274" s="4">
        <v>0</v>
      </c>
      <c r="AY274" s="4">
        <v>0</v>
      </c>
      <c r="AZ274" s="4">
        <v>0</v>
      </c>
      <c r="BA274" s="4">
        <v>0</v>
      </c>
      <c r="BB274" s="4">
        <v>0</v>
      </c>
      <c r="BC274" s="4">
        <v>0</v>
      </c>
      <c r="BD274" s="4">
        <v>0</v>
      </c>
      <c r="BE274" s="30">
        <v>195.46000671386719</v>
      </c>
      <c r="BF274" s="4">
        <f t="shared" si="50"/>
        <v>0</v>
      </c>
      <c r="BG274" s="30">
        <f t="shared" si="51"/>
        <v>195.46000671386719</v>
      </c>
      <c r="BH274" s="30">
        <f t="shared" si="52"/>
        <v>195.46000671386719</v>
      </c>
      <c r="BI274" s="30">
        <f t="shared" si="53"/>
        <v>60.31824938433563</v>
      </c>
    </row>
    <row r="275" spans="1:61" ht="43.2" x14ac:dyDescent="0.3">
      <c r="A275" s="4">
        <v>16</v>
      </c>
      <c r="B275" s="8" t="s">
        <v>229</v>
      </c>
      <c r="C275" s="8">
        <v>1998</v>
      </c>
      <c r="D275" s="8">
        <v>1998</v>
      </c>
      <c r="E275" s="8">
        <v>1998</v>
      </c>
      <c r="F275" s="8">
        <v>1</v>
      </c>
      <c r="G275" s="8" t="s">
        <v>84</v>
      </c>
      <c r="H275" s="8" t="s">
        <v>230</v>
      </c>
      <c r="I275" s="8" t="s">
        <v>86</v>
      </c>
      <c r="J275" s="4">
        <v>0</v>
      </c>
      <c r="K275" s="4">
        <v>0</v>
      </c>
      <c r="L275" s="4">
        <v>0</v>
      </c>
      <c r="M275" s="4">
        <v>2</v>
      </c>
      <c r="N275" s="4">
        <v>2</v>
      </c>
      <c r="O275" s="4">
        <v>0</v>
      </c>
      <c r="P275" s="4">
        <v>2</v>
      </c>
      <c r="Q275" s="4">
        <v>0</v>
      </c>
      <c r="R275" s="4">
        <v>0</v>
      </c>
      <c r="S275" s="4">
        <v>0</v>
      </c>
      <c r="T275" s="4">
        <v>0</v>
      </c>
      <c r="U275" s="4">
        <v>2</v>
      </c>
      <c r="V275" s="4">
        <v>2</v>
      </c>
      <c r="W275" s="4">
        <v>2</v>
      </c>
      <c r="X275" s="4">
        <v>2</v>
      </c>
      <c r="Y275" s="4">
        <v>0</v>
      </c>
      <c r="Z275" s="4">
        <v>0</v>
      </c>
      <c r="AA275" s="4">
        <v>50</v>
      </c>
      <c r="AB275" s="4">
        <v>0</v>
      </c>
      <c r="AC275" s="4">
        <v>2</v>
      </c>
      <c r="AD275" s="4">
        <v>0</v>
      </c>
      <c r="AE275" s="4">
        <v>2</v>
      </c>
      <c r="AF275" s="30">
        <v>186.03999328613281</v>
      </c>
      <c r="AG275" s="4">
        <f t="shared" si="48"/>
        <v>68</v>
      </c>
      <c r="AH275" s="30">
        <f t="shared" si="49"/>
        <v>254.03999328613281</v>
      </c>
      <c r="AI275" s="4">
        <v>0</v>
      </c>
      <c r="AJ275" s="4">
        <v>0</v>
      </c>
      <c r="AK275" s="4">
        <v>2</v>
      </c>
      <c r="AL275" s="4">
        <v>0</v>
      </c>
      <c r="AM275" s="4">
        <v>2</v>
      </c>
      <c r="AN275" s="4">
        <v>0</v>
      </c>
      <c r="AO275" s="4">
        <v>0</v>
      </c>
      <c r="AP275" s="4">
        <v>0</v>
      </c>
      <c r="AQ275" s="4">
        <v>0</v>
      </c>
      <c r="AR275" s="4">
        <v>0</v>
      </c>
      <c r="AS275" s="4">
        <v>0</v>
      </c>
      <c r="AT275" s="4">
        <v>0</v>
      </c>
      <c r="AU275" s="4">
        <v>0</v>
      </c>
      <c r="AV275" s="4">
        <v>0</v>
      </c>
      <c r="AW275" s="4">
        <v>0</v>
      </c>
      <c r="AX275" s="4">
        <v>2</v>
      </c>
      <c r="AY275" s="4">
        <v>2</v>
      </c>
      <c r="AZ275" s="4">
        <v>0</v>
      </c>
      <c r="BA275" s="4">
        <v>0</v>
      </c>
      <c r="BB275" s="4">
        <v>0</v>
      </c>
      <c r="BC275" s="4">
        <v>0</v>
      </c>
      <c r="BD275" s="4">
        <v>0</v>
      </c>
      <c r="BE275" s="30">
        <v>190.28999328613281</v>
      </c>
      <c r="BF275" s="4">
        <f t="shared" si="50"/>
        <v>8</v>
      </c>
      <c r="BG275" s="30">
        <f t="shared" si="51"/>
        <v>198.28999328613281</v>
      </c>
      <c r="BH275" s="30">
        <f t="shared" si="52"/>
        <v>198.28999328613281</v>
      </c>
      <c r="BI275" s="30">
        <f t="shared" si="53"/>
        <v>62.639432631356442</v>
      </c>
    </row>
    <row r="276" spans="1:61" ht="28.8" x14ac:dyDescent="0.3">
      <c r="A276" s="4">
        <v>17</v>
      </c>
      <c r="B276" s="8" t="s">
        <v>334</v>
      </c>
      <c r="C276" s="8">
        <v>2000</v>
      </c>
      <c r="D276" s="8">
        <v>2000</v>
      </c>
      <c r="E276" s="8">
        <v>2000</v>
      </c>
      <c r="F276" s="8" t="s">
        <v>29</v>
      </c>
      <c r="G276" s="8" t="s">
        <v>30</v>
      </c>
      <c r="H276" s="8" t="s">
        <v>31</v>
      </c>
      <c r="I276" s="8" t="s">
        <v>32</v>
      </c>
      <c r="J276" s="4">
        <v>0</v>
      </c>
      <c r="K276" s="4">
        <v>0</v>
      </c>
      <c r="L276" s="4">
        <v>0</v>
      </c>
      <c r="M276" s="4">
        <v>0</v>
      </c>
      <c r="N276" s="4">
        <v>2</v>
      </c>
      <c r="O276" s="4">
        <v>0</v>
      </c>
      <c r="P276" s="4">
        <v>0</v>
      </c>
      <c r="Q276" s="4">
        <v>0</v>
      </c>
      <c r="R276" s="4">
        <v>0</v>
      </c>
      <c r="S276" s="4">
        <v>2</v>
      </c>
      <c r="T276" s="4">
        <v>0</v>
      </c>
      <c r="U276" s="4">
        <v>2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>
        <v>0</v>
      </c>
      <c r="AE276" s="4">
        <v>2</v>
      </c>
      <c r="AF276" s="30">
        <v>206.72999572753906</v>
      </c>
      <c r="AG276" s="4">
        <f t="shared" si="48"/>
        <v>8</v>
      </c>
      <c r="AH276" s="30">
        <f t="shared" si="49"/>
        <v>214.72999572753906</v>
      </c>
      <c r="AI276" s="4">
        <v>0</v>
      </c>
      <c r="AJ276" s="4">
        <v>0</v>
      </c>
      <c r="AK276" s="4">
        <v>0</v>
      </c>
      <c r="AL276" s="4">
        <v>0</v>
      </c>
      <c r="AM276" s="4">
        <v>2</v>
      </c>
      <c r="AN276" s="4">
        <v>0</v>
      </c>
      <c r="AO276" s="4">
        <v>0</v>
      </c>
      <c r="AP276" s="4">
        <v>0</v>
      </c>
      <c r="AQ276" s="4">
        <v>0</v>
      </c>
      <c r="AR276" s="4">
        <v>0</v>
      </c>
      <c r="AS276" s="4">
        <v>0</v>
      </c>
      <c r="AT276" s="4">
        <v>2</v>
      </c>
      <c r="AU276" s="4">
        <v>0</v>
      </c>
      <c r="AV276" s="4">
        <v>0</v>
      </c>
      <c r="AW276" s="4">
        <v>0</v>
      </c>
      <c r="AX276" s="4">
        <v>0</v>
      </c>
      <c r="AY276" s="4">
        <v>0</v>
      </c>
      <c r="AZ276" s="4">
        <v>0</v>
      </c>
      <c r="BA276" s="4">
        <v>0</v>
      </c>
      <c r="BB276" s="4">
        <v>0</v>
      </c>
      <c r="BC276" s="4">
        <v>0</v>
      </c>
      <c r="BD276" s="4">
        <v>0</v>
      </c>
      <c r="BE276" s="30">
        <v>257.989990234375</v>
      </c>
      <c r="BF276" s="4">
        <f t="shared" si="50"/>
        <v>4</v>
      </c>
      <c r="BG276" s="30">
        <f t="shared" si="51"/>
        <v>261.989990234375</v>
      </c>
      <c r="BH276" s="30">
        <f t="shared" si="52"/>
        <v>214.72999572753906</v>
      </c>
      <c r="BI276" s="30">
        <f t="shared" si="53"/>
        <v>76.123686804839309</v>
      </c>
    </row>
    <row r="277" spans="1:61" ht="43.2" x14ac:dyDescent="0.3">
      <c r="A277" s="4">
        <v>18</v>
      </c>
      <c r="B277" s="8" t="s">
        <v>351</v>
      </c>
      <c r="C277" s="8">
        <v>1999</v>
      </c>
      <c r="D277" s="8">
        <v>1999</v>
      </c>
      <c r="E277" s="8">
        <v>1999</v>
      </c>
      <c r="F277" s="8" t="s">
        <v>29</v>
      </c>
      <c r="G277" s="8" t="s">
        <v>10</v>
      </c>
      <c r="H277" s="8" t="s">
        <v>71</v>
      </c>
      <c r="I277" s="8" t="s">
        <v>72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>
        <v>2</v>
      </c>
      <c r="Q277" s="4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50</v>
      </c>
      <c r="X277" s="4">
        <v>2</v>
      </c>
      <c r="Y277" s="4">
        <v>2</v>
      </c>
      <c r="Z277" s="4">
        <v>0</v>
      </c>
      <c r="AA277" s="4">
        <v>2</v>
      </c>
      <c r="AB277" s="4">
        <v>0</v>
      </c>
      <c r="AC277" s="4">
        <v>0</v>
      </c>
      <c r="AD277" s="4">
        <v>0</v>
      </c>
      <c r="AE277" s="4">
        <v>0</v>
      </c>
      <c r="AF277" s="30">
        <v>173.63999938964844</v>
      </c>
      <c r="AG277" s="4">
        <f t="shared" si="48"/>
        <v>58</v>
      </c>
      <c r="AH277" s="30">
        <f t="shared" si="49"/>
        <v>231.63999938964844</v>
      </c>
      <c r="AI277" s="4">
        <v>0</v>
      </c>
      <c r="AJ277" s="4">
        <v>0</v>
      </c>
      <c r="AK277" s="4">
        <v>0</v>
      </c>
      <c r="AL277" s="4">
        <v>0</v>
      </c>
      <c r="AM277" s="4">
        <v>0</v>
      </c>
      <c r="AN277" s="4">
        <v>0</v>
      </c>
      <c r="AO277" s="4">
        <v>0</v>
      </c>
      <c r="AP277" s="4">
        <v>0</v>
      </c>
      <c r="AQ277" s="4">
        <v>0</v>
      </c>
      <c r="AR277" s="4">
        <v>0</v>
      </c>
      <c r="AS277" s="4">
        <v>0</v>
      </c>
      <c r="AT277" s="4">
        <v>0</v>
      </c>
      <c r="AU277" s="4">
        <v>0</v>
      </c>
      <c r="AV277" s="4">
        <v>2</v>
      </c>
      <c r="AW277" s="4">
        <v>0</v>
      </c>
      <c r="AX277" s="4">
        <v>0</v>
      </c>
      <c r="AY277" s="4">
        <v>0</v>
      </c>
      <c r="AZ277" s="4">
        <v>2</v>
      </c>
      <c r="BA277" s="4">
        <v>0</v>
      </c>
      <c r="BB277" s="4">
        <v>0</v>
      </c>
      <c r="BC277" s="4">
        <v>0</v>
      </c>
      <c r="BD277" s="4">
        <v>0</v>
      </c>
      <c r="BE277" s="30">
        <v>218.85000610351562</v>
      </c>
      <c r="BF277" s="4">
        <f t="shared" si="50"/>
        <v>4</v>
      </c>
      <c r="BG277" s="30">
        <f t="shared" si="51"/>
        <v>222.85000610351562</v>
      </c>
      <c r="BH277" s="30">
        <f t="shared" si="52"/>
        <v>222.85000610351562</v>
      </c>
      <c r="BI277" s="30">
        <f t="shared" si="53"/>
        <v>82.783800402220294</v>
      </c>
    </row>
    <row r="278" spans="1:61" ht="43.2" x14ac:dyDescent="0.3">
      <c r="A278" s="4">
        <v>19</v>
      </c>
      <c r="B278" s="8" t="s">
        <v>166</v>
      </c>
      <c r="C278" s="8">
        <v>1997</v>
      </c>
      <c r="D278" s="8">
        <v>1997</v>
      </c>
      <c r="E278" s="8">
        <v>1997</v>
      </c>
      <c r="F278" s="8">
        <v>1</v>
      </c>
      <c r="G278" s="8" t="s">
        <v>51</v>
      </c>
      <c r="H278" s="8" t="s">
        <v>167</v>
      </c>
      <c r="I278" s="8" t="s">
        <v>168</v>
      </c>
      <c r="J278" s="4">
        <v>0</v>
      </c>
      <c r="K278" s="4">
        <v>0</v>
      </c>
      <c r="L278" s="4">
        <v>0</v>
      </c>
      <c r="M278" s="4">
        <v>0</v>
      </c>
      <c r="N278" s="4">
        <v>2</v>
      </c>
      <c r="O278" s="4">
        <v>0</v>
      </c>
      <c r="P278" s="4">
        <v>2</v>
      </c>
      <c r="Q278" s="4">
        <v>0</v>
      </c>
      <c r="R278" s="4">
        <v>0</v>
      </c>
      <c r="S278" s="4">
        <v>0</v>
      </c>
      <c r="T278" s="4">
        <v>0</v>
      </c>
      <c r="U278" s="4">
        <v>2</v>
      </c>
      <c r="V278" s="4">
        <v>50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4">
        <v>0</v>
      </c>
      <c r="AF278" s="30">
        <v>257.85000610351562</v>
      </c>
      <c r="AG278" s="4">
        <f t="shared" si="48"/>
        <v>56</v>
      </c>
      <c r="AH278" s="30">
        <f t="shared" si="49"/>
        <v>313.85000610351562</v>
      </c>
      <c r="AI278" s="4">
        <v>0</v>
      </c>
      <c r="AJ278" s="4">
        <v>0</v>
      </c>
      <c r="AK278" s="4">
        <v>0</v>
      </c>
      <c r="AL278" s="4">
        <v>2</v>
      </c>
      <c r="AM278" s="4">
        <v>0</v>
      </c>
      <c r="AN278" s="4">
        <v>2</v>
      </c>
      <c r="AO278" s="4">
        <v>0</v>
      </c>
      <c r="AP278" s="4">
        <v>0</v>
      </c>
      <c r="AQ278" s="4">
        <v>0</v>
      </c>
      <c r="AR278" s="4">
        <v>0</v>
      </c>
      <c r="AS278" s="4">
        <v>0</v>
      </c>
      <c r="AT278" s="4">
        <v>0</v>
      </c>
      <c r="AU278" s="4">
        <v>50</v>
      </c>
      <c r="AV278" s="4">
        <v>2</v>
      </c>
      <c r="AW278" s="4">
        <v>0</v>
      </c>
      <c r="AX278" s="4">
        <v>0</v>
      </c>
      <c r="AY278" s="4">
        <v>0</v>
      </c>
      <c r="AZ278" s="4">
        <v>0</v>
      </c>
      <c r="BA278" s="4">
        <v>0</v>
      </c>
      <c r="BB278" s="4">
        <v>0</v>
      </c>
      <c r="BC278" s="4">
        <v>0</v>
      </c>
      <c r="BD278" s="4">
        <v>2</v>
      </c>
      <c r="BE278" s="30">
        <v>286.42001342773437</v>
      </c>
      <c r="BF278" s="4">
        <f t="shared" si="50"/>
        <v>58</v>
      </c>
      <c r="BG278" s="30">
        <f t="shared" si="51"/>
        <v>344.42001342773437</v>
      </c>
      <c r="BH278" s="30">
        <f t="shared" si="52"/>
        <v>313.85000610351562</v>
      </c>
      <c r="BI278" s="30">
        <f t="shared" si="53"/>
        <v>157.42290913473579</v>
      </c>
    </row>
    <row r="279" spans="1:61" x14ac:dyDescent="0.3">
      <c r="A279" s="4">
        <v>20</v>
      </c>
      <c r="B279" s="8" t="s">
        <v>365</v>
      </c>
      <c r="C279" s="8">
        <v>1994</v>
      </c>
      <c r="D279" s="8">
        <v>1994</v>
      </c>
      <c r="E279" s="8">
        <v>1994</v>
      </c>
      <c r="F279" s="8">
        <v>1</v>
      </c>
      <c r="G279" s="8" t="s">
        <v>51</v>
      </c>
      <c r="H279" s="8" t="s">
        <v>81</v>
      </c>
      <c r="I279" s="8" t="s">
        <v>53</v>
      </c>
      <c r="J279" s="4">
        <v>0</v>
      </c>
      <c r="K279" s="4">
        <v>0</v>
      </c>
      <c r="L279" s="4">
        <v>0</v>
      </c>
      <c r="M279" s="4">
        <v>2</v>
      </c>
      <c r="N279" s="4">
        <v>2</v>
      </c>
      <c r="O279" s="4">
        <v>2</v>
      </c>
      <c r="P279" s="4">
        <v>0</v>
      </c>
      <c r="Q279" s="4">
        <v>0</v>
      </c>
      <c r="R279" s="4">
        <v>2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2</v>
      </c>
      <c r="Y279" s="4">
        <v>0</v>
      </c>
      <c r="Z279" s="4">
        <v>0</v>
      </c>
      <c r="AA279" s="4">
        <v>2</v>
      </c>
      <c r="AB279" s="4">
        <v>0</v>
      </c>
      <c r="AC279" s="4">
        <v>2</v>
      </c>
      <c r="AD279" s="4">
        <v>0</v>
      </c>
      <c r="AE279" s="4">
        <v>0</v>
      </c>
      <c r="AF279" s="30">
        <v>354.20001220703125</v>
      </c>
      <c r="AG279" s="4">
        <f t="shared" si="48"/>
        <v>14</v>
      </c>
      <c r="AH279" s="30">
        <f t="shared" si="49"/>
        <v>368.20001220703125</v>
      </c>
      <c r="AI279" s="4">
        <v>0</v>
      </c>
      <c r="AJ279" s="4">
        <v>0</v>
      </c>
      <c r="AK279" s="4">
        <v>0</v>
      </c>
      <c r="AL279" s="4">
        <v>0</v>
      </c>
      <c r="AM279" s="4">
        <v>0</v>
      </c>
      <c r="AN279" s="4">
        <v>0</v>
      </c>
      <c r="AO279" s="4">
        <v>0</v>
      </c>
      <c r="AP279" s="4">
        <v>0</v>
      </c>
      <c r="AQ279" s="4">
        <v>2</v>
      </c>
      <c r="AR279" s="4">
        <v>2</v>
      </c>
      <c r="AS279" s="4">
        <v>0</v>
      </c>
      <c r="AT279" s="4">
        <v>2</v>
      </c>
      <c r="AU279" s="4">
        <v>0</v>
      </c>
      <c r="AV279" s="4">
        <v>0</v>
      </c>
      <c r="AW279" s="4">
        <v>2</v>
      </c>
      <c r="AX279" s="4">
        <v>0</v>
      </c>
      <c r="AY279" s="4">
        <v>0</v>
      </c>
      <c r="AZ279" s="4">
        <v>0</v>
      </c>
      <c r="BA279" s="4">
        <v>2</v>
      </c>
      <c r="BB279" s="4">
        <v>2</v>
      </c>
      <c r="BC279" s="4">
        <v>2</v>
      </c>
      <c r="BD279" s="4">
        <v>0</v>
      </c>
      <c r="BE279" s="30">
        <v>330.70001220703125</v>
      </c>
      <c r="BF279" s="4">
        <f t="shared" si="50"/>
        <v>14</v>
      </c>
      <c r="BG279" s="30">
        <f t="shared" si="51"/>
        <v>344.70001220703125</v>
      </c>
      <c r="BH279" s="30">
        <f t="shared" si="52"/>
        <v>344.70001220703125</v>
      </c>
      <c r="BI279" s="30">
        <f t="shared" si="53"/>
        <v>182.72639221120909</v>
      </c>
    </row>
    <row r="280" spans="1:61" ht="43.2" x14ac:dyDescent="0.3">
      <c r="A280" s="4">
        <v>21</v>
      </c>
      <c r="B280" s="8" t="s">
        <v>294</v>
      </c>
      <c r="C280" s="8">
        <v>2000</v>
      </c>
      <c r="D280" s="8">
        <v>2000</v>
      </c>
      <c r="E280" s="8">
        <v>2000</v>
      </c>
      <c r="F280" s="8" t="s">
        <v>29</v>
      </c>
      <c r="G280" s="8" t="s">
        <v>10</v>
      </c>
      <c r="H280" s="8" t="s">
        <v>71</v>
      </c>
      <c r="I280" s="8" t="s">
        <v>72</v>
      </c>
      <c r="J280" s="4">
        <v>0</v>
      </c>
      <c r="K280" s="4">
        <v>0</v>
      </c>
      <c r="L280" s="4">
        <v>2</v>
      </c>
      <c r="M280" s="4">
        <v>2</v>
      </c>
      <c r="N280" s="4">
        <v>50</v>
      </c>
      <c r="O280" s="4">
        <v>0</v>
      </c>
      <c r="P280" s="4">
        <v>2</v>
      </c>
      <c r="Q280" s="4">
        <v>0</v>
      </c>
      <c r="R280" s="4">
        <v>50</v>
      </c>
      <c r="S280" s="4">
        <v>2</v>
      </c>
      <c r="T280" s="4">
        <v>2</v>
      </c>
      <c r="U280" s="4">
        <v>2</v>
      </c>
      <c r="V280" s="4">
        <v>50</v>
      </c>
      <c r="W280" s="4">
        <v>50</v>
      </c>
      <c r="X280" s="4">
        <v>50</v>
      </c>
      <c r="Y280" s="4">
        <v>0</v>
      </c>
      <c r="Z280" s="4">
        <v>0</v>
      </c>
      <c r="AA280" s="4">
        <v>0</v>
      </c>
      <c r="AB280" s="4">
        <v>0</v>
      </c>
      <c r="AC280" s="4">
        <v>0</v>
      </c>
      <c r="AD280" s="4">
        <v>0</v>
      </c>
      <c r="AE280" s="4">
        <v>2</v>
      </c>
      <c r="AF280" s="30">
        <v>258.82000732421875</v>
      </c>
      <c r="AG280" s="4">
        <f t="shared" si="48"/>
        <v>264</v>
      </c>
      <c r="AH280" s="30">
        <f t="shared" si="49"/>
        <v>522.82000732421875</v>
      </c>
      <c r="AI280" s="4">
        <v>0</v>
      </c>
      <c r="AJ280" s="4">
        <v>0</v>
      </c>
      <c r="AK280" s="4">
        <v>2</v>
      </c>
      <c r="AL280" s="4">
        <v>0</v>
      </c>
      <c r="AM280" s="4">
        <v>0</v>
      </c>
      <c r="AN280" s="4">
        <v>0</v>
      </c>
      <c r="AO280" s="4">
        <v>2</v>
      </c>
      <c r="AP280" s="4">
        <v>0</v>
      </c>
      <c r="AQ280" s="4">
        <v>50</v>
      </c>
      <c r="AR280" s="4">
        <v>0</v>
      </c>
      <c r="AS280" s="4">
        <v>0</v>
      </c>
      <c r="AT280" s="4">
        <v>50</v>
      </c>
      <c r="AU280" s="4">
        <v>0</v>
      </c>
      <c r="AV280" s="4">
        <v>0</v>
      </c>
      <c r="AW280" s="4">
        <v>0</v>
      </c>
      <c r="AX280" s="4">
        <v>0</v>
      </c>
      <c r="AY280" s="4">
        <v>0</v>
      </c>
      <c r="AZ280" s="4">
        <v>0</v>
      </c>
      <c r="BA280" s="4">
        <v>0</v>
      </c>
      <c r="BB280" s="4">
        <v>0</v>
      </c>
      <c r="BC280" s="4">
        <v>0</v>
      </c>
      <c r="BD280" s="4">
        <v>0</v>
      </c>
      <c r="BE280" s="30">
        <v>274.76998901367187</v>
      </c>
      <c r="BF280" s="4">
        <f t="shared" si="50"/>
        <v>104</v>
      </c>
      <c r="BG280" s="30">
        <f t="shared" si="51"/>
        <v>378.76998901367187</v>
      </c>
      <c r="BH280" s="30">
        <f t="shared" si="52"/>
        <v>378.76998901367187</v>
      </c>
      <c r="BI280" s="30">
        <f t="shared" si="53"/>
        <v>210.6709274132435</v>
      </c>
    </row>
    <row r="281" spans="1:61" ht="57.6" x14ac:dyDescent="0.3">
      <c r="A281" s="4">
        <v>22</v>
      </c>
      <c r="B281" s="8" t="s">
        <v>44</v>
      </c>
      <c r="C281" s="8">
        <v>1999</v>
      </c>
      <c r="D281" s="8">
        <v>1999</v>
      </c>
      <c r="E281" s="8">
        <v>1999</v>
      </c>
      <c r="F281" s="8">
        <v>1</v>
      </c>
      <c r="G281" s="8" t="s">
        <v>21</v>
      </c>
      <c r="H281" s="8" t="s">
        <v>45</v>
      </c>
      <c r="I281" s="8" t="s">
        <v>46</v>
      </c>
      <c r="J281" s="4">
        <v>0</v>
      </c>
      <c r="K281" s="4">
        <v>0</v>
      </c>
      <c r="L281" s="4">
        <v>2</v>
      </c>
      <c r="M281" s="4">
        <v>2</v>
      </c>
      <c r="N281" s="4">
        <v>2</v>
      </c>
      <c r="O281" s="4">
        <v>2</v>
      </c>
      <c r="P281" s="4">
        <v>2</v>
      </c>
      <c r="Q281" s="4">
        <v>0</v>
      </c>
      <c r="R281" s="4">
        <v>50</v>
      </c>
      <c r="S281" s="4">
        <v>2</v>
      </c>
      <c r="T281" s="4">
        <v>2</v>
      </c>
      <c r="U281" s="4">
        <v>2</v>
      </c>
      <c r="V281" s="4">
        <v>2</v>
      </c>
      <c r="W281" s="4">
        <v>2</v>
      </c>
      <c r="X281" s="4">
        <v>2</v>
      </c>
      <c r="Y281" s="4">
        <v>0</v>
      </c>
      <c r="Z281" s="4">
        <v>0</v>
      </c>
      <c r="AA281" s="4">
        <v>2</v>
      </c>
      <c r="AB281" s="4">
        <v>0</v>
      </c>
      <c r="AC281" s="4">
        <v>0</v>
      </c>
      <c r="AD281" s="4">
        <v>0</v>
      </c>
      <c r="AE281" s="4">
        <v>2</v>
      </c>
      <c r="AF281" s="30">
        <v>323.02999877929687</v>
      </c>
      <c r="AG281" s="4">
        <f t="shared" si="48"/>
        <v>76</v>
      </c>
      <c r="AH281" s="30">
        <f t="shared" si="49"/>
        <v>399.02999877929687</v>
      </c>
      <c r="AI281" s="4">
        <v>0</v>
      </c>
      <c r="AJ281" s="4">
        <v>0</v>
      </c>
      <c r="AK281" s="4">
        <v>2</v>
      </c>
      <c r="AL281" s="4">
        <v>0</v>
      </c>
      <c r="AM281" s="4">
        <v>2</v>
      </c>
      <c r="AN281" s="4">
        <v>0</v>
      </c>
      <c r="AO281" s="4">
        <v>0</v>
      </c>
      <c r="AP281" s="4">
        <v>2</v>
      </c>
      <c r="AQ281" s="4">
        <v>0</v>
      </c>
      <c r="AR281" s="4">
        <v>0</v>
      </c>
      <c r="AS281" s="4">
        <v>2</v>
      </c>
      <c r="AT281" s="4">
        <v>0</v>
      </c>
      <c r="AU281" s="4">
        <v>0</v>
      </c>
      <c r="AV281" s="4">
        <v>0</v>
      </c>
      <c r="AW281" s="4">
        <v>50</v>
      </c>
      <c r="AX281" s="4">
        <v>0</v>
      </c>
      <c r="AY281" s="4">
        <v>0</v>
      </c>
      <c r="AZ281" s="4">
        <v>2</v>
      </c>
      <c r="BA281" s="4">
        <v>50</v>
      </c>
      <c r="BB281" s="4">
        <v>0</v>
      </c>
      <c r="BC281" s="4">
        <v>0</v>
      </c>
      <c r="BD281" s="4">
        <v>2</v>
      </c>
      <c r="BE281" s="30">
        <v>283.57998657226563</v>
      </c>
      <c r="BF281" s="4">
        <f t="shared" si="50"/>
        <v>112</v>
      </c>
      <c r="BG281" s="30">
        <f t="shared" si="51"/>
        <v>395.57998657226562</v>
      </c>
      <c r="BH281" s="30">
        <f t="shared" si="52"/>
        <v>395.57998657226562</v>
      </c>
      <c r="BI281" s="30">
        <f t="shared" si="53"/>
        <v>224.45865527664125</v>
      </c>
    </row>
    <row r="282" spans="1:61" ht="28.8" x14ac:dyDescent="0.3">
      <c r="A282" s="4"/>
      <c r="B282" s="8" t="s">
        <v>220</v>
      </c>
      <c r="C282" s="8">
        <v>1998</v>
      </c>
      <c r="D282" s="8">
        <v>1998</v>
      </c>
      <c r="E282" s="8">
        <v>1998</v>
      </c>
      <c r="F282" s="8" t="s">
        <v>29</v>
      </c>
      <c r="G282" s="8" t="s">
        <v>30</v>
      </c>
      <c r="H282" s="8" t="s">
        <v>31</v>
      </c>
      <c r="I282" s="8" t="s">
        <v>221</v>
      </c>
      <c r="J282" s="4">
        <v>2</v>
      </c>
      <c r="K282" s="4">
        <v>0</v>
      </c>
      <c r="L282" s="4">
        <v>0</v>
      </c>
      <c r="M282" s="4">
        <v>2</v>
      </c>
      <c r="N282" s="4">
        <v>50</v>
      </c>
      <c r="O282" s="4">
        <v>2</v>
      </c>
      <c r="P282" s="4">
        <v>2</v>
      </c>
      <c r="Q282" s="4">
        <v>0</v>
      </c>
      <c r="R282" s="4">
        <v>50</v>
      </c>
      <c r="S282" s="4">
        <v>0</v>
      </c>
      <c r="T282" s="4">
        <v>2</v>
      </c>
      <c r="U282" s="4">
        <v>50</v>
      </c>
      <c r="V282" s="4">
        <v>2</v>
      </c>
      <c r="W282" s="4">
        <v>2</v>
      </c>
      <c r="X282" s="4">
        <v>2</v>
      </c>
      <c r="Y282" s="4">
        <v>50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50</v>
      </c>
      <c r="AF282" s="30"/>
      <c r="AG282" s="4">
        <f t="shared" si="48"/>
        <v>266</v>
      </c>
      <c r="AH282" s="30" t="s">
        <v>571</v>
      </c>
      <c r="AI282" s="4">
        <v>0</v>
      </c>
      <c r="AJ282" s="4">
        <v>0</v>
      </c>
      <c r="AK282" s="4">
        <v>0</v>
      </c>
      <c r="AL282" s="4">
        <v>2</v>
      </c>
      <c r="AM282" s="4">
        <v>50</v>
      </c>
      <c r="AN282" s="4">
        <v>0</v>
      </c>
      <c r="AO282" s="4">
        <v>2</v>
      </c>
      <c r="AP282" s="4">
        <v>0</v>
      </c>
      <c r="AQ282" s="4">
        <v>50</v>
      </c>
      <c r="AR282" s="4">
        <v>0</v>
      </c>
      <c r="AS282" s="4">
        <v>0</v>
      </c>
      <c r="AT282" s="4">
        <v>50</v>
      </c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30"/>
      <c r="BF282" s="4">
        <f t="shared" si="50"/>
        <v>154</v>
      </c>
      <c r="BG282" s="30" t="s">
        <v>571</v>
      </c>
      <c r="BH282" s="30"/>
      <c r="BI282" s="30" t="str">
        <f t="shared" si="53"/>
        <v/>
      </c>
    </row>
  </sheetData>
  <mergeCells count="76">
    <mergeCell ref="BH258:BH259"/>
    <mergeCell ref="BI258:BI259"/>
    <mergeCell ref="G258:G259"/>
    <mergeCell ref="H258:H259"/>
    <mergeCell ref="I258:I259"/>
    <mergeCell ref="A257:J257"/>
    <mergeCell ref="J258:AH258"/>
    <mergeCell ref="AI258:BG258"/>
    <mergeCell ref="A258:A259"/>
    <mergeCell ref="B258:B259"/>
    <mergeCell ref="C258:C259"/>
    <mergeCell ref="D258:D259"/>
    <mergeCell ref="E258:E259"/>
    <mergeCell ref="F258:F259"/>
    <mergeCell ref="I178:I179"/>
    <mergeCell ref="A177:J177"/>
    <mergeCell ref="J178:AH178"/>
    <mergeCell ref="AI178:BG178"/>
    <mergeCell ref="BH178:BH179"/>
    <mergeCell ref="BI178:BI179"/>
    <mergeCell ref="BH127:BH128"/>
    <mergeCell ref="BI127:BI128"/>
    <mergeCell ref="A178:A179"/>
    <mergeCell ref="B178:B179"/>
    <mergeCell ref="C178:C179"/>
    <mergeCell ref="D178:D179"/>
    <mergeCell ref="E178:E179"/>
    <mergeCell ref="F178:F179"/>
    <mergeCell ref="G178:G179"/>
    <mergeCell ref="H178:H179"/>
    <mergeCell ref="G127:G128"/>
    <mergeCell ref="H127:H128"/>
    <mergeCell ref="I127:I128"/>
    <mergeCell ref="A126:J126"/>
    <mergeCell ref="J127:AH127"/>
    <mergeCell ref="AI127:BG127"/>
    <mergeCell ref="A127:A128"/>
    <mergeCell ref="B127:B128"/>
    <mergeCell ref="C127:C128"/>
    <mergeCell ref="D127:D128"/>
    <mergeCell ref="E127:E128"/>
    <mergeCell ref="F127:F128"/>
    <mergeCell ref="I96:I97"/>
    <mergeCell ref="A95:J95"/>
    <mergeCell ref="J96:AH96"/>
    <mergeCell ref="AI96:BG96"/>
    <mergeCell ref="BH96:BH97"/>
    <mergeCell ref="BI96:BI97"/>
    <mergeCell ref="BH8:BH9"/>
    <mergeCell ref="BI8:BI9"/>
    <mergeCell ref="A96:A97"/>
    <mergeCell ref="B96:B97"/>
    <mergeCell ref="C96:C97"/>
    <mergeCell ref="D96:D97"/>
    <mergeCell ref="E96:E97"/>
    <mergeCell ref="F96:F97"/>
    <mergeCell ref="G96:G97"/>
    <mergeCell ref="H96:H97"/>
    <mergeCell ref="G8:G9"/>
    <mergeCell ref="H8:H9"/>
    <mergeCell ref="I8:I9"/>
    <mergeCell ref="A7:J7"/>
    <mergeCell ref="J8:AH8"/>
    <mergeCell ref="AI8:BG8"/>
    <mergeCell ref="A8:A9"/>
    <mergeCell ref="B8:B9"/>
    <mergeCell ref="C8:C9"/>
    <mergeCell ref="D8:D9"/>
    <mergeCell ref="E8:E9"/>
    <mergeCell ref="F8:F9"/>
    <mergeCell ref="A1:BI1"/>
    <mergeCell ref="A2:BI2"/>
    <mergeCell ref="A3:B3"/>
    <mergeCell ref="C3:BI3"/>
    <mergeCell ref="A4:BI4"/>
    <mergeCell ref="A5:BI5"/>
  </mergeCells>
  <pageMargins left="0.7" right="0.7" top="0.75" bottom="0.75" header="0.3" footer="0.3"/>
  <pageSetup paperSize="9" orientation="landscape" horizontalDpi="300" verticalDpi="3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Комплексный зачёт</vt:lpstr>
      <vt:lpstr>Разряды и звания</vt:lpstr>
      <vt:lpstr>Командные гонки(п)</vt:lpstr>
      <vt:lpstr>Командные гонки</vt:lpstr>
      <vt:lpstr>Финал(п)</vt:lpstr>
      <vt:lpstr>Финал</vt:lpstr>
      <vt:lpstr>Полуфинал(п)</vt:lpstr>
      <vt:lpstr>Полуфинал</vt:lpstr>
      <vt:lpstr>Квалификация(п)</vt:lpstr>
      <vt:lpstr>Квалификация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ФГСР-3</dc:creator>
  <cp:lastModifiedBy>ФГСР-3</cp:lastModifiedBy>
  <dcterms:created xsi:type="dcterms:W3CDTF">2015-07-26T11:30:43Z</dcterms:created>
  <dcterms:modified xsi:type="dcterms:W3CDTF">2015-07-26T11:35:52Z</dcterms:modified>
</cp:coreProperties>
</file>