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1" r:id="rId1"/>
    <sheet name="2-я индивидуальная гонка(п)" sheetId="10" r:id="rId2"/>
    <sheet name="2-я индивидуальная гонка" sheetId="9" r:id="rId3"/>
    <sheet name="1-я индивидуальная гонка(п)" sheetId="8" r:id="rId4"/>
    <sheet name="1-я индивидуальная гонка" sheetId="7" r:id="rId5"/>
    <sheet name="Экипажи индивидуальных гонок" sheetId="6" r:id="rId6"/>
    <sheet name="Сводка по участникам" sheetId="5" r:id="rId7"/>
    <sheet name="Все участники соревнований" sheetId="4" r:id="rId8"/>
  </sheets>
  <definedNames>
    <definedName name="_xlnm._FilterDatabase" localSheetId="5" hidden="1">'Экипажи индивидуальных гонок'!$A$1:$M$99</definedName>
  </definedNames>
  <calcPr calcId="145621"/>
</workbook>
</file>

<file path=xl/calcChain.xml><?xml version="1.0" encoding="utf-8"?>
<calcChain xmlns="http://schemas.openxmlformats.org/spreadsheetml/2006/main">
  <c r="L104" i="11" l="1"/>
  <c r="L100" i="11"/>
  <c r="L101" i="11"/>
  <c r="L96" i="11"/>
  <c r="L97" i="11"/>
  <c r="L88" i="11"/>
  <c r="L89" i="11"/>
  <c r="L90" i="11"/>
  <c r="L91" i="11"/>
  <c r="L92" i="11"/>
  <c r="L93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40" i="11"/>
  <c r="L41" i="11"/>
  <c r="L42" i="11"/>
  <c r="L43" i="11"/>
  <c r="L44" i="11"/>
  <c r="L45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AZ135" i="10"/>
  <c r="BA135" i="10" s="1"/>
  <c r="AD135" i="10"/>
  <c r="AE135" i="10" s="1"/>
  <c r="AZ129" i="10"/>
  <c r="AZ130" i="10"/>
  <c r="AD129" i="10"/>
  <c r="AE129" i="10" s="1"/>
  <c r="AD130" i="10"/>
  <c r="AZ123" i="10"/>
  <c r="BA123" i="10" s="1"/>
  <c r="AZ124" i="10"/>
  <c r="AD123" i="10"/>
  <c r="AE123" i="10" s="1"/>
  <c r="AD124" i="10"/>
  <c r="AE124" i="10" s="1"/>
  <c r="AZ113" i="10"/>
  <c r="BA113" i="10" s="1"/>
  <c r="AZ114" i="10"/>
  <c r="BA114" i="10" s="1"/>
  <c r="AZ115" i="10"/>
  <c r="BA115" i="10" s="1"/>
  <c r="AZ116" i="10"/>
  <c r="BA116" i="10" s="1"/>
  <c r="AZ117" i="10"/>
  <c r="BA117" i="10" s="1"/>
  <c r="AZ118" i="10"/>
  <c r="AD113" i="10"/>
  <c r="AE113" i="10" s="1"/>
  <c r="AD114" i="10"/>
  <c r="AE114" i="10" s="1"/>
  <c r="AD115" i="10"/>
  <c r="AE115" i="10" s="1"/>
  <c r="AD116" i="10"/>
  <c r="AE116" i="10" s="1"/>
  <c r="AD117" i="10"/>
  <c r="AE117" i="10" s="1"/>
  <c r="AD118" i="10"/>
  <c r="AZ86" i="10"/>
  <c r="BA86" i="10" s="1"/>
  <c r="AZ87" i="10"/>
  <c r="BA87" i="10" s="1"/>
  <c r="AZ88" i="10"/>
  <c r="BA88" i="10" s="1"/>
  <c r="AZ89" i="10"/>
  <c r="BA89" i="10" s="1"/>
  <c r="AZ90" i="10"/>
  <c r="BA90" i="10" s="1"/>
  <c r="AZ91" i="10"/>
  <c r="BA91" i="10" s="1"/>
  <c r="AZ92" i="10"/>
  <c r="BA92" i="10" s="1"/>
  <c r="AZ93" i="10"/>
  <c r="BA93" i="10" s="1"/>
  <c r="AZ94" i="10"/>
  <c r="BA94" i="10" s="1"/>
  <c r="AZ95" i="10"/>
  <c r="BA95" i="10" s="1"/>
  <c r="AZ96" i="10"/>
  <c r="BA96" i="10" s="1"/>
  <c r="AZ97" i="10"/>
  <c r="BA97" i="10" s="1"/>
  <c r="AZ98" i="10"/>
  <c r="BA98" i="10" s="1"/>
  <c r="AZ99" i="10"/>
  <c r="BA99" i="10" s="1"/>
  <c r="AZ100" i="10"/>
  <c r="BA100" i="10" s="1"/>
  <c r="AZ101" i="10"/>
  <c r="BA101" i="10" s="1"/>
  <c r="AZ102" i="10"/>
  <c r="BA102" i="10" s="1"/>
  <c r="AZ103" i="10"/>
  <c r="BA103" i="10" s="1"/>
  <c r="AZ104" i="10"/>
  <c r="BA104" i="10" s="1"/>
  <c r="AZ105" i="10"/>
  <c r="BA105" i="10" s="1"/>
  <c r="AZ106" i="10"/>
  <c r="AZ107" i="10"/>
  <c r="AZ108" i="10"/>
  <c r="AD86" i="10"/>
  <c r="AE86" i="10" s="1"/>
  <c r="AD87" i="10"/>
  <c r="AE87" i="10" s="1"/>
  <c r="AD88" i="10"/>
  <c r="AE88" i="10" s="1"/>
  <c r="AD89" i="10"/>
  <c r="AE89" i="10" s="1"/>
  <c r="AD90" i="10"/>
  <c r="AE90" i="10" s="1"/>
  <c r="AD91" i="10"/>
  <c r="AE91" i="10" s="1"/>
  <c r="AD92" i="10"/>
  <c r="AE92" i="10" s="1"/>
  <c r="AD93" i="10"/>
  <c r="AE93" i="10" s="1"/>
  <c r="AD94" i="10"/>
  <c r="AE94" i="10" s="1"/>
  <c r="AD95" i="10"/>
  <c r="AE95" i="10" s="1"/>
  <c r="AD96" i="10"/>
  <c r="AE96" i="10" s="1"/>
  <c r="AD97" i="10"/>
  <c r="AE97" i="10" s="1"/>
  <c r="AD98" i="10"/>
  <c r="AE98" i="10" s="1"/>
  <c r="AD99" i="10"/>
  <c r="AE99" i="10" s="1"/>
  <c r="AD100" i="10"/>
  <c r="AE100" i="10" s="1"/>
  <c r="AD101" i="10"/>
  <c r="AE101" i="10" s="1"/>
  <c r="AD102" i="10"/>
  <c r="AE102" i="10" s="1"/>
  <c r="AD103" i="10"/>
  <c r="AE103" i="10" s="1"/>
  <c r="AD104" i="10"/>
  <c r="AE104" i="10" s="1"/>
  <c r="AD105" i="10"/>
  <c r="AE105" i="10" s="1"/>
  <c r="AD106" i="10"/>
  <c r="AD107" i="10"/>
  <c r="AD108" i="10"/>
  <c r="AZ65" i="10"/>
  <c r="BA65" i="10" s="1"/>
  <c r="AZ66" i="10"/>
  <c r="BA66" i="10" s="1"/>
  <c r="AZ67" i="10"/>
  <c r="BA67" i="10" s="1"/>
  <c r="AZ68" i="10"/>
  <c r="BA68" i="10" s="1"/>
  <c r="AZ69" i="10"/>
  <c r="BA69" i="10" s="1"/>
  <c r="AZ70" i="10"/>
  <c r="BA70" i="10" s="1"/>
  <c r="AZ71" i="10"/>
  <c r="BA71" i="10" s="1"/>
  <c r="AZ72" i="10"/>
  <c r="BA72" i="10" s="1"/>
  <c r="AZ73" i="10"/>
  <c r="BA73" i="10" s="1"/>
  <c r="AZ74" i="10"/>
  <c r="BA74" i="10" s="1"/>
  <c r="AZ75" i="10"/>
  <c r="BA75" i="10" s="1"/>
  <c r="AZ76" i="10"/>
  <c r="BA76" i="10" s="1"/>
  <c r="AZ77" i="10"/>
  <c r="BA77" i="10" s="1"/>
  <c r="AZ78" i="10"/>
  <c r="AZ79" i="10"/>
  <c r="AZ80" i="10"/>
  <c r="AZ81" i="10"/>
  <c r="AD65" i="10"/>
  <c r="AE65" i="10" s="1"/>
  <c r="AD66" i="10"/>
  <c r="AE66" i="10" s="1"/>
  <c r="AD67" i="10"/>
  <c r="AE67" i="10" s="1"/>
  <c r="AD68" i="10"/>
  <c r="AE68" i="10" s="1"/>
  <c r="AD69" i="10"/>
  <c r="AE69" i="10" s="1"/>
  <c r="AD70" i="10"/>
  <c r="AE70" i="10" s="1"/>
  <c r="AD71" i="10"/>
  <c r="AE71" i="10" s="1"/>
  <c r="AD72" i="10"/>
  <c r="AE72" i="10" s="1"/>
  <c r="AD73" i="10"/>
  <c r="AE73" i="10" s="1"/>
  <c r="AD74" i="10"/>
  <c r="AE74" i="10" s="1"/>
  <c r="AD75" i="10"/>
  <c r="AE75" i="10" s="1"/>
  <c r="AD76" i="10"/>
  <c r="AE76" i="10" s="1"/>
  <c r="AD77" i="10"/>
  <c r="AE77" i="10" s="1"/>
  <c r="AD78" i="10"/>
  <c r="AD79" i="10"/>
  <c r="AD80" i="10"/>
  <c r="AD81" i="10"/>
  <c r="AZ55" i="10"/>
  <c r="BA55" i="10" s="1"/>
  <c r="AZ56" i="10"/>
  <c r="BA56" i="10" s="1"/>
  <c r="AZ57" i="10"/>
  <c r="BA57" i="10" s="1"/>
  <c r="AZ58" i="10"/>
  <c r="BA58" i="10" s="1"/>
  <c r="AZ59" i="10"/>
  <c r="BA59" i="10" s="1"/>
  <c r="AZ60" i="10"/>
  <c r="BA60" i="10" s="1"/>
  <c r="AD55" i="10"/>
  <c r="AE55" i="10" s="1"/>
  <c r="AD56" i="10"/>
  <c r="AE56" i="10" s="1"/>
  <c r="AD57" i="10"/>
  <c r="AE57" i="10" s="1"/>
  <c r="AD58" i="10"/>
  <c r="AE58" i="10" s="1"/>
  <c r="AD59" i="10"/>
  <c r="AE59" i="10" s="1"/>
  <c r="AD60" i="10"/>
  <c r="AZ10" i="10"/>
  <c r="BA10" i="10" s="1"/>
  <c r="AZ11" i="10"/>
  <c r="BA11" i="10" s="1"/>
  <c r="AZ12" i="10"/>
  <c r="BA12" i="10" s="1"/>
  <c r="AZ13" i="10"/>
  <c r="BA13" i="10" s="1"/>
  <c r="AZ14" i="10"/>
  <c r="BA14" i="10" s="1"/>
  <c r="AZ15" i="10"/>
  <c r="BA15" i="10" s="1"/>
  <c r="AZ16" i="10"/>
  <c r="BA16" i="10" s="1"/>
  <c r="AZ17" i="10"/>
  <c r="BA17" i="10" s="1"/>
  <c r="AZ18" i="10"/>
  <c r="BA18" i="10" s="1"/>
  <c r="AZ19" i="10"/>
  <c r="BA19" i="10" s="1"/>
  <c r="AZ20" i="10"/>
  <c r="BA20" i="10" s="1"/>
  <c r="AZ21" i="10"/>
  <c r="BA21" i="10" s="1"/>
  <c r="AZ22" i="10"/>
  <c r="BA22" i="10" s="1"/>
  <c r="AZ23" i="10"/>
  <c r="BA23" i="10" s="1"/>
  <c r="AZ24" i="10"/>
  <c r="BA24" i="10" s="1"/>
  <c r="AZ25" i="10"/>
  <c r="BA25" i="10" s="1"/>
  <c r="AZ26" i="10"/>
  <c r="BA26" i="10" s="1"/>
  <c r="AZ27" i="10"/>
  <c r="BA27" i="10" s="1"/>
  <c r="AZ28" i="10"/>
  <c r="BA28" i="10" s="1"/>
  <c r="AZ29" i="10"/>
  <c r="BA29" i="10" s="1"/>
  <c r="AZ30" i="10"/>
  <c r="BA30" i="10" s="1"/>
  <c r="AZ31" i="10"/>
  <c r="AZ32" i="10"/>
  <c r="AZ33" i="10"/>
  <c r="AZ34" i="10"/>
  <c r="AZ35" i="10"/>
  <c r="AZ36" i="10"/>
  <c r="AZ37" i="10"/>
  <c r="AZ38" i="10"/>
  <c r="AZ39" i="10"/>
  <c r="AZ40" i="10"/>
  <c r="AZ41" i="10"/>
  <c r="AZ42" i="10"/>
  <c r="AZ43" i="10"/>
  <c r="AZ44" i="10"/>
  <c r="AZ45" i="10"/>
  <c r="AZ46" i="10"/>
  <c r="AZ47" i="10"/>
  <c r="AZ48" i="10"/>
  <c r="AZ49" i="10"/>
  <c r="AZ50" i="10"/>
  <c r="AD10" i="10"/>
  <c r="AE10" i="10" s="1"/>
  <c r="AD11" i="10"/>
  <c r="AE11" i="10" s="1"/>
  <c r="AD12" i="10"/>
  <c r="AE12" i="10" s="1"/>
  <c r="AD13" i="10"/>
  <c r="AE13" i="10" s="1"/>
  <c r="AD14" i="10"/>
  <c r="AE14" i="10" s="1"/>
  <c r="AD15" i="10"/>
  <c r="AE15" i="10" s="1"/>
  <c r="AD16" i="10"/>
  <c r="AE16" i="10" s="1"/>
  <c r="AD17" i="10"/>
  <c r="AE17" i="10" s="1"/>
  <c r="AD18" i="10"/>
  <c r="AE18" i="10" s="1"/>
  <c r="AD19" i="10"/>
  <c r="AE19" i="10" s="1"/>
  <c r="AD20" i="10"/>
  <c r="AE20" i="10" s="1"/>
  <c r="AD21" i="10"/>
  <c r="AE21" i="10" s="1"/>
  <c r="AD22" i="10"/>
  <c r="AE22" i="10" s="1"/>
  <c r="AD23" i="10"/>
  <c r="AE23" i="10" s="1"/>
  <c r="AD24" i="10"/>
  <c r="AE24" i="10" s="1"/>
  <c r="AD25" i="10"/>
  <c r="AE25" i="10" s="1"/>
  <c r="AD26" i="10"/>
  <c r="AE26" i="10" s="1"/>
  <c r="AD27" i="10"/>
  <c r="AE27" i="10" s="1"/>
  <c r="AD28" i="10"/>
  <c r="AE28" i="10" s="1"/>
  <c r="AD29" i="10"/>
  <c r="AE29" i="10" s="1"/>
  <c r="AD30" i="10"/>
  <c r="AE30" i="10" s="1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O135" i="9"/>
  <c r="L135" i="9"/>
  <c r="L129" i="9"/>
  <c r="P129" i="9" s="1"/>
  <c r="O123" i="9"/>
  <c r="L123" i="9"/>
  <c r="P123" i="9" s="1"/>
  <c r="L124" i="9"/>
  <c r="P124" i="9" s="1"/>
  <c r="O113" i="9"/>
  <c r="O114" i="9"/>
  <c r="O115" i="9"/>
  <c r="O116" i="9"/>
  <c r="O117" i="9"/>
  <c r="L113" i="9"/>
  <c r="P113" i="9" s="1"/>
  <c r="L114" i="9"/>
  <c r="P114" i="9" s="1"/>
  <c r="L115" i="9"/>
  <c r="P115" i="9" s="1"/>
  <c r="L116" i="9"/>
  <c r="P116" i="9" s="1"/>
  <c r="L117" i="9"/>
  <c r="P117" i="9" s="1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L86" i="9"/>
  <c r="P86" i="9" s="1"/>
  <c r="L87" i="9"/>
  <c r="P87" i="9" s="1"/>
  <c r="L88" i="9"/>
  <c r="P88" i="9" s="1"/>
  <c r="L89" i="9"/>
  <c r="P89" i="9" s="1"/>
  <c r="L90" i="9"/>
  <c r="P90" i="9" s="1"/>
  <c r="L91" i="9"/>
  <c r="P91" i="9" s="1"/>
  <c r="L92" i="9"/>
  <c r="P92" i="9" s="1"/>
  <c r="L93" i="9"/>
  <c r="P93" i="9" s="1"/>
  <c r="L94" i="9"/>
  <c r="P94" i="9" s="1"/>
  <c r="L95" i="9"/>
  <c r="P95" i="9" s="1"/>
  <c r="L96" i="9"/>
  <c r="P96" i="9" s="1"/>
  <c r="L97" i="9"/>
  <c r="P97" i="9" s="1"/>
  <c r="L98" i="9"/>
  <c r="P98" i="9" s="1"/>
  <c r="L99" i="9"/>
  <c r="P99" i="9" s="1"/>
  <c r="L100" i="9"/>
  <c r="P100" i="9" s="1"/>
  <c r="L101" i="9"/>
  <c r="P101" i="9" s="1"/>
  <c r="L102" i="9"/>
  <c r="L103" i="9"/>
  <c r="P103" i="9" s="1"/>
  <c r="L104" i="9"/>
  <c r="P104" i="9" s="1"/>
  <c r="L105" i="9"/>
  <c r="P105" i="9" s="1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L65" i="9"/>
  <c r="P65" i="9" s="1"/>
  <c r="L66" i="9"/>
  <c r="P66" i="9" s="1"/>
  <c r="L67" i="9"/>
  <c r="P67" i="9" s="1"/>
  <c r="L68" i="9"/>
  <c r="P68" i="9" s="1"/>
  <c r="L69" i="9"/>
  <c r="P69" i="9" s="1"/>
  <c r="L70" i="9"/>
  <c r="P70" i="9" s="1"/>
  <c r="L71" i="9"/>
  <c r="P71" i="9" s="1"/>
  <c r="L72" i="9"/>
  <c r="P72" i="9" s="1"/>
  <c r="L73" i="9"/>
  <c r="P73" i="9" s="1"/>
  <c r="L74" i="9"/>
  <c r="P74" i="9" s="1"/>
  <c r="L75" i="9"/>
  <c r="P75" i="9" s="1"/>
  <c r="L76" i="9"/>
  <c r="P76" i="9" s="1"/>
  <c r="L77" i="9"/>
  <c r="P77" i="9" s="1"/>
  <c r="O55" i="9"/>
  <c r="O56" i="9"/>
  <c r="O57" i="9"/>
  <c r="O58" i="9"/>
  <c r="O59" i="9"/>
  <c r="O60" i="9"/>
  <c r="P60" i="9" s="1"/>
  <c r="L55" i="9"/>
  <c r="P55" i="9" s="1"/>
  <c r="L56" i="9"/>
  <c r="P56" i="9" s="1"/>
  <c r="L57" i="9"/>
  <c r="P57" i="9" s="1"/>
  <c r="L58" i="9"/>
  <c r="P58" i="9" s="1"/>
  <c r="L59" i="9"/>
  <c r="P59" i="9" s="1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L10" i="9"/>
  <c r="P10" i="9" s="1"/>
  <c r="L11" i="9"/>
  <c r="P11" i="9" s="1"/>
  <c r="L12" i="9"/>
  <c r="P12" i="9" s="1"/>
  <c r="L13" i="9"/>
  <c r="P13" i="9" s="1"/>
  <c r="L14" i="9"/>
  <c r="P14" i="9" s="1"/>
  <c r="L15" i="9"/>
  <c r="P15" i="9" s="1"/>
  <c r="L16" i="9"/>
  <c r="P16" i="9" s="1"/>
  <c r="L17" i="9"/>
  <c r="P17" i="9" s="1"/>
  <c r="L18" i="9"/>
  <c r="P18" i="9" s="1"/>
  <c r="L19" i="9"/>
  <c r="P19" i="9" s="1"/>
  <c r="L20" i="9"/>
  <c r="P20" i="9" s="1"/>
  <c r="L21" i="9"/>
  <c r="P21" i="9" s="1"/>
  <c r="L22" i="9"/>
  <c r="P22" i="9" s="1"/>
  <c r="L23" i="9"/>
  <c r="P23" i="9" s="1"/>
  <c r="L24" i="9"/>
  <c r="P24" i="9" s="1"/>
  <c r="L25" i="9"/>
  <c r="P25" i="9" s="1"/>
  <c r="L26" i="9"/>
  <c r="P26" i="9" s="1"/>
  <c r="L27" i="9"/>
  <c r="P27" i="9" s="1"/>
  <c r="L28" i="9"/>
  <c r="P28" i="9" s="1"/>
  <c r="L29" i="9"/>
  <c r="P29" i="9" s="1"/>
  <c r="L30" i="9"/>
  <c r="P30" i="9" s="1"/>
  <c r="AZ135" i="8"/>
  <c r="BA135" i="8" s="1"/>
  <c r="AD135" i="8"/>
  <c r="AE135" i="8" s="1"/>
  <c r="AZ129" i="8"/>
  <c r="BA129" i="8" s="1"/>
  <c r="AZ130" i="8"/>
  <c r="BA130" i="8" s="1"/>
  <c r="AD129" i="8"/>
  <c r="AE129" i="8" s="1"/>
  <c r="AD130" i="8"/>
  <c r="AE130" i="8" s="1"/>
  <c r="AZ123" i="8"/>
  <c r="BA123" i="8" s="1"/>
  <c r="AZ124" i="8"/>
  <c r="BA124" i="8" s="1"/>
  <c r="AD123" i="8"/>
  <c r="AE123" i="8" s="1"/>
  <c r="AD124" i="8"/>
  <c r="AE124" i="8" s="1"/>
  <c r="AZ113" i="8"/>
  <c r="BA113" i="8" s="1"/>
  <c r="AZ114" i="8"/>
  <c r="BA114" i="8" s="1"/>
  <c r="AZ115" i="8"/>
  <c r="BA115" i="8" s="1"/>
  <c r="AZ116" i="8"/>
  <c r="BA116" i="8" s="1"/>
  <c r="AZ117" i="8"/>
  <c r="BA117" i="8" s="1"/>
  <c r="AZ118" i="8"/>
  <c r="BA118" i="8" s="1"/>
  <c r="AD113" i="8"/>
  <c r="AE113" i="8" s="1"/>
  <c r="AD114" i="8"/>
  <c r="AE114" i="8" s="1"/>
  <c r="AD115" i="8"/>
  <c r="AE115" i="8" s="1"/>
  <c r="AD116" i="8"/>
  <c r="AE116" i="8" s="1"/>
  <c r="AD117" i="8"/>
  <c r="AE117" i="8" s="1"/>
  <c r="AD118" i="8"/>
  <c r="AE118" i="8" s="1"/>
  <c r="AZ86" i="8"/>
  <c r="BA86" i="8" s="1"/>
  <c r="AZ87" i="8"/>
  <c r="BA87" i="8" s="1"/>
  <c r="AZ88" i="8"/>
  <c r="BA88" i="8" s="1"/>
  <c r="AZ89" i="8"/>
  <c r="BA89" i="8" s="1"/>
  <c r="AZ90" i="8"/>
  <c r="BA90" i="8" s="1"/>
  <c r="AZ91" i="8"/>
  <c r="BA91" i="8" s="1"/>
  <c r="AZ92" i="8"/>
  <c r="BA92" i="8" s="1"/>
  <c r="AZ93" i="8"/>
  <c r="BA93" i="8" s="1"/>
  <c r="AZ94" i="8"/>
  <c r="BA94" i="8" s="1"/>
  <c r="AZ95" i="8"/>
  <c r="BA95" i="8" s="1"/>
  <c r="AZ96" i="8"/>
  <c r="BA96" i="8" s="1"/>
  <c r="AZ97" i="8"/>
  <c r="BA97" i="8" s="1"/>
  <c r="AZ98" i="8"/>
  <c r="BA98" i="8" s="1"/>
  <c r="AZ99" i="8"/>
  <c r="BA99" i="8" s="1"/>
  <c r="AZ100" i="8"/>
  <c r="BA100" i="8" s="1"/>
  <c r="AZ101" i="8"/>
  <c r="BA101" i="8" s="1"/>
  <c r="AZ102" i="8"/>
  <c r="BA102" i="8" s="1"/>
  <c r="AZ103" i="8"/>
  <c r="BA103" i="8" s="1"/>
  <c r="AZ104" i="8"/>
  <c r="BA104" i="8" s="1"/>
  <c r="AZ105" i="8"/>
  <c r="AZ106" i="8"/>
  <c r="AZ107" i="8"/>
  <c r="AZ108" i="8"/>
  <c r="AD86" i="8"/>
  <c r="AE86" i="8" s="1"/>
  <c r="AD87" i="8"/>
  <c r="AE87" i="8" s="1"/>
  <c r="AD88" i="8"/>
  <c r="AE88" i="8" s="1"/>
  <c r="AD89" i="8"/>
  <c r="AE89" i="8" s="1"/>
  <c r="AD90" i="8"/>
  <c r="AE90" i="8" s="1"/>
  <c r="AD91" i="8"/>
  <c r="AE91" i="8" s="1"/>
  <c r="AD92" i="8"/>
  <c r="AE92" i="8" s="1"/>
  <c r="AD93" i="8"/>
  <c r="AE93" i="8" s="1"/>
  <c r="AD94" i="8"/>
  <c r="AE94" i="8" s="1"/>
  <c r="AD95" i="8"/>
  <c r="AE95" i="8" s="1"/>
  <c r="AD96" i="8"/>
  <c r="AE96" i="8" s="1"/>
  <c r="AD97" i="8"/>
  <c r="AE97" i="8" s="1"/>
  <c r="AD98" i="8"/>
  <c r="AE98" i="8" s="1"/>
  <c r="AD99" i="8"/>
  <c r="AE99" i="8" s="1"/>
  <c r="AD100" i="8"/>
  <c r="AE100" i="8" s="1"/>
  <c r="AD101" i="8"/>
  <c r="AE101" i="8" s="1"/>
  <c r="AD102" i="8"/>
  <c r="AE102" i="8" s="1"/>
  <c r="AD103" i="8"/>
  <c r="AE103" i="8" s="1"/>
  <c r="AD104" i="8"/>
  <c r="AE104" i="8" s="1"/>
  <c r="AD105" i="8"/>
  <c r="AE105" i="8" s="1"/>
  <c r="AD106" i="8"/>
  <c r="AD107" i="8"/>
  <c r="AD108" i="8"/>
  <c r="AZ65" i="8"/>
  <c r="BA65" i="8" s="1"/>
  <c r="AZ66" i="8"/>
  <c r="BA66" i="8" s="1"/>
  <c r="AZ67" i="8"/>
  <c r="BA67" i="8" s="1"/>
  <c r="AZ68" i="8"/>
  <c r="BA68" i="8" s="1"/>
  <c r="AZ69" i="8"/>
  <c r="BA69" i="8" s="1"/>
  <c r="AZ70" i="8"/>
  <c r="BA70" i="8" s="1"/>
  <c r="AZ71" i="8"/>
  <c r="BA71" i="8" s="1"/>
  <c r="AZ72" i="8"/>
  <c r="BA72" i="8" s="1"/>
  <c r="AZ73" i="8"/>
  <c r="BA73" i="8" s="1"/>
  <c r="AZ74" i="8"/>
  <c r="BA74" i="8" s="1"/>
  <c r="AZ75" i="8"/>
  <c r="BA75" i="8" s="1"/>
  <c r="AZ76" i="8"/>
  <c r="BA76" i="8" s="1"/>
  <c r="AZ77" i="8"/>
  <c r="BA77" i="8" s="1"/>
  <c r="AZ78" i="8"/>
  <c r="BA78" i="8" s="1"/>
  <c r="AZ79" i="8"/>
  <c r="BA79" i="8" s="1"/>
  <c r="AZ80" i="8"/>
  <c r="BA80" i="8" s="1"/>
  <c r="AZ81" i="8"/>
  <c r="AD65" i="8"/>
  <c r="AE65" i="8" s="1"/>
  <c r="AD66" i="8"/>
  <c r="AE66" i="8" s="1"/>
  <c r="AD67" i="8"/>
  <c r="AE67" i="8" s="1"/>
  <c r="AD68" i="8"/>
  <c r="AE68" i="8" s="1"/>
  <c r="AD69" i="8"/>
  <c r="AE69" i="8" s="1"/>
  <c r="AD70" i="8"/>
  <c r="AE70" i="8" s="1"/>
  <c r="AD71" i="8"/>
  <c r="AE71" i="8" s="1"/>
  <c r="AD72" i="8"/>
  <c r="AE72" i="8" s="1"/>
  <c r="AD73" i="8"/>
  <c r="AE73" i="8" s="1"/>
  <c r="AD74" i="8"/>
  <c r="AE74" i="8" s="1"/>
  <c r="AD75" i="8"/>
  <c r="AE75" i="8" s="1"/>
  <c r="AD76" i="8"/>
  <c r="AE76" i="8" s="1"/>
  <c r="AD77" i="8"/>
  <c r="AE77" i="8" s="1"/>
  <c r="AD78" i="8"/>
  <c r="AE78" i="8" s="1"/>
  <c r="AD79" i="8"/>
  <c r="AD80" i="8"/>
  <c r="AE80" i="8" s="1"/>
  <c r="AD81" i="8"/>
  <c r="AZ55" i="8"/>
  <c r="BA55" i="8" s="1"/>
  <c r="AZ56" i="8"/>
  <c r="BA56" i="8" s="1"/>
  <c r="AZ57" i="8"/>
  <c r="BA57" i="8" s="1"/>
  <c r="AZ58" i="8"/>
  <c r="BA58" i="8" s="1"/>
  <c r="AZ59" i="8"/>
  <c r="BA59" i="8" s="1"/>
  <c r="AZ60" i="8"/>
  <c r="AD55" i="8"/>
  <c r="AE55" i="8" s="1"/>
  <c r="AD56" i="8"/>
  <c r="AE56" i="8" s="1"/>
  <c r="AD57" i="8"/>
  <c r="AE57" i="8" s="1"/>
  <c r="AD58" i="8"/>
  <c r="AE58" i="8" s="1"/>
  <c r="AD59" i="8"/>
  <c r="AE59" i="8" s="1"/>
  <c r="AD60" i="8"/>
  <c r="AZ10" i="8"/>
  <c r="BA10" i="8" s="1"/>
  <c r="AZ11" i="8"/>
  <c r="BA11" i="8" s="1"/>
  <c r="AZ12" i="8"/>
  <c r="BA12" i="8" s="1"/>
  <c r="AZ13" i="8"/>
  <c r="BA13" i="8" s="1"/>
  <c r="AZ14" i="8"/>
  <c r="BA14" i="8" s="1"/>
  <c r="AZ15" i="8"/>
  <c r="BA15" i="8" s="1"/>
  <c r="AZ16" i="8"/>
  <c r="BA16" i="8" s="1"/>
  <c r="AZ17" i="8"/>
  <c r="BA17" i="8" s="1"/>
  <c r="AZ18" i="8"/>
  <c r="BA18" i="8" s="1"/>
  <c r="AZ19" i="8"/>
  <c r="BA19" i="8" s="1"/>
  <c r="AZ20" i="8"/>
  <c r="BA20" i="8" s="1"/>
  <c r="AZ21" i="8"/>
  <c r="BA21" i="8" s="1"/>
  <c r="AZ22" i="8"/>
  <c r="BA22" i="8" s="1"/>
  <c r="AZ23" i="8"/>
  <c r="BA23" i="8" s="1"/>
  <c r="AZ24" i="8"/>
  <c r="BA24" i="8" s="1"/>
  <c r="AZ25" i="8"/>
  <c r="BA25" i="8" s="1"/>
  <c r="AZ26" i="8"/>
  <c r="BA26" i="8" s="1"/>
  <c r="AZ27" i="8"/>
  <c r="BA27" i="8" s="1"/>
  <c r="AZ28" i="8"/>
  <c r="BA28" i="8" s="1"/>
  <c r="AZ29" i="8"/>
  <c r="BA29" i="8" s="1"/>
  <c r="AZ30" i="8"/>
  <c r="BA30" i="8" s="1"/>
  <c r="AZ31" i="8"/>
  <c r="BA31" i="8" s="1"/>
  <c r="AZ32" i="8"/>
  <c r="BA32" i="8" s="1"/>
  <c r="AZ33" i="8"/>
  <c r="BA33" i="8" s="1"/>
  <c r="AZ34" i="8"/>
  <c r="BA34" i="8" s="1"/>
  <c r="AZ35" i="8"/>
  <c r="BA35" i="8" s="1"/>
  <c r="AZ36" i="8"/>
  <c r="BA36" i="8" s="1"/>
  <c r="AZ37" i="8"/>
  <c r="AZ38" i="8"/>
  <c r="BA38" i="8" s="1"/>
  <c r="AZ39" i="8"/>
  <c r="BA39" i="8" s="1"/>
  <c r="AZ40" i="8"/>
  <c r="AZ41" i="8"/>
  <c r="AZ42" i="8"/>
  <c r="AZ43" i="8"/>
  <c r="AZ44" i="8"/>
  <c r="AZ45" i="8"/>
  <c r="AZ46" i="8"/>
  <c r="AZ47" i="8"/>
  <c r="AZ48" i="8"/>
  <c r="AZ49" i="8"/>
  <c r="AZ50" i="8"/>
  <c r="AD10" i="8"/>
  <c r="AE10" i="8" s="1"/>
  <c r="AD11" i="8"/>
  <c r="AE11" i="8" s="1"/>
  <c r="AD12" i="8"/>
  <c r="AE12" i="8" s="1"/>
  <c r="AD13" i="8"/>
  <c r="AE13" i="8" s="1"/>
  <c r="AD14" i="8"/>
  <c r="AE14" i="8" s="1"/>
  <c r="AD15" i="8"/>
  <c r="AE15" i="8" s="1"/>
  <c r="AD16" i="8"/>
  <c r="AE16" i="8" s="1"/>
  <c r="AD17" i="8"/>
  <c r="AE17" i="8" s="1"/>
  <c r="AD18" i="8"/>
  <c r="AE18" i="8" s="1"/>
  <c r="AD19" i="8"/>
  <c r="AE19" i="8" s="1"/>
  <c r="AD20" i="8"/>
  <c r="AE20" i="8" s="1"/>
  <c r="AD21" i="8"/>
  <c r="AE21" i="8" s="1"/>
  <c r="AD22" i="8"/>
  <c r="AE22" i="8" s="1"/>
  <c r="AD23" i="8"/>
  <c r="AE23" i="8" s="1"/>
  <c r="AD24" i="8"/>
  <c r="AE24" i="8" s="1"/>
  <c r="AD25" i="8"/>
  <c r="AE25" i="8" s="1"/>
  <c r="AD26" i="8"/>
  <c r="AE26" i="8" s="1"/>
  <c r="AD27" i="8"/>
  <c r="AE27" i="8" s="1"/>
  <c r="AD28" i="8"/>
  <c r="AE28" i="8" s="1"/>
  <c r="AD29" i="8"/>
  <c r="AE29" i="8" s="1"/>
  <c r="AD30" i="8"/>
  <c r="AE30" i="8" s="1"/>
  <c r="AD31" i="8"/>
  <c r="AE31" i="8" s="1"/>
  <c r="AD32" i="8"/>
  <c r="AE32" i="8" s="1"/>
  <c r="AD33" i="8"/>
  <c r="AE33" i="8" s="1"/>
  <c r="AD34" i="8"/>
  <c r="AE34" i="8" s="1"/>
  <c r="AD35" i="8"/>
  <c r="AE35" i="8" s="1"/>
  <c r="AD36" i="8"/>
  <c r="AE36" i="8" s="1"/>
  <c r="AD37" i="8"/>
  <c r="AE37" i="8" s="1"/>
  <c r="AD38" i="8"/>
  <c r="AE38" i="8" s="1"/>
  <c r="AD39" i="8"/>
  <c r="AE39" i="8" s="1"/>
  <c r="AD40" i="8"/>
  <c r="AD41" i="8"/>
  <c r="AD42" i="8"/>
  <c r="AD43" i="8"/>
  <c r="AD44" i="8"/>
  <c r="AD45" i="8"/>
  <c r="AD46" i="8"/>
  <c r="AD47" i="8"/>
  <c r="AD48" i="8"/>
  <c r="AD49" i="8"/>
  <c r="AD50" i="8"/>
  <c r="O135" i="7"/>
  <c r="L135" i="7"/>
  <c r="P135" i="7" s="1"/>
  <c r="Q135" i="7" s="1"/>
  <c r="O129" i="7"/>
  <c r="O130" i="7"/>
  <c r="L129" i="7"/>
  <c r="P129" i="7" s="1"/>
  <c r="L130" i="7"/>
  <c r="P130" i="7" s="1"/>
  <c r="O123" i="7"/>
  <c r="O124" i="7"/>
  <c r="L123" i="7"/>
  <c r="P123" i="7" s="1"/>
  <c r="L124" i="7"/>
  <c r="P124" i="7" s="1"/>
  <c r="O113" i="7"/>
  <c r="O114" i="7"/>
  <c r="O115" i="7"/>
  <c r="O116" i="7"/>
  <c r="O117" i="7"/>
  <c r="O118" i="7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L86" i="7"/>
  <c r="P86" i="7" s="1"/>
  <c r="L87" i="7"/>
  <c r="P87" i="7" s="1"/>
  <c r="L88" i="7"/>
  <c r="P88" i="7" s="1"/>
  <c r="L89" i="7"/>
  <c r="P89" i="7" s="1"/>
  <c r="L90" i="7"/>
  <c r="P90" i="7" s="1"/>
  <c r="L91" i="7"/>
  <c r="L92" i="7"/>
  <c r="P92" i="7" s="1"/>
  <c r="L93" i="7"/>
  <c r="P93" i="7" s="1"/>
  <c r="L94" i="7"/>
  <c r="P94" i="7" s="1"/>
  <c r="L95" i="7"/>
  <c r="L96" i="7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P79" i="7" s="1"/>
  <c r="O80" i="7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80" i="7"/>
  <c r="P80" i="7" s="1"/>
  <c r="O55" i="7"/>
  <c r="O56" i="7"/>
  <c r="O57" i="7"/>
  <c r="O58" i="7"/>
  <c r="O59" i="7"/>
  <c r="L55" i="7"/>
  <c r="P55" i="7" s="1"/>
  <c r="L56" i="7"/>
  <c r="P56" i="7" s="1"/>
  <c r="L57" i="7"/>
  <c r="P57" i="7" s="1"/>
  <c r="L58" i="7"/>
  <c r="P58" i="7" s="1"/>
  <c r="L59" i="7"/>
  <c r="P59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8" i="7"/>
  <c r="O39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L26" i="7"/>
  <c r="P26" i="7" s="1"/>
  <c r="L27" i="7"/>
  <c r="P27" i="7" s="1"/>
  <c r="L28" i="7"/>
  <c r="P28" i="7" s="1"/>
  <c r="L29" i="7"/>
  <c r="P29" i="7" s="1"/>
  <c r="L30" i="7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E3" i="5"/>
  <c r="E4" i="5"/>
  <c r="E5" i="5"/>
  <c r="E6" i="5"/>
  <c r="E7" i="5"/>
  <c r="E8" i="5"/>
  <c r="E9" i="5"/>
  <c r="E10" i="5"/>
  <c r="E11" i="5"/>
  <c r="BB135" i="10" l="1"/>
  <c r="BC135" i="10" s="1"/>
  <c r="BB129" i="10"/>
  <c r="BC129" i="10" s="1"/>
  <c r="BB124" i="10"/>
  <c r="BB123" i="10"/>
  <c r="BC123" i="10" s="1"/>
  <c r="BB117" i="10"/>
  <c r="BB116" i="10"/>
  <c r="BB115" i="10"/>
  <c r="BB114" i="10"/>
  <c r="BB113" i="10"/>
  <c r="BC113" i="10" s="1"/>
  <c r="BB105" i="10"/>
  <c r="BB104" i="10"/>
  <c r="BB103" i="10"/>
  <c r="BB102" i="10"/>
  <c r="BB101" i="10"/>
  <c r="BB100" i="10"/>
  <c r="BB99" i="10"/>
  <c r="BB98" i="10"/>
  <c r="BB97" i="10"/>
  <c r="BB96" i="10"/>
  <c r="BB95" i="10"/>
  <c r="BB94" i="10"/>
  <c r="BB93" i="10"/>
  <c r="BB92" i="10"/>
  <c r="BB91" i="10"/>
  <c r="BB90" i="10"/>
  <c r="BB89" i="10"/>
  <c r="BB88" i="10"/>
  <c r="BB87" i="10"/>
  <c r="BB86" i="10"/>
  <c r="BC86" i="10" s="1"/>
  <c r="BB77" i="10"/>
  <c r="BB76" i="10"/>
  <c r="BB75" i="10"/>
  <c r="BB74" i="10"/>
  <c r="BB73" i="10"/>
  <c r="BB72" i="10"/>
  <c r="BB71" i="10"/>
  <c r="BB70" i="10"/>
  <c r="BB69" i="10"/>
  <c r="BB68" i="10"/>
  <c r="BB67" i="10"/>
  <c r="BB66" i="10"/>
  <c r="BB65" i="10"/>
  <c r="BC65" i="10" s="1"/>
  <c r="BB60" i="10"/>
  <c r="BB59" i="10"/>
  <c r="BB58" i="10"/>
  <c r="BB57" i="10"/>
  <c r="BB56" i="10"/>
  <c r="BB55" i="10"/>
  <c r="BC55" i="10" s="1"/>
  <c r="BB30" i="10"/>
  <c r="BB29" i="10"/>
  <c r="BB28" i="10"/>
  <c r="BB27" i="10"/>
  <c r="BB26" i="10"/>
  <c r="BB25" i="10"/>
  <c r="BB24" i="10"/>
  <c r="BB23" i="10"/>
  <c r="BB22" i="10"/>
  <c r="BB21" i="10"/>
  <c r="BB20" i="10"/>
  <c r="BB19" i="10"/>
  <c r="BB18" i="10"/>
  <c r="BB17" i="10"/>
  <c r="BB16" i="10"/>
  <c r="BB15" i="10"/>
  <c r="BB14" i="10"/>
  <c r="BB13" i="10"/>
  <c r="BB12" i="10"/>
  <c r="BB11" i="10"/>
  <c r="BB10" i="10"/>
  <c r="BC10" i="10" s="1"/>
  <c r="P135" i="9"/>
  <c r="Q135" i="9" s="1"/>
  <c r="Q129" i="9"/>
  <c r="Q130" i="9"/>
  <c r="Q123" i="9"/>
  <c r="Q124" i="9"/>
  <c r="Q113" i="9"/>
  <c r="Q115" i="9"/>
  <c r="Q117" i="9"/>
  <c r="Q114" i="9"/>
  <c r="Q116" i="9"/>
  <c r="Q118" i="9"/>
  <c r="P102" i="9"/>
  <c r="Q102" i="9" s="1"/>
  <c r="Q86" i="9"/>
  <c r="Q88" i="9"/>
  <c r="Q90" i="9"/>
  <c r="Q92" i="9"/>
  <c r="Q94" i="9"/>
  <c r="Q96" i="9"/>
  <c r="Q98" i="9"/>
  <c r="Q100" i="9"/>
  <c r="Q104" i="9"/>
  <c r="Q106" i="9"/>
  <c r="Q108" i="9"/>
  <c r="Q87" i="9"/>
  <c r="Q89" i="9"/>
  <c r="Q91" i="9"/>
  <c r="Q93" i="9"/>
  <c r="Q95" i="9"/>
  <c r="Q97" i="9"/>
  <c r="Q99" i="9"/>
  <c r="Q101" i="9"/>
  <c r="Q103" i="9"/>
  <c r="Q105" i="9"/>
  <c r="Q107" i="9"/>
  <c r="Q65" i="9"/>
  <c r="Q67" i="9"/>
  <c r="Q69" i="9"/>
  <c r="Q71" i="9"/>
  <c r="Q73" i="9"/>
  <c r="Q75" i="9"/>
  <c r="Q77" i="9"/>
  <c r="Q79" i="9"/>
  <c r="Q81" i="9"/>
  <c r="Q66" i="9"/>
  <c r="Q68" i="9"/>
  <c r="Q70" i="9"/>
  <c r="Q72" i="9"/>
  <c r="Q74" i="9"/>
  <c r="Q76" i="9"/>
  <c r="Q78" i="9"/>
  <c r="Q80" i="9"/>
  <c r="Q55" i="9"/>
  <c r="Q57" i="9"/>
  <c r="Q59" i="9"/>
  <c r="Q56" i="9"/>
  <c r="Q58" i="9"/>
  <c r="Q60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BB135" i="8"/>
  <c r="BC135" i="8" s="1"/>
  <c r="BB130" i="8"/>
  <c r="BB129" i="8"/>
  <c r="BC129" i="8" s="1"/>
  <c r="BB124" i="8"/>
  <c r="BB123" i="8"/>
  <c r="BC123" i="8" s="1"/>
  <c r="BB118" i="8"/>
  <c r="BB117" i="8"/>
  <c r="BB116" i="8"/>
  <c r="BB115" i="8"/>
  <c r="BB114" i="8"/>
  <c r="BB113" i="8"/>
  <c r="BC113" i="8" s="1"/>
  <c r="BB105" i="8"/>
  <c r="BB104" i="8"/>
  <c r="BB103" i="8"/>
  <c r="BB102" i="8"/>
  <c r="BB101" i="8"/>
  <c r="BB100" i="8"/>
  <c r="BB99" i="8"/>
  <c r="BB98" i="8"/>
  <c r="BB97" i="8"/>
  <c r="BB96" i="8"/>
  <c r="BB95" i="8"/>
  <c r="BB94" i="8"/>
  <c r="BB93" i="8"/>
  <c r="BB92" i="8"/>
  <c r="BB91" i="8"/>
  <c r="BB90" i="8"/>
  <c r="BB89" i="8"/>
  <c r="BB88" i="8"/>
  <c r="BB87" i="8"/>
  <c r="BB86" i="8"/>
  <c r="BC86" i="8" s="1"/>
  <c r="BB80" i="8"/>
  <c r="BB79" i="8"/>
  <c r="BB78" i="8"/>
  <c r="BB77" i="8"/>
  <c r="BB76" i="8"/>
  <c r="BB75" i="8"/>
  <c r="BB74" i="8"/>
  <c r="BB73" i="8"/>
  <c r="BB72" i="8"/>
  <c r="BB71" i="8"/>
  <c r="BB70" i="8"/>
  <c r="BB69" i="8"/>
  <c r="BB68" i="8"/>
  <c r="BB67" i="8"/>
  <c r="BB66" i="8"/>
  <c r="BB65" i="8"/>
  <c r="BC65" i="8" s="1"/>
  <c r="BB59" i="8"/>
  <c r="BB58" i="8"/>
  <c r="BB57" i="8"/>
  <c r="BB56" i="8"/>
  <c r="BB55" i="8"/>
  <c r="BC55" i="8" s="1"/>
  <c r="BB39" i="8"/>
  <c r="BB38" i="8"/>
  <c r="BB37" i="8"/>
  <c r="BB36" i="8"/>
  <c r="BB35" i="8"/>
  <c r="BB34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C10" i="8" s="1"/>
  <c r="Q129" i="7"/>
  <c r="Q130" i="7"/>
  <c r="Q123" i="7"/>
  <c r="Q124" i="7"/>
  <c r="Q113" i="7"/>
  <c r="Q115" i="7"/>
  <c r="Q117" i="7"/>
  <c r="Q114" i="7"/>
  <c r="Q116" i="7"/>
  <c r="Q118" i="7"/>
  <c r="P96" i="7"/>
  <c r="P95" i="7"/>
  <c r="P91" i="7"/>
  <c r="Q86" i="7"/>
  <c r="Q88" i="7"/>
  <c r="Q90" i="7"/>
  <c r="Q92" i="7"/>
  <c r="Q94" i="7"/>
  <c r="Q96" i="7"/>
  <c r="Q98" i="7"/>
  <c r="Q100" i="7"/>
  <c r="Q102" i="7"/>
  <c r="Q104" i="7"/>
  <c r="Q106" i="7"/>
  <c r="Q108" i="7"/>
  <c r="Q87" i="7"/>
  <c r="Q89" i="7"/>
  <c r="Q91" i="7"/>
  <c r="Q93" i="7"/>
  <c r="Q95" i="7"/>
  <c r="Q97" i="7"/>
  <c r="Q99" i="7"/>
  <c r="Q101" i="7"/>
  <c r="Q103" i="7"/>
  <c r="Q105" i="7"/>
  <c r="Q107" i="7"/>
  <c r="Q65" i="7"/>
  <c r="Q67" i="7"/>
  <c r="Q69" i="7"/>
  <c r="Q71" i="7"/>
  <c r="Q73" i="7"/>
  <c r="Q75" i="7"/>
  <c r="Q77" i="7"/>
  <c r="Q79" i="7"/>
  <c r="Q81" i="7"/>
  <c r="Q66" i="7"/>
  <c r="Q68" i="7"/>
  <c r="Q70" i="7"/>
  <c r="Q72" i="7"/>
  <c r="Q74" i="7"/>
  <c r="Q76" i="7"/>
  <c r="Q78" i="7"/>
  <c r="Q80" i="7"/>
  <c r="Q55" i="7"/>
  <c r="Q57" i="7"/>
  <c r="Q59" i="7"/>
  <c r="Q56" i="7"/>
  <c r="Q58" i="7"/>
  <c r="Q60" i="7"/>
  <c r="P30" i="7"/>
  <c r="Q30" i="7" s="1"/>
  <c r="P25" i="7"/>
  <c r="Q25" i="7" s="1"/>
  <c r="Q10" i="7"/>
  <c r="Q12" i="7"/>
  <c r="Q14" i="7"/>
  <c r="Q16" i="7"/>
  <c r="Q18" i="7"/>
  <c r="Q20" i="7"/>
  <c r="Q22" i="7"/>
  <c r="Q24" i="7"/>
  <c r="Q26" i="7"/>
  <c r="Q28" i="7"/>
  <c r="Q32" i="7"/>
  <c r="Q34" i="7"/>
  <c r="Q36" i="7"/>
  <c r="Q38" i="7"/>
  <c r="Q40" i="7"/>
  <c r="Q42" i="7"/>
  <c r="Q44" i="7"/>
  <c r="Q46" i="7"/>
  <c r="Q48" i="7"/>
  <c r="Q50" i="7"/>
  <c r="Q11" i="7"/>
  <c r="Q13" i="7"/>
  <c r="Q15" i="7"/>
  <c r="Q17" i="7"/>
  <c r="Q19" i="7"/>
  <c r="Q21" i="7"/>
  <c r="Q23" i="7"/>
  <c r="Q27" i="7"/>
  <c r="Q29" i="7"/>
  <c r="Q31" i="7"/>
  <c r="Q33" i="7"/>
  <c r="Q35" i="7"/>
  <c r="Q37" i="7"/>
  <c r="Q39" i="7"/>
  <c r="Q41" i="7"/>
  <c r="Q43" i="7"/>
  <c r="Q45" i="7"/>
  <c r="Q47" i="7"/>
  <c r="Q49" i="7"/>
  <c r="BC130" i="10" l="1"/>
  <c r="BC124" i="10"/>
  <c r="BC114" i="10"/>
  <c r="BC118" i="10"/>
  <c r="BC115" i="10"/>
  <c r="BC116" i="10"/>
  <c r="BC117" i="10"/>
  <c r="BC93" i="10"/>
  <c r="BC107" i="10"/>
  <c r="BC100" i="10"/>
  <c r="BC101" i="10"/>
  <c r="BC108" i="10"/>
  <c r="BC92" i="10"/>
  <c r="BC105" i="10"/>
  <c r="BC97" i="10"/>
  <c r="BC89" i="10"/>
  <c r="BC104" i="10"/>
  <c r="BC96" i="10"/>
  <c r="BC88" i="10"/>
  <c r="BC103" i="10"/>
  <c r="BC99" i="10"/>
  <c r="BC95" i="10"/>
  <c r="BC91" i="10"/>
  <c r="BC87" i="10"/>
  <c r="BC106" i="10"/>
  <c r="BC102" i="10"/>
  <c r="BC98" i="10"/>
  <c r="BC94" i="10"/>
  <c r="BC90" i="10"/>
  <c r="BC78" i="10"/>
  <c r="BC79" i="10"/>
  <c r="BC70" i="10"/>
  <c r="BC71" i="10"/>
  <c r="BC74" i="10"/>
  <c r="BC66" i="10"/>
  <c r="BC75" i="10"/>
  <c r="BC67" i="10"/>
  <c r="BC80" i="10"/>
  <c r="BC76" i="10"/>
  <c r="BC72" i="10"/>
  <c r="BC68" i="10"/>
  <c r="BC81" i="10"/>
  <c r="BC77" i="10"/>
  <c r="BC73" i="10"/>
  <c r="BC69" i="10"/>
  <c r="BC56" i="10"/>
  <c r="BC60" i="10"/>
  <c r="BC57" i="10"/>
  <c r="BC58" i="10"/>
  <c r="BC59" i="10"/>
  <c r="BC43" i="10"/>
  <c r="BC27" i="10"/>
  <c r="BC49" i="10"/>
  <c r="BC35" i="10"/>
  <c r="BC11" i="10"/>
  <c r="BC47" i="10"/>
  <c r="BC39" i="10"/>
  <c r="BC31" i="10"/>
  <c r="BC19" i="10"/>
  <c r="BC40" i="10"/>
  <c r="BC24" i="10"/>
  <c r="BC45" i="10"/>
  <c r="BC41" i="10"/>
  <c r="BC37" i="10"/>
  <c r="BC33" i="10"/>
  <c r="BC29" i="10"/>
  <c r="BC23" i="10"/>
  <c r="BC15" i="10"/>
  <c r="BC48" i="10"/>
  <c r="BC32" i="10"/>
  <c r="BC16" i="10"/>
  <c r="BC25" i="10"/>
  <c r="BC21" i="10"/>
  <c r="BC17" i="10"/>
  <c r="BC13" i="10"/>
  <c r="BC50" i="10"/>
  <c r="BC44" i="10"/>
  <c r="BC36" i="10"/>
  <c r="BC28" i="10"/>
  <c r="BC20" i="10"/>
  <c r="BC12" i="10"/>
  <c r="BC46" i="10"/>
  <c r="BC42" i="10"/>
  <c r="BC38" i="10"/>
  <c r="BC34" i="10"/>
  <c r="BC30" i="10"/>
  <c r="BC26" i="10"/>
  <c r="BC22" i="10"/>
  <c r="BC18" i="10"/>
  <c r="BC14" i="10"/>
  <c r="BC130" i="8"/>
  <c r="BC124" i="8"/>
  <c r="BC114" i="8"/>
  <c r="BC118" i="8"/>
  <c r="BC115" i="8"/>
  <c r="BC116" i="8"/>
  <c r="BC117" i="8"/>
  <c r="BC93" i="8"/>
  <c r="BC107" i="8"/>
  <c r="BC100" i="8"/>
  <c r="BC101" i="8"/>
  <c r="BC108" i="8"/>
  <c r="BC92" i="8"/>
  <c r="BC105" i="8"/>
  <c r="BC97" i="8"/>
  <c r="BC89" i="8"/>
  <c r="BC104" i="8"/>
  <c r="BC96" i="8"/>
  <c r="BC88" i="8"/>
  <c r="BC103" i="8"/>
  <c r="BC99" i="8"/>
  <c r="BC95" i="8"/>
  <c r="BC91" i="8"/>
  <c r="BC87" i="8"/>
  <c r="BC106" i="8"/>
  <c r="BC102" i="8"/>
  <c r="BC98" i="8"/>
  <c r="BC94" i="8"/>
  <c r="BC90" i="8"/>
  <c r="BC78" i="8"/>
  <c r="BC79" i="8"/>
  <c r="BC70" i="8"/>
  <c r="BC71" i="8"/>
  <c r="BC74" i="8"/>
  <c r="BC66" i="8"/>
  <c r="BC75" i="8"/>
  <c r="BC67" i="8"/>
  <c r="BC80" i="8"/>
  <c r="BC76" i="8"/>
  <c r="BC72" i="8"/>
  <c r="BC68" i="8"/>
  <c r="BC81" i="8"/>
  <c r="BC77" i="8"/>
  <c r="BC73" i="8"/>
  <c r="BC69" i="8"/>
  <c r="BC56" i="8"/>
  <c r="BC60" i="8"/>
  <c r="BC57" i="8"/>
  <c r="BC58" i="8"/>
  <c r="BC59" i="8"/>
  <c r="BC49" i="8"/>
  <c r="BC33" i="8"/>
  <c r="BC41" i="8"/>
  <c r="BC15" i="8"/>
  <c r="BC45" i="8"/>
  <c r="BC37" i="8"/>
  <c r="BC29" i="8"/>
  <c r="BC40" i="8"/>
  <c r="BC47" i="8"/>
  <c r="BC43" i="8"/>
  <c r="BC39" i="8"/>
  <c r="BC35" i="8"/>
  <c r="BC31" i="8"/>
  <c r="BC23" i="8"/>
  <c r="BC48" i="8"/>
  <c r="BC24" i="8"/>
  <c r="BC27" i="8"/>
  <c r="BC19" i="8"/>
  <c r="BC11" i="8"/>
  <c r="BC44" i="8"/>
  <c r="BC32" i="8"/>
  <c r="BC16" i="8"/>
  <c r="BC25" i="8"/>
  <c r="BC21" i="8"/>
  <c r="BC17" i="8"/>
  <c r="BC13" i="8"/>
  <c r="BC50" i="8"/>
  <c r="BC46" i="8"/>
  <c r="BC42" i="8"/>
  <c r="BC36" i="8"/>
  <c r="BC28" i="8"/>
  <c r="BC20" i="8"/>
  <c r="BC12" i="8"/>
  <c r="BC38" i="8"/>
  <c r="BC34" i="8"/>
  <c r="BC30" i="8"/>
  <c r="BC26" i="8"/>
  <c r="BC22" i="8"/>
  <c r="BC18" i="8"/>
  <c r="BC14" i="8"/>
</calcChain>
</file>

<file path=xl/sharedStrings.xml><?xml version="1.0" encoding="utf-8"?>
<sst xmlns="http://schemas.openxmlformats.org/spreadsheetml/2006/main" count="4614" uniqueCount="493">
  <si>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</si>
  <si>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</si>
  <si>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</si>
  <si>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</si>
  <si>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</si>
  <si>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</si>
  <si>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</si>
  <si>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</si>
  <si>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</si>
  <si>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{00000906-0000-0000-0000-000000000000}}</t>
  </si>
  <si>
    <t>Абраменко Дмитрий</t>
  </si>
  <si>
    <t>б/р</t>
  </si>
  <si>
    <t>Москва</t>
  </si>
  <si>
    <t>лично</t>
  </si>
  <si>
    <t>М</t>
  </si>
  <si>
    <t>{guid {0000090B-0000-0000-0000-000000000000}}</t>
  </si>
  <si>
    <t>Аксенов Николай</t>
  </si>
  <si>
    <t>1</t>
  </si>
  <si>
    <t>ДК Каяк</t>
  </si>
  <si>
    <t>Ромашкин Д.В.</t>
  </si>
  <si>
    <t>{guid {00000C2E-0000-0000-0000-000000000000}}</t>
  </si>
  <si>
    <t>Аксенова Мария</t>
  </si>
  <si>
    <t>2</t>
  </si>
  <si>
    <t>Ж</t>
  </si>
  <si>
    <t>{guid {00000C07-0000-0000-0000-000000000000}}</t>
  </si>
  <si>
    <t>Ахметзянов Марат</t>
  </si>
  <si>
    <t>{guid {A668D167-A5B8-471C-99B2-FF61C04E61D8}}</t>
  </si>
  <si>
    <t>Баранов Михаил</t>
  </si>
  <si>
    <t>Три стихии</t>
  </si>
  <si>
    <t>Хижнякова В.В.</t>
  </si>
  <si>
    <t>{guid {00000B83-0000-0000-0000-000000000000}}</t>
  </si>
  <si>
    <t>Беляев Вениамин</t>
  </si>
  <si>
    <t>кмс</t>
  </si>
  <si>
    <t>{guid {00000934-0000-0000-0000-000000000000}}</t>
  </si>
  <si>
    <t>Бондарь Александр</t>
  </si>
  <si>
    <t>мс</t>
  </si>
  <si>
    <t>СК "АБВ"</t>
  </si>
  <si>
    <t>{guid {00000944-0000-0000-0000-000000000000}}</t>
  </si>
  <si>
    <t>Ванин Владислав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</si>
  <si>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</si>
  <si>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</si>
  <si>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</si>
  <si>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</si>
  <si>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</si>
  <si>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</si>
  <si>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Дети белой воды</t>
  </si>
  <si>
    <t>Инкин Н.А., Семенцова М.К.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</si>
  <si>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</si>
  <si>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</si>
  <si>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</si>
  <si>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</si>
  <si>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{00000951-0000-0000-0000-000000000000}}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</si>
  <si>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</si>
  <si>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</si>
  <si>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</si>
  <si>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</si>
  <si>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{guid {B86CBC9E-4634-4C95-B28A-FB667FE46A5C}}</t>
  </si>
  <si>
    <t>Волков Дмитрий</t>
  </si>
  <si>
    <t>Три Стихии</t>
  </si>
  <si>
    <t>Покотылюк В.</t>
  </si>
  <si>
    <t>{guid {00000E6A-0000-0000-0000-000000000000}}</t>
  </si>
  <si>
    <t>Выборнова Валентина</t>
  </si>
  <si>
    <t>Московская обл.</t>
  </si>
  <si>
    <t>г.п. Богородское, ФОК "Лотос"</t>
  </si>
  <si>
    <t>Солодовников А.А., Солодовникова З.В.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</si>
  <si>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</si>
  <si>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</si>
  <si>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</si>
  <si>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</si>
  <si>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</si>
  <si>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{00000E95-0000-0000-0000-000000000000}}</t>
  </si>
  <si>
    <t>Григорьев Александр</t>
  </si>
  <si>
    <t>ИП Шабакин</t>
  </si>
  <si>
    <t>Шабакин М.В., Хижнякова В.В.</t>
  </si>
  <si>
    <t>{guid {00000989-0000-0000-0000-000000000000}}</t>
  </si>
  <si>
    <t>Гришук Александр</t>
  </si>
  <si>
    <t>СК Три Стихии</t>
  </si>
  <si>
    <t>{guid {0000098A-0000-0000-0000-000000000000}}</t>
  </si>
  <si>
    <t>Гротов Александр</t>
  </si>
  <si>
    <t>{guid {00000D09-0000-0000-0000-000000000000}}</t>
  </si>
  <si>
    <t>Дьяков Александр</t>
  </si>
  <si>
    <t>{guid {0000099D-0000-0000-0000-000000000000}}</t>
  </si>
  <si>
    <t>Елькова Диана</t>
  </si>
  <si>
    <t>Альфа-Битца</t>
  </si>
  <si>
    <t>{guid {0000099E-0000-0000-0000-000000000000}}</t>
  </si>
  <si>
    <t>Ермаков Павел</t>
  </si>
  <si>
    <t>{guid {000009A7-0000-0000-0000-000000000000}}</t>
  </si>
  <si>
    <t>Жохов Александр</t>
  </si>
  <si>
    <t>СК ДК Каяк</t>
  </si>
  <si>
    <t>{guid {000009AB-0000-0000-0000-000000000000}}</t>
  </si>
  <si>
    <t>Журавлёв Олег</t>
  </si>
  <si>
    <t>Вольный Ветер</t>
  </si>
  <si>
    <t>самостоятельно</t>
  </si>
  <si>
    <t>{guid {00000C10-0000-0000-0000-000000000000}}</t>
  </si>
  <si>
    <t>Иманкулов Дастан</t>
  </si>
  <si>
    <t>{guid {000009E4-0000-0000-0000-000000000000}}</t>
  </si>
  <si>
    <t>Киреев Сергей</t>
  </si>
  <si>
    <t>Шабакин М.В.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</si>
  <si>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</si>
  <si>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</si>
  <si>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</si>
  <si>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</si>
  <si>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</si>
  <si>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</si>
  <si>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</si>
  <si>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{00000F52-0000-0000-0000-000000000000}}</t>
  </si>
  <si>
    <t>Коновалов Михаил</t>
  </si>
  <si>
    <t>{guid {00000CBB-0000-0000-0000-000000000000}}</t>
  </si>
  <si>
    <t>Коржов Александр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</si>
  <si>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</si>
  <si>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</si>
  <si>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</si>
  <si>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</si>
  <si>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{00000A07-0000-0000-0000-000000000000}}</t>
  </si>
  <si>
    <t>Котов Павел</t>
  </si>
  <si>
    <t>{guid {00000A12-0000-0000-0000-000000000000}}</t>
  </si>
  <si>
    <t>Крюков Владимир</t>
  </si>
  <si>
    <t>Тушино</t>
  </si>
  <si>
    <t>{guid {00000F53-0000-0000-0000-000000000000}}</t>
  </si>
  <si>
    <t>Куранов Дмитрий</t>
  </si>
  <si>
    <t>{guid {00000D81-0000-0000-0000-000000000000}}</t>
  </si>
  <si>
    <t>Лазарев Виктор</t>
  </si>
  <si>
    <t>3</t>
  </si>
  <si>
    <t>Тезиков А.Н., Платонова Е.Н., Семенцова М.К.</t>
  </si>
  <si>
    <t>{guid {00000A28-0000-0000-0000-000000000000}}</t>
  </si>
  <si>
    <t>Лакеев Сергей</t>
  </si>
  <si>
    <t>{guid {00000E53-0000-0000-0000-000000000000}}</t>
  </si>
  <si>
    <t>Логинов Александр</t>
  </si>
  <si>
    <t>{guid {00000E5B-0000-0000-0000-000000000000}}</t>
  </si>
  <si>
    <t>Ложников Дмитрий</t>
  </si>
  <si>
    <t>{guid {00000E7B-0000-0000-0000-000000000000}}</t>
  </si>
  <si>
    <t>Макаров Кирилл</t>
  </si>
  <si>
    <t>{guid {00000A41-0000-0000-0000-000000000000}}</t>
  </si>
  <si>
    <t>Макарова Алиса</t>
  </si>
  <si>
    <t>МГФСО</t>
  </si>
  <si>
    <t>Макаров Л.Ю.</t>
  </si>
  <si>
    <t>{guid {978159EF-C1BA-4EA1-BA20-1963809BE5AA}}</t>
  </si>
  <si>
    <t>Малахов Борис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</si>
  <si>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</si>
  <si>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</si>
  <si>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</si>
  <si>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</si>
  <si>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{00000E93-0000-0000-0000-000000000000}}</t>
  </si>
  <si>
    <t>Михайлов Серафим</t>
  </si>
  <si>
    <t>{guid {00000C15-0000-0000-0000-000000000000}}</t>
  </si>
  <si>
    <t>Мучкаев Дамир</t>
  </si>
  <si>
    <t>ГБУ "МГФСО" Москомспорта</t>
  </si>
  <si>
    <t>Штабкин В.Д.</t>
  </si>
  <si>
    <t>{guid {00000A6F-0000-0000-0000-000000000000}}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</si>
  <si>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</si>
  <si>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</si>
  <si>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</si>
  <si>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</si>
  <si>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{guid {DDA3BEA7-6701-48EE-AA9F-ED1F8EA2C9D8}}</t>
  </si>
  <si>
    <t>Новиков Максим</t>
  </si>
  <si>
    <t>Хижнякова В.В., Горбачев С.</t>
  </si>
  <si>
    <t>{guid {00000A78-0000-0000-0000-000000000000}}</t>
  </si>
  <si>
    <t>Новиков Сергей</t>
  </si>
  <si>
    <t>{guid {00000D1A-0000-0000-0000-000000000000}}</t>
  </si>
  <si>
    <t>Новыш Марина</t>
  </si>
  <si>
    <t>ГУОР г. Бронницы, ДЮСШ им. Соколова Л.К.</t>
  </si>
  <si>
    <t>Слотина Ю.В., Рябиков Л.Ю., Амосова Е.А.</t>
  </si>
  <si>
    <t>{guid {00000A90-0000-0000-0000-000000000000}}</t>
  </si>
  <si>
    <t>Панфилова Вера</t>
  </si>
  <si>
    <t>{guid {00000A92-0000-0000-0000-000000000000}}</t>
  </si>
  <si>
    <t>Папуш Дмитрий</t>
  </si>
  <si>
    <t>Папуш С.П.</t>
  </si>
  <si>
    <t>{guid {00000A94-0000-0000-0000-000000000000}}</t>
  </si>
  <si>
    <t>Папуш Светлана</t>
  </si>
  <si>
    <t>Папуш С.П., Макаров Л.Ю.</t>
  </si>
  <si>
    <t>{guid {0BF95736-835C-4806-85B3-BD0C2ECE0EEA}}</t>
  </si>
  <si>
    <t>Перегудова Дарья</t>
  </si>
  <si>
    <t>1ю</t>
  </si>
  <si>
    <t>{guid {00000EA0-0000-0000-0000-000000000000}}</t>
  </si>
  <si>
    <t>Перимей Петр</t>
  </si>
  <si>
    <t>{guid {00000AAA-0000-0000-0000-000000000000}}</t>
  </si>
  <si>
    <t>Подъяпольская Евгения</t>
  </si>
  <si>
    <t>Тезиков А.Н., Платонова Е.Н.</t>
  </si>
  <si>
    <t>{guid {00000C35-0000-0000-0000-000000000000}}</t>
  </si>
  <si>
    <t>Подъяпольская Марина</t>
  </si>
  <si>
    <t>{guid {00000AAB-0000-0000-0000-000000000000}}</t>
  </si>
  <si>
    <t>Подъяпольский Юрий</t>
  </si>
  <si>
    <t>{guid {00000AB0-0000-0000-0000-000000000000}}</t>
  </si>
  <si>
    <t>Попов Алексей</t>
  </si>
  <si>
    <t>{guid {00000ABC-0000-0000-0000-000000000000}}</t>
  </si>
  <si>
    <t>Пузырев Сергей</t>
  </si>
  <si>
    <t>Покотылюк В., Шабакин М.В.</t>
  </si>
  <si>
    <t>{guid {00000AC4-0000-0000-0000-000000000000}}</t>
  </si>
  <si>
    <t>Радаев Владимир</t>
  </si>
  <si>
    <t>{guid {00000ACF-0000-0000-0000-000000000000}}</t>
  </si>
  <si>
    <t>Романовский Алексей</t>
  </si>
  <si>
    <t>Аквариум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</si>
  <si>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</si>
  <si>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</si>
  <si>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</si>
  <si>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</si>
  <si>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{00000ADC-0000-0000-0000-000000000000}}</t>
  </si>
  <si>
    <t>Савицкий Александр</t>
  </si>
  <si>
    <t>{guid {95649FDF-CDDC-4836-A749-35D8C8134E7E}}</t>
  </si>
  <si>
    <t>Селезнева Лариса</t>
  </si>
  <si>
    <t>{guid {00000AFF-0000-0000-0000-000000000000}}</t>
  </si>
  <si>
    <t>Смирнов Александр</t>
  </si>
  <si>
    <t>{guid {00000B01-0000-0000-0000-000000000000}}</t>
  </si>
  <si>
    <t>Смирнов Илья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</si>
  <si>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</si>
  <si>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</si>
  <si>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</si>
  <si>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</si>
  <si>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</si>
  <si>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</si>
  <si>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{00000B1B-0000-0000-0000-000000000000}}</t>
  </si>
  <si>
    <t>Сычев Илья</t>
  </si>
  <si>
    <t>{guid {00000C67-0000-0000-0000-000000000000}}</t>
  </si>
  <si>
    <t>Терехова Елизавета</t>
  </si>
  <si>
    <t>ГУОР г. Бронницы, РСОО "ХРФГС"</t>
  </si>
  <si>
    <t>Слотина Ю.В., Рябиков Л.Ю., Непогодин М.М., Коновалова И.Ю.</t>
  </si>
  <si>
    <t>{guid {00000D0A-0000-0000-0000-000000000000}}</t>
  </si>
  <si>
    <t>Уфимцев Алексей</t>
  </si>
  <si>
    <t>{guid {00000E96-0000-0000-0000-000000000000}}</t>
  </si>
  <si>
    <t>Федотова Анастасия</t>
  </si>
  <si>
    <t>{guid {00000B4B-0000-0000-0000-000000000000}}</t>
  </si>
  <si>
    <t>Хижнякова Вера</t>
  </si>
  <si>
    <t>СК "Три стихии"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</si>
  <si>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</si>
  <si>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</si>
  <si>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</si>
  <si>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</t>
  </si>
  <si>
    <t>Слотина Ю.В., Рябиков Л.Ю., Егорова В.П., Волков Н.С.</t>
  </si>
  <si>
    <t>{guid {00000E59-0000-0000-0000-000000000000}}</t>
  </si>
  <si>
    <t>Шестаков Дмитрий</t>
  </si>
  <si>
    <t>{guid {00000B76-0000-0000-0000-000000000000}}</t>
  </si>
  <si>
    <t>Шклярук Николай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</si>
  <si>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</si>
  <si>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</si>
  <si>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</si>
  <si>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</si>
  <si>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</si>
  <si>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</si>
  <si>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</si>
  <si>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</si>
  <si>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</si>
  <si>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ГУОР г. Бронницы</t>
  </si>
  <si>
    <t>Шабакин</t>
  </si>
  <si>
    <t>Штабкин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</si>
  <si>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</si>
  <si>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</si>
  <si>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</si>
  <si>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</si>
  <si>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</si>
  <si>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</si>
  <si>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</si>
  <si>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27</t>
  </si>
  <si>
    <t>1963</t>
  </si>
  <si>
    <t/>
  </si>
  <si>
    <t>33</t>
  </si>
  <si>
    <t>1962</t>
  </si>
  <si>
    <t>15</t>
  </si>
  <si>
    <t>1961</t>
  </si>
  <si>
    <t>4</t>
  </si>
  <si>
    <t>1980</t>
  </si>
  <si>
    <t>32</t>
  </si>
  <si>
    <t>1984</t>
  </si>
  <si>
    <t>31</t>
  </si>
  <si>
    <t>2002</t>
  </si>
  <si>
    <t>29</t>
  </si>
  <si>
    <t>2000</t>
  </si>
  <si>
    <t>6</t>
  </si>
  <si>
    <t>1983</t>
  </si>
  <si>
    <t>42</t>
  </si>
  <si>
    <t>1998</t>
  </si>
  <si>
    <t>25</t>
  </si>
  <si>
    <t>1981</t>
  </si>
  <si>
    <t>14</t>
  </si>
  <si>
    <t>1979</t>
  </si>
  <si>
    <t>35</t>
  </si>
  <si>
    <t>1975</t>
  </si>
  <si>
    <t>34</t>
  </si>
  <si>
    <t>1986</t>
  </si>
  <si>
    <t>40</t>
  </si>
  <si>
    <t>8</t>
  </si>
  <si>
    <t>18</t>
  </si>
  <si>
    <t>1951</t>
  </si>
  <si>
    <t>23</t>
  </si>
  <si>
    <t>1956</t>
  </si>
  <si>
    <t>9</t>
  </si>
  <si>
    <t>1971</t>
  </si>
  <si>
    <t>10</t>
  </si>
  <si>
    <t>13</t>
  </si>
  <si>
    <t>17</t>
  </si>
  <si>
    <t>12</t>
  </si>
  <si>
    <t>1982</t>
  </si>
  <si>
    <t>16</t>
  </si>
  <si>
    <t>1955</t>
  </si>
  <si>
    <t>28</t>
  </si>
  <si>
    <t>5</t>
  </si>
  <si>
    <t>1976</t>
  </si>
  <si>
    <t>19</t>
  </si>
  <si>
    <t>2003</t>
  </si>
  <si>
    <t>44</t>
  </si>
  <si>
    <t>1995</t>
  </si>
  <si>
    <t>7</t>
  </si>
  <si>
    <t>1990</t>
  </si>
  <si>
    <t>38</t>
  </si>
  <si>
    <t>1958</t>
  </si>
  <si>
    <t>1992</t>
  </si>
  <si>
    <t>24</t>
  </si>
  <si>
    <t>45</t>
  </si>
  <si>
    <t>39</t>
  </si>
  <si>
    <t>1959</t>
  </si>
  <si>
    <t>41</t>
  </si>
  <si>
    <t>1968</t>
  </si>
  <si>
    <t>43</t>
  </si>
  <si>
    <t>36</t>
  </si>
  <si>
    <t>1954</t>
  </si>
  <si>
    <t>30</t>
  </si>
  <si>
    <t>1952</t>
  </si>
  <si>
    <t>37</t>
  </si>
  <si>
    <t>20</t>
  </si>
  <si>
    <t>1972</t>
  </si>
  <si>
    <t>22</t>
  </si>
  <si>
    <t>С-2м</t>
  </si>
  <si>
    <t>51</t>
  </si>
  <si>
    <t>Ванин Владислав_x000D_
Ванин Константин</t>
  </si>
  <si>
    <t>2002_x000D_
2000</t>
  </si>
  <si>
    <t>1_x000D_
1</t>
  </si>
  <si>
    <t>56</t>
  </si>
  <si>
    <t>Войналович Вадим_x000D_
Попов Алексей</t>
  </si>
  <si>
    <t>1995_x000D_
1995</t>
  </si>
  <si>
    <t>мс_x000D_
мс</t>
  </si>
  <si>
    <t>53</t>
  </si>
  <si>
    <t>Кириллов Илья_x000D_
Иманкулов Дастан</t>
  </si>
  <si>
    <t>2000_x000D_
2000</t>
  </si>
  <si>
    <t>кмс_x000D_
1</t>
  </si>
  <si>
    <t>54</t>
  </si>
  <si>
    <t>Котов Павел_x000D_
Комков Сергей</t>
  </si>
  <si>
    <t>1998_x000D_
1998</t>
  </si>
  <si>
    <t>кмс_x000D_
кмс</t>
  </si>
  <si>
    <t>55</t>
  </si>
  <si>
    <t>Михайлов Игорь_x000D_
Шклярук Николай</t>
  </si>
  <si>
    <t>1996_x000D_
1996</t>
  </si>
  <si>
    <t>52</t>
  </si>
  <si>
    <t>Мучкаев Дамир_x000D_
Лазарев Виктор</t>
  </si>
  <si>
    <t>2002_x000D_
2003</t>
  </si>
  <si>
    <t>3_x000D_
3</t>
  </si>
  <si>
    <t>ГБУ "МГФСО" Москомспорта_x000D_
ГБУ "МГФСО", СК "Дети белой воды"</t>
  </si>
  <si>
    <t>Штабкин В.Д._x000D_
Тезиков А.Н., Платонова Е.Н., Семенцова М.К.</t>
  </si>
  <si>
    <t>К-1ж</t>
  </si>
  <si>
    <t>63</t>
  </si>
  <si>
    <t>61</t>
  </si>
  <si>
    <t>2007</t>
  </si>
  <si>
    <t>67</t>
  </si>
  <si>
    <t>73</t>
  </si>
  <si>
    <t>97</t>
  </si>
  <si>
    <t>1985</t>
  </si>
  <si>
    <t>98</t>
  </si>
  <si>
    <t>1993</t>
  </si>
  <si>
    <t>57</t>
  </si>
  <si>
    <t>64</t>
  </si>
  <si>
    <t>70</t>
  </si>
  <si>
    <t>66</t>
  </si>
  <si>
    <t>71</t>
  </si>
  <si>
    <t>1974</t>
  </si>
  <si>
    <t>62</t>
  </si>
  <si>
    <t>68</t>
  </si>
  <si>
    <t>2001</t>
  </si>
  <si>
    <t>72</t>
  </si>
  <si>
    <t>69</t>
  </si>
  <si>
    <t>65</t>
  </si>
  <si>
    <t>74</t>
  </si>
  <si>
    <t>С-1м</t>
  </si>
  <si>
    <t>21</t>
  </si>
  <si>
    <t>1988</t>
  </si>
  <si>
    <t>75</t>
  </si>
  <si>
    <t>81</t>
  </si>
  <si>
    <t>91</t>
  </si>
  <si>
    <t>1999</t>
  </si>
  <si>
    <t>60</t>
  </si>
  <si>
    <t>78</t>
  </si>
  <si>
    <t>84</t>
  </si>
  <si>
    <t>83</t>
  </si>
  <si>
    <t>86</t>
  </si>
  <si>
    <t>85</t>
  </si>
  <si>
    <t>89</t>
  </si>
  <si>
    <t>87</t>
  </si>
  <si>
    <t>1996</t>
  </si>
  <si>
    <t>88</t>
  </si>
  <si>
    <t>82</t>
  </si>
  <si>
    <t>59</t>
  </si>
  <si>
    <t>76</t>
  </si>
  <si>
    <t>2004</t>
  </si>
  <si>
    <t>79</t>
  </si>
  <si>
    <t>77</t>
  </si>
  <si>
    <t>92</t>
  </si>
  <si>
    <t>90</t>
  </si>
  <si>
    <t>58</t>
  </si>
  <si>
    <t>80</t>
  </si>
  <si>
    <t>С-1ж</t>
  </si>
  <si>
    <t>47</t>
  </si>
  <si>
    <t>49</t>
  </si>
  <si>
    <t>46</t>
  </si>
  <si>
    <t>48</t>
  </si>
  <si>
    <t>26</t>
  </si>
  <si>
    <t>50</t>
  </si>
  <si>
    <t>К-2см</t>
  </si>
  <si>
    <t>94</t>
  </si>
  <si>
    <t>Елькова Диана_x000D_
Смирнов Александр</t>
  </si>
  <si>
    <t>1951_x000D_
1954</t>
  </si>
  <si>
    <t>кмс_x000D_
мс</t>
  </si>
  <si>
    <t>Альфа-Битца_x000D_
лично</t>
  </si>
  <si>
    <t>93</t>
  </si>
  <si>
    <t>Подъяпольский Юрий_x000D_
Подъяпольская Марина</t>
  </si>
  <si>
    <t>1963_x000D_
1970</t>
  </si>
  <si>
    <t xml:space="preserve">самостоятельно_x000D_
</t>
  </si>
  <si>
    <t>К-2м</t>
  </si>
  <si>
    <t>95</t>
  </si>
  <si>
    <t>Абраменко Дмитрий_x000D_
Лакеев Сергей</t>
  </si>
  <si>
    <t>1963_x000D_
1955</t>
  </si>
  <si>
    <t>б/р_x000D_
б/р</t>
  </si>
  <si>
    <t>96</t>
  </si>
  <si>
    <t>Журавлёв Олег_x000D_
Смирнов Илья</t>
  </si>
  <si>
    <t>1951_x000D_
1952</t>
  </si>
  <si>
    <t>мс_x000D_
кмс</t>
  </si>
  <si>
    <t>С-2см</t>
  </si>
  <si>
    <t>11</t>
  </si>
  <si>
    <t>Ванин Владислав_x000D_
Ванина Валентина</t>
  </si>
  <si>
    <t>2002_x000D_
2007</t>
  </si>
  <si>
    <t>1_x000D_
б/р</t>
  </si>
  <si>
    <t>ГБУ "МГФСО", СК "Дети белой воды"_x000D_
Дети белой воды</t>
  </si>
  <si>
    <t>Платонова Е.Н., Тезиков А.Н._x000D_
Инкин Н.А., Семенцова М.К.</t>
  </si>
  <si>
    <t>Департамент по физической культуре и спорту г. Москвы_x000D_
Федерация гребного слалома России_x000D_
Федерация гребного слалома города Москвы</t>
  </si>
  <si>
    <t>Московский водный фестиваль «ПАМЯТИ ДРУЗЕЙ» 2016 года</t>
  </si>
  <si>
    <t>03-04 сентября 2016 года</t>
  </si>
  <si>
    <t>г. Москва, р. Сходня,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</si>
  <si>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</si>
  <si>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</si>
  <si>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</si>
  <si>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</si>
  <si>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</si>
  <si>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</si>
  <si>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</si>
  <si>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</si>
  <si>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</si>
  <si>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</si>
  <si>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</si>
  <si>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</si>
  <si>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</si>
  <si>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</si>
  <si>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Войналович Вадим
Попов Алексей</t>
  </si>
  <si>
    <t>1995
1995</t>
  </si>
  <si>
    <t>мс
мс</t>
  </si>
  <si>
    <t>Михайлов Игорь
Шклярук Николай</t>
  </si>
  <si>
    <t>1996
1996</t>
  </si>
  <si>
    <t>Котов Павел
Комков Сергей</t>
  </si>
  <si>
    <t>1998
1998</t>
  </si>
  <si>
    <t>кмс
кмс</t>
  </si>
  <si>
    <t>Кириллов Илья
Иманкулов Дастан</t>
  </si>
  <si>
    <t>2000
2000</t>
  </si>
  <si>
    <t>кмс
1</t>
  </si>
  <si>
    <t>Ванин Владислав
Ванин Константин</t>
  </si>
  <si>
    <t>2002
2000</t>
  </si>
  <si>
    <t>1
1</t>
  </si>
  <si>
    <t>Мучкаев Дамир
Лазарев Виктор</t>
  </si>
  <si>
    <t>2002
2003</t>
  </si>
  <si>
    <t>3
3</t>
  </si>
  <si>
    <t>Категория К-1ж</t>
  </si>
  <si>
    <t>Категория С-1м</t>
  </si>
  <si>
    <t>Категория С-1ж</t>
  </si>
  <si>
    <t>Категория К-2см</t>
  </si>
  <si>
    <t>Елькова Диана
Смирнов Александр</t>
  </si>
  <si>
    <t>1951
1954</t>
  </si>
  <si>
    <t>кмс
мс</t>
  </si>
  <si>
    <t>Подъяпольский Юрий
Подъяпольская Марина</t>
  </si>
  <si>
    <t>1963
1970</t>
  </si>
  <si>
    <t>Категория К-2м</t>
  </si>
  <si>
    <t>Абраменко Дмитрий
Лакеев Сергей</t>
  </si>
  <si>
    <t>1963
1955</t>
  </si>
  <si>
    <t>б/р
б/р</t>
  </si>
  <si>
    <t>Журавлёв Олег
Смирнов Илья</t>
  </si>
  <si>
    <t>1951
1952</t>
  </si>
  <si>
    <t>мс
кмс</t>
  </si>
  <si>
    <t>Категория С-2см</t>
  </si>
  <si>
    <t>Ванин Владислав
Ванина Валентина</t>
  </si>
  <si>
    <t>2002
2007</t>
  </si>
  <si>
    <t>1
б/р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</si>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</sst>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0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Все спортсмены" displayName="Все_спортсмены" ref="A1:I77" totalsRowShown="0" headerRowDxfId="0" dataDxfId="1" tableBorderDxfId="11">
  <autoFilter ref="A1:I77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429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431</v>
      </c>
      <c r="B3" s="21"/>
      <c r="C3" s="22" t="s">
        <v>432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488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489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436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435</v>
      </c>
      <c r="B7" s="30" t="s">
        <v>1</v>
      </c>
      <c r="C7" s="30" t="s">
        <v>2</v>
      </c>
      <c r="D7" s="30" t="s">
        <v>247</v>
      </c>
      <c r="E7" s="30" t="s">
        <v>248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490</v>
      </c>
      <c r="K7" s="30" t="s">
        <v>491</v>
      </c>
      <c r="L7" s="30" t="s">
        <v>492</v>
      </c>
    </row>
    <row r="8" spans="1:12" ht="75" x14ac:dyDescent="0.25">
      <c r="A8" s="31">
        <v>1</v>
      </c>
      <c r="B8" s="32" t="s">
        <v>197</v>
      </c>
      <c r="C8" s="31">
        <v>1998</v>
      </c>
      <c r="D8" s="31">
        <v>1998</v>
      </c>
      <c r="E8" s="31">
        <v>1998</v>
      </c>
      <c r="F8" s="32" t="s">
        <v>32</v>
      </c>
      <c r="G8" s="32" t="s">
        <v>67</v>
      </c>
      <c r="H8" s="32" t="s">
        <v>68</v>
      </c>
      <c r="I8" s="32" t="s">
        <v>69</v>
      </c>
      <c r="J8" s="31">
        <v>2</v>
      </c>
      <c r="K8" s="31">
        <v>1</v>
      </c>
      <c r="L8" s="31">
        <f t="shared" ref="L8:L37" si="0">J8+K8</f>
        <v>3</v>
      </c>
    </row>
    <row r="9" spans="1:12" ht="60" x14ac:dyDescent="0.25">
      <c r="A9" s="5">
        <v>2</v>
      </c>
      <c r="B9" s="16" t="s">
        <v>149</v>
      </c>
      <c r="C9" s="5">
        <v>1995</v>
      </c>
      <c r="D9" s="5">
        <v>1995</v>
      </c>
      <c r="E9" s="5">
        <v>1995</v>
      </c>
      <c r="F9" s="16" t="s">
        <v>35</v>
      </c>
      <c r="G9" s="16" t="s">
        <v>150</v>
      </c>
      <c r="H9" s="16" t="s">
        <v>151</v>
      </c>
      <c r="I9" s="16" t="s">
        <v>152</v>
      </c>
      <c r="J9" s="5">
        <v>1</v>
      </c>
      <c r="K9" s="5">
        <v>2</v>
      </c>
      <c r="L9" s="5">
        <f t="shared" si="0"/>
        <v>3</v>
      </c>
    </row>
    <row r="10" spans="1:12" ht="75" x14ac:dyDescent="0.25">
      <c r="A10" s="5">
        <v>3</v>
      </c>
      <c r="B10" s="16" t="s">
        <v>66</v>
      </c>
      <c r="C10" s="5">
        <v>1998</v>
      </c>
      <c r="D10" s="5">
        <v>1998</v>
      </c>
      <c r="E10" s="5">
        <v>1998</v>
      </c>
      <c r="F10" s="16" t="s">
        <v>32</v>
      </c>
      <c r="G10" s="16" t="s">
        <v>67</v>
      </c>
      <c r="H10" s="16" t="s">
        <v>68</v>
      </c>
      <c r="I10" s="16" t="s">
        <v>69</v>
      </c>
      <c r="J10" s="5">
        <v>3</v>
      </c>
      <c r="K10" s="5">
        <v>3</v>
      </c>
      <c r="L10" s="5">
        <f t="shared" si="0"/>
        <v>6</v>
      </c>
    </row>
    <row r="11" spans="1:12" ht="30" x14ac:dyDescent="0.25">
      <c r="A11" s="5">
        <v>4</v>
      </c>
      <c r="B11" s="16" t="s">
        <v>193</v>
      </c>
      <c r="C11" s="5">
        <v>1968</v>
      </c>
      <c r="D11" s="5">
        <v>1968</v>
      </c>
      <c r="E11" s="5">
        <v>1968</v>
      </c>
      <c r="F11" s="16" t="s">
        <v>35</v>
      </c>
      <c r="G11" s="16" t="s">
        <v>12</v>
      </c>
      <c r="H11" s="16" t="s">
        <v>18</v>
      </c>
      <c r="I11" s="16" t="s">
        <v>92</v>
      </c>
      <c r="J11" s="5">
        <v>5</v>
      </c>
      <c r="K11" s="5">
        <v>6</v>
      </c>
      <c r="L11" s="5">
        <f t="shared" si="0"/>
        <v>11</v>
      </c>
    </row>
    <row r="12" spans="1:12" x14ac:dyDescent="0.25">
      <c r="A12" s="5">
        <v>5</v>
      </c>
      <c r="B12" s="16" t="s">
        <v>80</v>
      </c>
      <c r="C12" s="5">
        <v>1986</v>
      </c>
      <c r="D12" s="5">
        <v>1986</v>
      </c>
      <c r="E12" s="5">
        <v>1986</v>
      </c>
      <c r="F12" s="16" t="s">
        <v>11</v>
      </c>
      <c r="G12" s="16" t="s">
        <v>12</v>
      </c>
      <c r="H12" s="16" t="s">
        <v>28</v>
      </c>
      <c r="I12" s="16" t="s">
        <v>29</v>
      </c>
      <c r="J12" s="5">
        <v>7</v>
      </c>
      <c r="K12" s="5">
        <v>5</v>
      </c>
      <c r="L12" s="5">
        <f t="shared" si="0"/>
        <v>12</v>
      </c>
    </row>
    <row r="13" spans="1:12" ht="45" x14ac:dyDescent="0.25">
      <c r="A13" s="5">
        <v>6</v>
      </c>
      <c r="B13" s="16" t="s">
        <v>42</v>
      </c>
      <c r="C13" s="5">
        <v>2000</v>
      </c>
      <c r="D13" s="5">
        <v>2000</v>
      </c>
      <c r="E13" s="5">
        <v>2000</v>
      </c>
      <c r="F13" s="16">
        <v>1</v>
      </c>
      <c r="G13" s="16" t="s">
        <v>12</v>
      </c>
      <c r="H13" s="16" t="s">
        <v>39</v>
      </c>
      <c r="I13" s="16" t="s">
        <v>40</v>
      </c>
      <c r="J13" s="5">
        <v>9</v>
      </c>
      <c r="K13" s="5">
        <v>4</v>
      </c>
      <c r="L13" s="5">
        <f t="shared" si="0"/>
        <v>13</v>
      </c>
    </row>
    <row r="14" spans="1:12" ht="45" x14ac:dyDescent="0.25">
      <c r="A14" s="5">
        <v>7</v>
      </c>
      <c r="B14" s="16" t="s">
        <v>38</v>
      </c>
      <c r="C14" s="5">
        <v>2002</v>
      </c>
      <c r="D14" s="5">
        <v>2002</v>
      </c>
      <c r="E14" s="5">
        <v>2002</v>
      </c>
      <c r="F14" s="16">
        <v>1</v>
      </c>
      <c r="G14" s="16" t="s">
        <v>12</v>
      </c>
      <c r="H14" s="16" t="s">
        <v>39</v>
      </c>
      <c r="I14" s="16" t="s">
        <v>40</v>
      </c>
      <c r="J14" s="5">
        <v>6</v>
      </c>
      <c r="K14" s="5">
        <v>7</v>
      </c>
      <c r="L14" s="5">
        <f t="shared" si="0"/>
        <v>13</v>
      </c>
    </row>
    <row r="15" spans="1:12" x14ac:dyDescent="0.25">
      <c r="A15" s="5">
        <v>8</v>
      </c>
      <c r="B15" s="16" t="s">
        <v>127</v>
      </c>
      <c r="C15" s="5">
        <v>1983</v>
      </c>
      <c r="D15" s="5">
        <v>1983</v>
      </c>
      <c r="E15" s="5">
        <v>1983</v>
      </c>
      <c r="F15" s="16" t="s">
        <v>11</v>
      </c>
      <c r="G15" s="16" t="s">
        <v>12</v>
      </c>
      <c r="H15" s="16" t="s">
        <v>72</v>
      </c>
      <c r="I15" s="16" t="s">
        <v>97</v>
      </c>
      <c r="J15" s="5">
        <v>13</v>
      </c>
      <c r="K15" s="5">
        <v>8</v>
      </c>
      <c r="L15" s="5">
        <f t="shared" si="0"/>
        <v>21</v>
      </c>
    </row>
    <row r="16" spans="1:12" x14ac:dyDescent="0.25">
      <c r="A16" s="5">
        <v>9</v>
      </c>
      <c r="B16" s="16" t="s">
        <v>201</v>
      </c>
      <c r="C16" s="5">
        <v>1954</v>
      </c>
      <c r="D16" s="5">
        <v>1954</v>
      </c>
      <c r="E16" s="5">
        <v>1954</v>
      </c>
      <c r="F16" s="16" t="s">
        <v>35</v>
      </c>
      <c r="G16" s="16" t="s">
        <v>12</v>
      </c>
      <c r="H16" s="16" t="s">
        <v>13</v>
      </c>
      <c r="I16" s="16"/>
      <c r="J16" s="5">
        <v>12</v>
      </c>
      <c r="K16" s="5">
        <v>10</v>
      </c>
      <c r="L16" s="5">
        <f t="shared" si="0"/>
        <v>22</v>
      </c>
    </row>
    <row r="17" spans="1:12" ht="30" x14ac:dyDescent="0.25">
      <c r="A17" s="5">
        <v>10</v>
      </c>
      <c r="B17" s="16" t="s">
        <v>71</v>
      </c>
      <c r="C17" s="5">
        <v>1981</v>
      </c>
      <c r="D17" s="5">
        <v>1981</v>
      </c>
      <c r="E17" s="5">
        <v>1981</v>
      </c>
      <c r="F17" s="16" t="s">
        <v>11</v>
      </c>
      <c r="G17" s="16" t="s">
        <v>12</v>
      </c>
      <c r="H17" s="16" t="s">
        <v>72</v>
      </c>
      <c r="I17" s="16" t="s">
        <v>73</v>
      </c>
      <c r="J17" s="5">
        <v>18</v>
      </c>
      <c r="K17" s="5">
        <v>9</v>
      </c>
      <c r="L17" s="5">
        <f t="shared" si="0"/>
        <v>27</v>
      </c>
    </row>
    <row r="18" spans="1:12" ht="60" x14ac:dyDescent="0.25">
      <c r="A18" s="5">
        <v>11</v>
      </c>
      <c r="B18" s="16" t="s">
        <v>229</v>
      </c>
      <c r="C18" s="5">
        <v>2003</v>
      </c>
      <c r="D18" s="5">
        <v>2003</v>
      </c>
      <c r="E18" s="5">
        <v>2003</v>
      </c>
      <c r="F18" s="16">
        <v>1</v>
      </c>
      <c r="G18" s="16" t="s">
        <v>67</v>
      </c>
      <c r="H18" s="16" t="s">
        <v>160</v>
      </c>
      <c r="I18" s="16" t="s">
        <v>161</v>
      </c>
      <c r="J18" s="5">
        <v>15</v>
      </c>
      <c r="K18" s="5">
        <v>12</v>
      </c>
      <c r="L18" s="5">
        <f t="shared" si="0"/>
        <v>27</v>
      </c>
    </row>
    <row r="19" spans="1:12" ht="60" x14ac:dyDescent="0.25">
      <c r="A19" s="5">
        <v>12</v>
      </c>
      <c r="B19" s="16" t="s">
        <v>143</v>
      </c>
      <c r="C19" s="5">
        <v>2003</v>
      </c>
      <c r="D19" s="5">
        <v>2003</v>
      </c>
      <c r="E19" s="5">
        <v>2003</v>
      </c>
      <c r="F19" s="16">
        <v>3</v>
      </c>
      <c r="G19" s="16" t="s">
        <v>62</v>
      </c>
      <c r="H19" s="16" t="s">
        <v>63</v>
      </c>
      <c r="I19" s="16" t="s">
        <v>64</v>
      </c>
      <c r="J19" s="5">
        <v>17</v>
      </c>
      <c r="K19" s="5">
        <v>11</v>
      </c>
      <c r="L19" s="5">
        <f t="shared" si="0"/>
        <v>28</v>
      </c>
    </row>
    <row r="20" spans="1:12" x14ac:dyDescent="0.25">
      <c r="A20" s="5">
        <v>13</v>
      </c>
      <c r="B20" s="16" t="s">
        <v>16</v>
      </c>
      <c r="C20" s="5">
        <v>1962</v>
      </c>
      <c r="D20" s="5">
        <v>1962</v>
      </c>
      <c r="E20" s="5">
        <v>1962</v>
      </c>
      <c r="F20" s="16">
        <v>1</v>
      </c>
      <c r="G20" s="16" t="s">
        <v>12</v>
      </c>
      <c r="H20" s="16" t="s">
        <v>18</v>
      </c>
      <c r="I20" s="16" t="s">
        <v>19</v>
      </c>
      <c r="J20" s="5">
        <v>14</v>
      </c>
      <c r="K20" s="5">
        <v>14</v>
      </c>
      <c r="L20" s="5">
        <f t="shared" si="0"/>
        <v>28</v>
      </c>
    </row>
    <row r="21" spans="1:12" ht="30" x14ac:dyDescent="0.25">
      <c r="A21" s="5">
        <v>14</v>
      </c>
      <c r="B21" s="16" t="s">
        <v>203</v>
      </c>
      <c r="C21" s="5">
        <v>1952</v>
      </c>
      <c r="D21" s="5">
        <v>1952</v>
      </c>
      <c r="E21" s="5">
        <v>1952</v>
      </c>
      <c r="F21" s="16" t="s">
        <v>32</v>
      </c>
      <c r="G21" s="16" t="s">
        <v>12</v>
      </c>
      <c r="H21" s="16" t="s">
        <v>91</v>
      </c>
      <c r="I21" s="16" t="s">
        <v>92</v>
      </c>
      <c r="J21" s="5">
        <v>16</v>
      </c>
      <c r="K21" s="5">
        <v>13</v>
      </c>
      <c r="L21" s="5">
        <f t="shared" si="0"/>
        <v>29</v>
      </c>
    </row>
    <row r="22" spans="1:12" x14ac:dyDescent="0.25">
      <c r="A22" s="5">
        <v>15</v>
      </c>
      <c r="B22" s="16" t="s">
        <v>116</v>
      </c>
      <c r="C22" s="5">
        <v>1963</v>
      </c>
      <c r="D22" s="5">
        <v>1963</v>
      </c>
      <c r="E22" s="5">
        <v>1963</v>
      </c>
      <c r="F22" s="16">
        <v>2</v>
      </c>
      <c r="G22" s="16" t="s">
        <v>12</v>
      </c>
      <c r="H22" s="16" t="s">
        <v>117</v>
      </c>
      <c r="I22" s="16"/>
      <c r="J22" s="5">
        <v>21</v>
      </c>
      <c r="K22" s="5">
        <v>15</v>
      </c>
      <c r="L22" s="5">
        <f t="shared" si="0"/>
        <v>36</v>
      </c>
    </row>
    <row r="23" spans="1:12" ht="30" x14ac:dyDescent="0.25">
      <c r="A23" s="5">
        <v>16</v>
      </c>
      <c r="B23" s="16" t="s">
        <v>181</v>
      </c>
      <c r="C23" s="5">
        <v>1963</v>
      </c>
      <c r="D23" s="5">
        <v>1963</v>
      </c>
      <c r="E23" s="5">
        <v>1963</v>
      </c>
      <c r="F23" s="16">
        <v>1</v>
      </c>
      <c r="G23" s="16" t="s">
        <v>12</v>
      </c>
      <c r="H23" s="16" t="s">
        <v>91</v>
      </c>
      <c r="I23" s="16" t="s">
        <v>92</v>
      </c>
      <c r="J23" s="5">
        <v>20</v>
      </c>
      <c r="K23" s="5">
        <v>17</v>
      </c>
      <c r="L23" s="5">
        <f t="shared" si="0"/>
        <v>37</v>
      </c>
    </row>
    <row r="24" spans="1:12" x14ac:dyDescent="0.25">
      <c r="A24" s="5">
        <v>17</v>
      </c>
      <c r="B24" s="16" t="s">
        <v>217</v>
      </c>
      <c r="C24" s="5">
        <v>1972</v>
      </c>
      <c r="D24" s="5">
        <v>1972</v>
      </c>
      <c r="E24" s="5">
        <v>1972</v>
      </c>
      <c r="F24" s="16" t="s">
        <v>11</v>
      </c>
      <c r="G24" s="16" t="s">
        <v>12</v>
      </c>
      <c r="H24" s="16" t="s">
        <v>72</v>
      </c>
      <c r="I24" s="16" t="s">
        <v>97</v>
      </c>
      <c r="J24" s="5">
        <v>23</v>
      </c>
      <c r="K24" s="5">
        <v>16</v>
      </c>
      <c r="L24" s="5">
        <f t="shared" si="0"/>
        <v>39</v>
      </c>
    </row>
    <row r="25" spans="1:12" ht="30" x14ac:dyDescent="0.25">
      <c r="A25" s="5">
        <v>18</v>
      </c>
      <c r="B25" s="16" t="s">
        <v>185</v>
      </c>
      <c r="C25" s="5">
        <v>1958</v>
      </c>
      <c r="D25" s="5">
        <v>1958</v>
      </c>
      <c r="E25" s="5">
        <v>1958</v>
      </c>
      <c r="F25" s="16" t="s">
        <v>11</v>
      </c>
      <c r="G25" s="16" t="s">
        <v>12</v>
      </c>
      <c r="H25" s="16" t="s">
        <v>76</v>
      </c>
      <c r="I25" s="16" t="s">
        <v>186</v>
      </c>
      <c r="J25" s="5">
        <v>24</v>
      </c>
      <c r="K25" s="5">
        <v>18</v>
      </c>
      <c r="L25" s="5">
        <f t="shared" si="0"/>
        <v>42</v>
      </c>
    </row>
    <row r="26" spans="1:12" x14ac:dyDescent="0.25">
      <c r="A26" s="5">
        <v>19</v>
      </c>
      <c r="B26" s="16" t="s">
        <v>125</v>
      </c>
      <c r="C26" s="5">
        <v>1955</v>
      </c>
      <c r="D26" s="5">
        <v>1955</v>
      </c>
      <c r="E26" s="5">
        <v>1955</v>
      </c>
      <c r="F26" s="16" t="s">
        <v>11</v>
      </c>
      <c r="G26" s="16" t="s">
        <v>12</v>
      </c>
      <c r="H26" s="16" t="s">
        <v>13</v>
      </c>
      <c r="I26" s="16"/>
      <c r="J26" s="5">
        <v>25</v>
      </c>
      <c r="K26" s="5">
        <v>19</v>
      </c>
      <c r="L26" s="5">
        <f t="shared" si="0"/>
        <v>44</v>
      </c>
    </row>
    <row r="27" spans="1:12" ht="45" x14ac:dyDescent="0.25">
      <c r="A27" s="5">
        <v>20</v>
      </c>
      <c r="B27" s="16" t="s">
        <v>154</v>
      </c>
      <c r="C27" s="5">
        <v>1990</v>
      </c>
      <c r="D27" s="5">
        <v>1990</v>
      </c>
      <c r="E27" s="5">
        <v>1990</v>
      </c>
      <c r="F27" s="16" t="s">
        <v>11</v>
      </c>
      <c r="G27" s="16" t="s">
        <v>12</v>
      </c>
      <c r="H27" s="16" t="s">
        <v>58</v>
      </c>
      <c r="I27" s="16" t="s">
        <v>155</v>
      </c>
      <c r="J27" s="5">
        <v>29</v>
      </c>
      <c r="K27" s="5">
        <v>20</v>
      </c>
      <c r="L27" s="5">
        <f t="shared" si="0"/>
        <v>49</v>
      </c>
    </row>
    <row r="28" spans="1:12" x14ac:dyDescent="0.25">
      <c r="A28" s="5">
        <v>21</v>
      </c>
      <c r="B28" s="16" t="s">
        <v>137</v>
      </c>
      <c r="C28" s="5">
        <v>1976</v>
      </c>
      <c r="D28" s="5">
        <v>1976</v>
      </c>
      <c r="E28" s="5">
        <v>1976</v>
      </c>
      <c r="F28" s="16" t="s">
        <v>11</v>
      </c>
      <c r="G28" s="16" t="s">
        <v>12</v>
      </c>
      <c r="H28" s="16" t="s">
        <v>28</v>
      </c>
      <c r="I28" s="16" t="s">
        <v>29</v>
      </c>
      <c r="J28" s="5">
        <v>30</v>
      </c>
      <c r="K28" s="5">
        <v>21</v>
      </c>
      <c r="L28" s="5">
        <f t="shared" si="0"/>
        <v>51</v>
      </c>
    </row>
    <row r="29" spans="1:12" x14ac:dyDescent="0.25">
      <c r="A29" s="5">
        <v>22</v>
      </c>
      <c r="B29" s="16" t="s">
        <v>85</v>
      </c>
      <c r="C29" s="5">
        <v>1975</v>
      </c>
      <c r="D29" s="5">
        <v>1975</v>
      </c>
      <c r="E29" s="5">
        <v>1975</v>
      </c>
      <c r="F29" s="16">
        <v>1</v>
      </c>
      <c r="G29" s="16" t="s">
        <v>12</v>
      </c>
      <c r="H29" s="16" t="s">
        <v>18</v>
      </c>
      <c r="I29" s="16" t="s">
        <v>19</v>
      </c>
      <c r="J29" s="5">
        <v>4</v>
      </c>
      <c r="K29" s="5">
        <v>10000</v>
      </c>
      <c r="L29" s="5">
        <f t="shared" si="0"/>
        <v>10004</v>
      </c>
    </row>
    <row r="30" spans="1:12" x14ac:dyDescent="0.25">
      <c r="A30" s="5">
        <v>23</v>
      </c>
      <c r="B30" s="16" t="s">
        <v>211</v>
      </c>
      <c r="C30" s="5">
        <v>1976</v>
      </c>
      <c r="D30" s="5">
        <v>1976</v>
      </c>
      <c r="E30" s="5">
        <v>1976</v>
      </c>
      <c r="F30" s="16">
        <v>1</v>
      </c>
      <c r="G30" s="16" t="s">
        <v>12</v>
      </c>
      <c r="H30" s="16" t="s">
        <v>13</v>
      </c>
      <c r="I30" s="16"/>
      <c r="J30" s="5">
        <v>8</v>
      </c>
      <c r="K30" s="5">
        <v>10000</v>
      </c>
      <c r="L30" s="5">
        <f t="shared" si="0"/>
        <v>10008</v>
      </c>
    </row>
    <row r="31" spans="1:12" x14ac:dyDescent="0.25">
      <c r="A31" s="5">
        <v>24</v>
      </c>
      <c r="B31" s="16" t="s">
        <v>10</v>
      </c>
      <c r="C31" s="5">
        <v>1963</v>
      </c>
      <c r="D31" s="5">
        <v>1963</v>
      </c>
      <c r="E31" s="5">
        <v>1963</v>
      </c>
      <c r="F31" s="16" t="s">
        <v>11</v>
      </c>
      <c r="G31" s="16" t="s">
        <v>12</v>
      </c>
      <c r="H31" s="16" t="s">
        <v>13</v>
      </c>
      <c r="I31" s="16"/>
      <c r="J31" s="5">
        <v>10</v>
      </c>
      <c r="K31" s="5">
        <v>10000</v>
      </c>
      <c r="L31" s="5">
        <f t="shared" si="0"/>
        <v>10010</v>
      </c>
    </row>
    <row r="32" spans="1:12" x14ac:dyDescent="0.25">
      <c r="A32" s="5">
        <v>25</v>
      </c>
      <c r="B32" s="16" t="s">
        <v>157</v>
      </c>
      <c r="C32" s="5">
        <v>1958</v>
      </c>
      <c r="D32" s="5">
        <v>1958</v>
      </c>
      <c r="E32" s="5">
        <v>1958</v>
      </c>
      <c r="F32" s="16">
        <v>1</v>
      </c>
      <c r="G32" s="16" t="s">
        <v>12</v>
      </c>
      <c r="H32" s="16" t="s">
        <v>72</v>
      </c>
      <c r="I32" s="16" t="s">
        <v>97</v>
      </c>
      <c r="J32" s="5">
        <v>11</v>
      </c>
      <c r="K32" s="5">
        <v>10000</v>
      </c>
      <c r="L32" s="5">
        <f t="shared" si="0"/>
        <v>10011</v>
      </c>
    </row>
    <row r="33" spans="1:12" x14ac:dyDescent="0.25">
      <c r="A33" s="5">
        <v>26</v>
      </c>
      <c r="B33" s="16" t="s">
        <v>75</v>
      </c>
      <c r="C33" s="5">
        <v>1979</v>
      </c>
      <c r="D33" s="5">
        <v>1979</v>
      </c>
      <c r="E33" s="5">
        <v>1979</v>
      </c>
      <c r="F33" s="16" t="s">
        <v>11</v>
      </c>
      <c r="G33" s="16" t="s">
        <v>12</v>
      </c>
      <c r="H33" s="16" t="s">
        <v>76</v>
      </c>
      <c r="I33" s="16" t="s">
        <v>29</v>
      </c>
      <c r="J33" s="5">
        <v>19</v>
      </c>
      <c r="K33" s="5">
        <v>10000</v>
      </c>
      <c r="L33" s="5">
        <f t="shared" si="0"/>
        <v>10019</v>
      </c>
    </row>
    <row r="34" spans="1:12" ht="30" x14ac:dyDescent="0.25">
      <c r="A34" s="5">
        <v>27</v>
      </c>
      <c r="B34" s="16" t="s">
        <v>90</v>
      </c>
      <c r="C34" s="5">
        <v>1951</v>
      </c>
      <c r="D34" s="5">
        <v>1951</v>
      </c>
      <c r="E34" s="5">
        <v>1951</v>
      </c>
      <c r="F34" s="16" t="s">
        <v>35</v>
      </c>
      <c r="G34" s="16" t="s">
        <v>12</v>
      </c>
      <c r="H34" s="16" t="s">
        <v>91</v>
      </c>
      <c r="I34" s="16" t="s">
        <v>92</v>
      </c>
      <c r="J34" s="5">
        <v>22</v>
      </c>
      <c r="K34" s="5">
        <v>10000</v>
      </c>
      <c r="L34" s="5">
        <f t="shared" si="0"/>
        <v>10022</v>
      </c>
    </row>
    <row r="35" spans="1:12" x14ac:dyDescent="0.25">
      <c r="A35" s="5">
        <v>28</v>
      </c>
      <c r="B35" s="16" t="s">
        <v>119</v>
      </c>
      <c r="C35" s="5">
        <v>1982</v>
      </c>
      <c r="D35" s="5">
        <v>1982</v>
      </c>
      <c r="E35" s="5">
        <v>1982</v>
      </c>
      <c r="F35" s="16" t="s">
        <v>11</v>
      </c>
      <c r="G35" s="16" t="s">
        <v>12</v>
      </c>
      <c r="H35" s="16" t="s">
        <v>58</v>
      </c>
      <c r="I35" s="16" t="s">
        <v>59</v>
      </c>
      <c r="J35" s="5">
        <v>26</v>
      </c>
      <c r="K35" s="5">
        <v>10000</v>
      </c>
      <c r="L35" s="5">
        <f t="shared" si="0"/>
        <v>10026</v>
      </c>
    </row>
    <row r="36" spans="1:12" x14ac:dyDescent="0.25">
      <c r="A36" s="5">
        <v>29</v>
      </c>
      <c r="B36" s="16" t="s">
        <v>129</v>
      </c>
      <c r="C36" s="5">
        <v>1986</v>
      </c>
      <c r="D36" s="5">
        <v>1986</v>
      </c>
      <c r="E36" s="5">
        <v>1986</v>
      </c>
      <c r="F36" s="16">
        <v>1</v>
      </c>
      <c r="G36" s="16" t="s">
        <v>12</v>
      </c>
      <c r="H36" s="16" t="s">
        <v>18</v>
      </c>
      <c r="I36" s="16"/>
      <c r="J36" s="5">
        <v>27</v>
      </c>
      <c r="K36" s="5">
        <v>10000</v>
      </c>
      <c r="L36" s="5">
        <f t="shared" si="0"/>
        <v>10027</v>
      </c>
    </row>
    <row r="37" spans="1:12" x14ac:dyDescent="0.25">
      <c r="A37" s="5">
        <v>30</v>
      </c>
      <c r="B37" s="16" t="s">
        <v>27</v>
      </c>
      <c r="C37" s="5">
        <v>1980</v>
      </c>
      <c r="D37" s="5">
        <v>1980</v>
      </c>
      <c r="E37" s="5">
        <v>1980</v>
      </c>
      <c r="F37" s="16" t="s">
        <v>11</v>
      </c>
      <c r="G37" s="16" t="s">
        <v>12</v>
      </c>
      <c r="H37" s="16" t="s">
        <v>28</v>
      </c>
      <c r="I37" s="16" t="s">
        <v>29</v>
      </c>
      <c r="J37" s="5">
        <v>28</v>
      </c>
      <c r="K37" s="5">
        <v>10000</v>
      </c>
      <c r="L37" s="5">
        <f t="shared" si="0"/>
        <v>10028</v>
      </c>
    </row>
    <row r="38" spans="1:12" ht="18.75" x14ac:dyDescent="0.25">
      <c r="A38" s="35" t="s">
        <v>446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12" ht="60" x14ac:dyDescent="0.25">
      <c r="A39" s="30" t="s">
        <v>435</v>
      </c>
      <c r="B39" s="30" t="s">
        <v>1</v>
      </c>
      <c r="C39" s="30" t="s">
        <v>2</v>
      </c>
      <c r="D39" s="30" t="s">
        <v>247</v>
      </c>
      <c r="E39" s="30" t="s">
        <v>248</v>
      </c>
      <c r="F39" s="30" t="s">
        <v>3</v>
      </c>
      <c r="G39" s="30" t="s">
        <v>4</v>
      </c>
      <c r="H39" s="30" t="s">
        <v>5</v>
      </c>
      <c r="I39" s="30" t="s">
        <v>6</v>
      </c>
      <c r="J39" s="30" t="s">
        <v>490</v>
      </c>
      <c r="K39" s="30" t="s">
        <v>491</v>
      </c>
      <c r="L39" s="30" t="s">
        <v>492</v>
      </c>
    </row>
    <row r="40" spans="1:12" ht="75" x14ac:dyDescent="0.25">
      <c r="A40" s="31">
        <v>1</v>
      </c>
      <c r="B40" s="32" t="s">
        <v>447</v>
      </c>
      <c r="C40" s="36" t="s">
        <v>448</v>
      </c>
      <c r="D40" s="31">
        <v>1995</v>
      </c>
      <c r="E40" s="31">
        <v>1995</v>
      </c>
      <c r="F40" s="32" t="s">
        <v>449</v>
      </c>
      <c r="G40" s="32" t="s">
        <v>53</v>
      </c>
      <c r="H40" s="32" t="s">
        <v>54</v>
      </c>
      <c r="I40" s="32" t="s">
        <v>55</v>
      </c>
      <c r="J40" s="31">
        <v>1</v>
      </c>
      <c r="K40" s="31">
        <v>1</v>
      </c>
      <c r="L40" s="31">
        <f t="shared" ref="L40:L45" si="1">J40+K40</f>
        <v>2</v>
      </c>
    </row>
    <row r="41" spans="1:12" ht="60" x14ac:dyDescent="0.25">
      <c r="A41" s="5">
        <v>2</v>
      </c>
      <c r="B41" s="16" t="s">
        <v>450</v>
      </c>
      <c r="C41" s="37" t="s">
        <v>451</v>
      </c>
      <c r="D41" s="5">
        <v>1996</v>
      </c>
      <c r="E41" s="5">
        <v>1996</v>
      </c>
      <c r="F41" s="16" t="s">
        <v>449</v>
      </c>
      <c r="G41" s="16" t="s">
        <v>62</v>
      </c>
      <c r="H41" s="16" t="s">
        <v>140</v>
      </c>
      <c r="I41" s="16" t="s">
        <v>141</v>
      </c>
      <c r="J41" s="5">
        <v>2</v>
      </c>
      <c r="K41" s="5">
        <v>2</v>
      </c>
      <c r="L41" s="5">
        <f t="shared" si="1"/>
        <v>4</v>
      </c>
    </row>
    <row r="42" spans="1:12" ht="90" x14ac:dyDescent="0.25">
      <c r="A42" s="5">
        <v>3</v>
      </c>
      <c r="B42" s="16" t="s">
        <v>452</v>
      </c>
      <c r="C42" s="37" t="s">
        <v>453</v>
      </c>
      <c r="D42" s="5">
        <v>1998</v>
      </c>
      <c r="E42" s="5">
        <v>1998</v>
      </c>
      <c r="F42" s="16" t="s">
        <v>454</v>
      </c>
      <c r="G42" s="16" t="s">
        <v>102</v>
      </c>
      <c r="H42" s="16" t="s">
        <v>103</v>
      </c>
      <c r="I42" s="16" t="s">
        <v>104</v>
      </c>
      <c r="J42" s="5">
        <v>3</v>
      </c>
      <c r="K42" s="5">
        <v>3</v>
      </c>
      <c r="L42" s="5">
        <f t="shared" si="1"/>
        <v>6</v>
      </c>
    </row>
    <row r="43" spans="1:12" ht="30" x14ac:dyDescent="0.25">
      <c r="A43" s="5">
        <v>4</v>
      </c>
      <c r="B43" s="16" t="s">
        <v>455</v>
      </c>
      <c r="C43" s="37" t="s">
        <v>456</v>
      </c>
      <c r="D43" s="5">
        <v>2000</v>
      </c>
      <c r="E43" s="5">
        <v>2000</v>
      </c>
      <c r="F43" s="16" t="s">
        <v>457</v>
      </c>
      <c r="G43" s="16" t="s">
        <v>12</v>
      </c>
      <c r="H43" s="16" t="s">
        <v>49</v>
      </c>
      <c r="I43" s="16" t="s">
        <v>50</v>
      </c>
      <c r="J43" s="5">
        <v>4</v>
      </c>
      <c r="K43" s="5">
        <v>4</v>
      </c>
      <c r="L43" s="5">
        <f t="shared" si="1"/>
        <v>8</v>
      </c>
    </row>
    <row r="44" spans="1:12" ht="45" x14ac:dyDescent="0.25">
      <c r="A44" s="5">
        <v>5</v>
      </c>
      <c r="B44" s="16" t="s">
        <v>458</v>
      </c>
      <c r="C44" s="37" t="s">
        <v>459</v>
      </c>
      <c r="D44" s="5">
        <v>2002</v>
      </c>
      <c r="E44" s="5">
        <v>2000</v>
      </c>
      <c r="F44" s="16" t="s">
        <v>460</v>
      </c>
      <c r="G44" s="16" t="s">
        <v>12</v>
      </c>
      <c r="H44" s="16" t="s">
        <v>39</v>
      </c>
      <c r="I44" s="16" t="s">
        <v>40</v>
      </c>
      <c r="J44" s="5">
        <v>5</v>
      </c>
      <c r="K44" s="5">
        <v>5</v>
      </c>
      <c r="L44" s="5">
        <f t="shared" si="1"/>
        <v>10</v>
      </c>
    </row>
    <row r="45" spans="1:12" ht="90" x14ac:dyDescent="0.25">
      <c r="A45" s="5">
        <v>6</v>
      </c>
      <c r="B45" s="16" t="s">
        <v>461</v>
      </c>
      <c r="C45" s="37" t="s">
        <v>462</v>
      </c>
      <c r="D45" s="5">
        <v>2003</v>
      </c>
      <c r="E45" s="5">
        <v>2002</v>
      </c>
      <c r="F45" s="16" t="s">
        <v>463</v>
      </c>
      <c r="G45" s="16" t="s">
        <v>12</v>
      </c>
      <c r="H45" s="16" t="s">
        <v>344</v>
      </c>
      <c r="I45" s="16" t="s">
        <v>345</v>
      </c>
      <c r="J45" s="5">
        <v>10000</v>
      </c>
      <c r="K45" s="5">
        <v>6</v>
      </c>
      <c r="L45" s="5">
        <f t="shared" si="1"/>
        <v>10006</v>
      </c>
    </row>
    <row r="46" spans="1:12" ht="18.75" x14ac:dyDescent="0.25">
      <c r="A46" s="35" t="s">
        <v>464</v>
      </c>
      <c r="B46" s="35"/>
      <c r="C46" s="35"/>
      <c r="D46" s="35"/>
      <c r="E46" s="35"/>
      <c r="F46" s="35"/>
      <c r="G46" s="35"/>
      <c r="H46" s="35"/>
      <c r="I46" s="35"/>
      <c r="J46" s="35"/>
    </row>
    <row r="47" spans="1:12" ht="60" x14ac:dyDescent="0.25">
      <c r="A47" s="30" t="s">
        <v>435</v>
      </c>
      <c r="B47" s="30" t="s">
        <v>1</v>
      </c>
      <c r="C47" s="30" t="s">
        <v>2</v>
      </c>
      <c r="D47" s="30" t="s">
        <v>247</v>
      </c>
      <c r="E47" s="30" t="s">
        <v>248</v>
      </c>
      <c r="F47" s="30" t="s">
        <v>3</v>
      </c>
      <c r="G47" s="30" t="s">
        <v>4</v>
      </c>
      <c r="H47" s="30" t="s">
        <v>5</v>
      </c>
      <c r="I47" s="30" t="s">
        <v>6</v>
      </c>
      <c r="J47" s="30" t="s">
        <v>490</v>
      </c>
      <c r="K47" s="30" t="s">
        <v>491</v>
      </c>
      <c r="L47" s="30" t="s">
        <v>492</v>
      </c>
    </row>
    <row r="48" spans="1:12" ht="90" x14ac:dyDescent="0.25">
      <c r="A48" s="31">
        <v>1</v>
      </c>
      <c r="B48" s="32" t="s">
        <v>213</v>
      </c>
      <c r="C48" s="31">
        <v>2001</v>
      </c>
      <c r="D48" s="31">
        <v>2001</v>
      </c>
      <c r="E48" s="31">
        <v>2001</v>
      </c>
      <c r="F48" s="32" t="s">
        <v>32</v>
      </c>
      <c r="G48" s="32" t="s">
        <v>150</v>
      </c>
      <c r="H48" s="32" t="s">
        <v>214</v>
      </c>
      <c r="I48" s="32" t="s">
        <v>215</v>
      </c>
      <c r="J48" s="31">
        <v>1</v>
      </c>
      <c r="K48" s="31">
        <v>1</v>
      </c>
      <c r="L48" s="31">
        <f t="shared" ref="L48:L63" si="2">J48+K48</f>
        <v>2</v>
      </c>
    </row>
    <row r="49" spans="1:12" x14ac:dyDescent="0.25">
      <c r="A49" s="5">
        <v>2</v>
      </c>
      <c r="B49" s="16" t="s">
        <v>133</v>
      </c>
      <c r="C49" s="5">
        <v>1993</v>
      </c>
      <c r="D49" s="5">
        <v>1993</v>
      </c>
      <c r="E49" s="5">
        <v>1993</v>
      </c>
      <c r="F49" s="16" t="s">
        <v>32</v>
      </c>
      <c r="G49" s="16" t="s">
        <v>12</v>
      </c>
      <c r="H49" s="16" t="s">
        <v>134</v>
      </c>
      <c r="I49" s="16" t="s">
        <v>135</v>
      </c>
      <c r="J49" s="5">
        <v>2</v>
      </c>
      <c r="K49" s="5">
        <v>2</v>
      </c>
      <c r="L49" s="5">
        <f t="shared" si="2"/>
        <v>4</v>
      </c>
    </row>
    <row r="50" spans="1:12" ht="60" x14ac:dyDescent="0.25">
      <c r="A50" s="5">
        <v>3</v>
      </c>
      <c r="B50" s="16" t="s">
        <v>224</v>
      </c>
      <c r="C50" s="5">
        <v>2000</v>
      </c>
      <c r="D50" s="5">
        <v>2000</v>
      </c>
      <c r="E50" s="5">
        <v>2000</v>
      </c>
      <c r="F50" s="16" t="s">
        <v>35</v>
      </c>
      <c r="G50" s="16" t="s">
        <v>225</v>
      </c>
      <c r="H50" s="16" t="s">
        <v>226</v>
      </c>
      <c r="I50" s="16" t="s">
        <v>227</v>
      </c>
      <c r="J50" s="5">
        <v>3</v>
      </c>
      <c r="K50" s="5">
        <v>3</v>
      </c>
      <c r="L50" s="5">
        <f t="shared" si="2"/>
        <v>6</v>
      </c>
    </row>
    <row r="51" spans="1:12" x14ac:dyDescent="0.25">
      <c r="A51" s="5">
        <v>4</v>
      </c>
      <c r="B51" s="16" t="s">
        <v>195</v>
      </c>
      <c r="C51" s="5">
        <v>1974</v>
      </c>
      <c r="D51" s="5">
        <v>1974</v>
      </c>
      <c r="E51" s="5">
        <v>1974</v>
      </c>
      <c r="F51" s="16" t="s">
        <v>32</v>
      </c>
      <c r="G51" s="16" t="s">
        <v>12</v>
      </c>
      <c r="H51" s="16" t="s">
        <v>18</v>
      </c>
      <c r="I51" s="16" t="s">
        <v>19</v>
      </c>
      <c r="J51" s="5">
        <v>4</v>
      </c>
      <c r="K51" s="5">
        <v>4</v>
      </c>
      <c r="L51" s="5">
        <f t="shared" si="2"/>
        <v>8</v>
      </c>
    </row>
    <row r="52" spans="1:12" ht="30" x14ac:dyDescent="0.25">
      <c r="A52" s="5">
        <v>5</v>
      </c>
      <c r="B52" s="16" t="s">
        <v>168</v>
      </c>
      <c r="C52" s="5">
        <v>1998</v>
      </c>
      <c r="D52" s="5">
        <v>1998</v>
      </c>
      <c r="E52" s="5">
        <v>1998</v>
      </c>
      <c r="F52" s="16" t="s">
        <v>32</v>
      </c>
      <c r="G52" s="16" t="s">
        <v>12</v>
      </c>
      <c r="H52" s="16" t="s">
        <v>49</v>
      </c>
      <c r="I52" s="16" t="s">
        <v>169</v>
      </c>
      <c r="J52" s="5">
        <v>6</v>
      </c>
      <c r="K52" s="5">
        <v>5</v>
      </c>
      <c r="L52" s="5">
        <f t="shared" si="2"/>
        <v>11</v>
      </c>
    </row>
    <row r="53" spans="1:12" ht="90" x14ac:dyDescent="0.25">
      <c r="A53" s="5">
        <v>6</v>
      </c>
      <c r="B53" s="16" t="s">
        <v>209</v>
      </c>
      <c r="C53" s="5">
        <v>2001</v>
      </c>
      <c r="D53" s="5">
        <v>2001</v>
      </c>
      <c r="E53" s="5">
        <v>2001</v>
      </c>
      <c r="F53" s="16">
        <v>1</v>
      </c>
      <c r="G53" s="16" t="s">
        <v>62</v>
      </c>
      <c r="H53" s="16" t="s">
        <v>206</v>
      </c>
      <c r="I53" s="16" t="s">
        <v>207</v>
      </c>
      <c r="J53" s="5">
        <v>5</v>
      </c>
      <c r="K53" s="5">
        <v>6</v>
      </c>
      <c r="L53" s="5">
        <f t="shared" si="2"/>
        <v>11</v>
      </c>
    </row>
    <row r="54" spans="1:12" x14ac:dyDescent="0.25">
      <c r="A54" s="5">
        <v>7</v>
      </c>
      <c r="B54" s="16" t="s">
        <v>219</v>
      </c>
      <c r="C54" s="5">
        <v>1984</v>
      </c>
      <c r="D54" s="5">
        <v>1984</v>
      </c>
      <c r="E54" s="5">
        <v>1984</v>
      </c>
      <c r="F54" s="16" t="s">
        <v>11</v>
      </c>
      <c r="G54" s="16" t="s">
        <v>12</v>
      </c>
      <c r="H54" s="16" t="s">
        <v>72</v>
      </c>
      <c r="I54" s="16" t="s">
        <v>97</v>
      </c>
      <c r="J54" s="5">
        <v>8</v>
      </c>
      <c r="K54" s="5">
        <v>7</v>
      </c>
      <c r="L54" s="5">
        <f t="shared" si="2"/>
        <v>15</v>
      </c>
    </row>
    <row r="55" spans="1:12" x14ac:dyDescent="0.25">
      <c r="A55" s="5">
        <v>8</v>
      </c>
      <c r="B55" s="16" t="s">
        <v>199</v>
      </c>
      <c r="C55" s="5">
        <v>1971</v>
      </c>
      <c r="D55" s="5">
        <v>1971</v>
      </c>
      <c r="E55" s="5">
        <v>1971</v>
      </c>
      <c r="F55" s="16" t="s">
        <v>32</v>
      </c>
      <c r="G55" s="16" t="s">
        <v>12</v>
      </c>
      <c r="H55" s="16" t="s">
        <v>72</v>
      </c>
      <c r="I55" s="16" t="s">
        <v>97</v>
      </c>
      <c r="J55" s="5">
        <v>9</v>
      </c>
      <c r="K55" s="5">
        <v>8</v>
      </c>
      <c r="L55" s="5">
        <f t="shared" si="2"/>
        <v>17</v>
      </c>
    </row>
    <row r="56" spans="1:12" ht="60" x14ac:dyDescent="0.25">
      <c r="A56" s="5">
        <v>9</v>
      </c>
      <c r="B56" s="16" t="s">
        <v>159</v>
      </c>
      <c r="C56" s="5">
        <v>2003</v>
      </c>
      <c r="D56" s="5">
        <v>2003</v>
      </c>
      <c r="E56" s="5">
        <v>2003</v>
      </c>
      <c r="F56" s="16" t="s">
        <v>32</v>
      </c>
      <c r="G56" s="16" t="s">
        <v>67</v>
      </c>
      <c r="H56" s="16" t="s">
        <v>160</v>
      </c>
      <c r="I56" s="16" t="s">
        <v>161</v>
      </c>
      <c r="J56" s="5">
        <v>11</v>
      </c>
      <c r="K56" s="5">
        <v>9</v>
      </c>
      <c r="L56" s="5">
        <f t="shared" si="2"/>
        <v>20</v>
      </c>
    </row>
    <row r="57" spans="1:12" ht="30" x14ac:dyDescent="0.25">
      <c r="A57" s="5">
        <v>10</v>
      </c>
      <c r="B57" s="16" t="s">
        <v>221</v>
      </c>
      <c r="C57" s="5">
        <v>1975</v>
      </c>
      <c r="D57" s="5">
        <v>1975</v>
      </c>
      <c r="E57" s="5">
        <v>1975</v>
      </c>
      <c r="F57" s="16" t="s">
        <v>32</v>
      </c>
      <c r="G57" s="16" t="s">
        <v>12</v>
      </c>
      <c r="H57" s="16" t="s">
        <v>222</v>
      </c>
      <c r="I57" s="16" t="s">
        <v>19</v>
      </c>
      <c r="J57" s="5">
        <v>12</v>
      </c>
      <c r="K57" s="5">
        <v>10</v>
      </c>
      <c r="L57" s="5">
        <f t="shared" si="2"/>
        <v>22</v>
      </c>
    </row>
    <row r="58" spans="1:12" x14ac:dyDescent="0.25">
      <c r="A58" s="5">
        <v>11</v>
      </c>
      <c r="B58" s="16" t="s">
        <v>21</v>
      </c>
      <c r="C58" s="5">
        <v>1963</v>
      </c>
      <c r="D58" s="5">
        <v>1963</v>
      </c>
      <c r="E58" s="5">
        <v>1963</v>
      </c>
      <c r="F58" s="16">
        <v>2</v>
      </c>
      <c r="G58" s="16" t="s">
        <v>12</v>
      </c>
      <c r="H58" s="16" t="s">
        <v>18</v>
      </c>
      <c r="I58" s="16" t="s">
        <v>19</v>
      </c>
      <c r="J58" s="5">
        <v>13</v>
      </c>
      <c r="K58" s="5">
        <v>11</v>
      </c>
      <c r="L58" s="5">
        <f t="shared" si="2"/>
        <v>24</v>
      </c>
    </row>
    <row r="59" spans="1:12" x14ac:dyDescent="0.25">
      <c r="A59" s="5">
        <v>12</v>
      </c>
      <c r="B59" s="16" t="s">
        <v>82</v>
      </c>
      <c r="C59" s="5">
        <v>1951</v>
      </c>
      <c r="D59" s="5">
        <v>1951</v>
      </c>
      <c r="E59" s="5">
        <v>1951</v>
      </c>
      <c r="F59" s="16" t="s">
        <v>32</v>
      </c>
      <c r="G59" s="16" t="s">
        <v>12</v>
      </c>
      <c r="H59" s="16" t="s">
        <v>83</v>
      </c>
      <c r="I59" s="16"/>
      <c r="J59" s="5">
        <v>14</v>
      </c>
      <c r="K59" s="5">
        <v>12</v>
      </c>
      <c r="L59" s="5">
        <f t="shared" si="2"/>
        <v>26</v>
      </c>
    </row>
    <row r="60" spans="1:12" ht="45" x14ac:dyDescent="0.25">
      <c r="A60" s="5">
        <v>13</v>
      </c>
      <c r="B60" s="16" t="s">
        <v>44</v>
      </c>
      <c r="C60" s="5">
        <v>2007</v>
      </c>
      <c r="D60" s="5">
        <v>2007</v>
      </c>
      <c r="E60" s="5">
        <v>2007</v>
      </c>
      <c r="F60" s="16" t="s">
        <v>11</v>
      </c>
      <c r="G60" s="16" t="s">
        <v>12</v>
      </c>
      <c r="H60" s="16" t="s">
        <v>45</v>
      </c>
      <c r="I60" s="16" t="s">
        <v>46</v>
      </c>
      <c r="J60" s="5">
        <v>16</v>
      </c>
      <c r="K60" s="5">
        <v>13</v>
      </c>
      <c r="L60" s="5">
        <f t="shared" si="2"/>
        <v>29</v>
      </c>
    </row>
    <row r="61" spans="1:12" ht="60" x14ac:dyDescent="0.25">
      <c r="A61" s="5">
        <v>14</v>
      </c>
      <c r="B61" s="16" t="s">
        <v>61</v>
      </c>
      <c r="C61" s="5">
        <v>2003</v>
      </c>
      <c r="D61" s="5">
        <v>2003</v>
      </c>
      <c r="E61" s="5">
        <v>2003</v>
      </c>
      <c r="F61" s="16">
        <v>2</v>
      </c>
      <c r="G61" s="16" t="s">
        <v>62</v>
      </c>
      <c r="H61" s="16" t="s">
        <v>63</v>
      </c>
      <c r="I61" s="16" t="s">
        <v>64</v>
      </c>
      <c r="J61" s="5">
        <v>7</v>
      </c>
      <c r="K61" s="5">
        <v>10000</v>
      </c>
      <c r="L61" s="5">
        <f t="shared" si="2"/>
        <v>10007</v>
      </c>
    </row>
    <row r="62" spans="1:12" x14ac:dyDescent="0.25">
      <c r="A62" s="5">
        <v>15</v>
      </c>
      <c r="B62" s="16" t="s">
        <v>110</v>
      </c>
      <c r="C62" s="5">
        <v>1985</v>
      </c>
      <c r="D62" s="5">
        <v>1985</v>
      </c>
      <c r="E62" s="5">
        <v>1985</v>
      </c>
      <c r="F62" s="16">
        <v>2</v>
      </c>
      <c r="G62" s="16" t="s">
        <v>62</v>
      </c>
      <c r="H62" s="16" t="s">
        <v>72</v>
      </c>
      <c r="I62" s="16" t="s">
        <v>97</v>
      </c>
      <c r="J62" s="5">
        <v>10</v>
      </c>
      <c r="K62" s="5">
        <v>10000</v>
      </c>
      <c r="L62" s="5">
        <f t="shared" si="2"/>
        <v>10010</v>
      </c>
    </row>
    <row r="63" spans="1:12" ht="30" x14ac:dyDescent="0.25">
      <c r="A63" s="5">
        <v>16</v>
      </c>
      <c r="B63" s="16" t="s">
        <v>163</v>
      </c>
      <c r="C63" s="5">
        <v>1951</v>
      </c>
      <c r="D63" s="5">
        <v>1951</v>
      </c>
      <c r="E63" s="5">
        <v>1951</v>
      </c>
      <c r="F63" s="16" t="s">
        <v>35</v>
      </c>
      <c r="G63" s="16" t="s">
        <v>12</v>
      </c>
      <c r="H63" s="16" t="s">
        <v>91</v>
      </c>
      <c r="I63" s="16"/>
      <c r="J63" s="5">
        <v>15</v>
      </c>
      <c r="K63" s="5">
        <v>10000</v>
      </c>
      <c r="L63" s="5">
        <f t="shared" si="2"/>
        <v>10015</v>
      </c>
    </row>
    <row r="64" spans="1:12" ht="18.75" x14ac:dyDescent="0.25">
      <c r="A64" s="35" t="s">
        <v>465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2" ht="60" x14ac:dyDescent="0.25">
      <c r="A65" s="30" t="s">
        <v>435</v>
      </c>
      <c r="B65" s="30" t="s">
        <v>1</v>
      </c>
      <c r="C65" s="30" t="s">
        <v>2</v>
      </c>
      <c r="D65" s="30" t="s">
        <v>247</v>
      </c>
      <c r="E65" s="30" t="s">
        <v>248</v>
      </c>
      <c r="F65" s="30" t="s">
        <v>3</v>
      </c>
      <c r="G65" s="30" t="s">
        <v>4</v>
      </c>
      <c r="H65" s="30" t="s">
        <v>5</v>
      </c>
      <c r="I65" s="30" t="s">
        <v>6</v>
      </c>
      <c r="J65" s="30" t="s">
        <v>490</v>
      </c>
      <c r="K65" s="30" t="s">
        <v>491</v>
      </c>
      <c r="L65" s="30" t="s">
        <v>492</v>
      </c>
    </row>
    <row r="66" spans="1:12" ht="60" x14ac:dyDescent="0.25">
      <c r="A66" s="31">
        <v>1</v>
      </c>
      <c r="B66" s="32" t="s">
        <v>231</v>
      </c>
      <c r="C66" s="31">
        <v>1996</v>
      </c>
      <c r="D66" s="31">
        <v>1996</v>
      </c>
      <c r="E66" s="31">
        <v>1996</v>
      </c>
      <c r="F66" s="32" t="s">
        <v>35</v>
      </c>
      <c r="G66" s="32" t="s">
        <v>62</v>
      </c>
      <c r="H66" s="32" t="s">
        <v>140</v>
      </c>
      <c r="I66" s="32" t="s">
        <v>141</v>
      </c>
      <c r="J66" s="31">
        <v>1</v>
      </c>
      <c r="K66" s="31">
        <v>1</v>
      </c>
      <c r="L66" s="31">
        <f t="shared" ref="L66:L85" si="3">J66+K66</f>
        <v>2</v>
      </c>
    </row>
    <row r="67" spans="1:12" ht="90" x14ac:dyDescent="0.25">
      <c r="A67" s="5">
        <v>2</v>
      </c>
      <c r="B67" s="16" t="s">
        <v>114</v>
      </c>
      <c r="C67" s="5">
        <v>1998</v>
      </c>
      <c r="D67" s="5">
        <v>1998</v>
      </c>
      <c r="E67" s="5">
        <v>1998</v>
      </c>
      <c r="F67" s="16" t="s">
        <v>32</v>
      </c>
      <c r="G67" s="16" t="s">
        <v>102</v>
      </c>
      <c r="H67" s="16" t="s">
        <v>103</v>
      </c>
      <c r="I67" s="16" t="s">
        <v>104</v>
      </c>
      <c r="J67" s="5">
        <v>2</v>
      </c>
      <c r="K67" s="5">
        <v>2</v>
      </c>
      <c r="L67" s="5">
        <f t="shared" si="3"/>
        <v>4</v>
      </c>
    </row>
    <row r="68" spans="1:12" ht="75" x14ac:dyDescent="0.25">
      <c r="A68" s="5">
        <v>3</v>
      </c>
      <c r="B68" s="16" t="s">
        <v>183</v>
      </c>
      <c r="C68" s="5">
        <v>1995</v>
      </c>
      <c r="D68" s="5">
        <v>1995</v>
      </c>
      <c r="E68" s="5">
        <v>1995</v>
      </c>
      <c r="F68" s="16" t="s">
        <v>35</v>
      </c>
      <c r="G68" s="16" t="s">
        <v>53</v>
      </c>
      <c r="H68" s="16" t="s">
        <v>54</v>
      </c>
      <c r="I68" s="16" t="s">
        <v>55</v>
      </c>
      <c r="J68" s="5">
        <v>3</v>
      </c>
      <c r="K68" s="5">
        <v>3</v>
      </c>
      <c r="L68" s="5">
        <f t="shared" si="3"/>
        <v>6</v>
      </c>
    </row>
    <row r="69" spans="1:12" ht="60" x14ac:dyDescent="0.25">
      <c r="A69" s="5">
        <v>4</v>
      </c>
      <c r="B69" s="16" t="s">
        <v>149</v>
      </c>
      <c r="C69" s="5">
        <v>1995</v>
      </c>
      <c r="D69" s="5">
        <v>1995</v>
      </c>
      <c r="E69" s="5">
        <v>1995</v>
      </c>
      <c r="F69" s="16" t="s">
        <v>35</v>
      </c>
      <c r="G69" s="16" t="s">
        <v>150</v>
      </c>
      <c r="H69" s="16" t="s">
        <v>151</v>
      </c>
      <c r="I69" s="16" t="s">
        <v>152</v>
      </c>
      <c r="J69" s="5">
        <v>4</v>
      </c>
      <c r="K69" s="5">
        <v>4</v>
      </c>
      <c r="L69" s="5">
        <f t="shared" si="3"/>
        <v>8</v>
      </c>
    </row>
    <row r="70" spans="1:12" ht="75" x14ac:dyDescent="0.25">
      <c r="A70" s="5">
        <v>5</v>
      </c>
      <c r="B70" s="16" t="s">
        <v>52</v>
      </c>
      <c r="C70" s="5">
        <v>1995</v>
      </c>
      <c r="D70" s="5">
        <v>1995</v>
      </c>
      <c r="E70" s="5">
        <v>1995</v>
      </c>
      <c r="F70" s="16" t="s">
        <v>35</v>
      </c>
      <c r="G70" s="16" t="s">
        <v>53</v>
      </c>
      <c r="H70" s="16" t="s">
        <v>54</v>
      </c>
      <c r="I70" s="16" t="s">
        <v>55</v>
      </c>
      <c r="J70" s="5">
        <v>5</v>
      </c>
      <c r="K70" s="5">
        <v>5</v>
      </c>
      <c r="L70" s="5">
        <f t="shared" si="3"/>
        <v>10</v>
      </c>
    </row>
    <row r="71" spans="1:12" ht="60" x14ac:dyDescent="0.25">
      <c r="A71" s="5">
        <v>6</v>
      </c>
      <c r="B71" s="16" t="s">
        <v>139</v>
      </c>
      <c r="C71" s="5">
        <v>1996</v>
      </c>
      <c r="D71" s="5">
        <v>1996</v>
      </c>
      <c r="E71" s="5">
        <v>1996</v>
      </c>
      <c r="F71" s="16" t="s">
        <v>35</v>
      </c>
      <c r="G71" s="16" t="s">
        <v>62</v>
      </c>
      <c r="H71" s="16" t="s">
        <v>140</v>
      </c>
      <c r="I71" s="16" t="s">
        <v>141</v>
      </c>
      <c r="J71" s="5">
        <v>7</v>
      </c>
      <c r="K71" s="5">
        <v>6</v>
      </c>
      <c r="L71" s="5">
        <f t="shared" si="3"/>
        <v>13</v>
      </c>
    </row>
    <row r="72" spans="1:12" ht="75" x14ac:dyDescent="0.25">
      <c r="A72" s="5">
        <v>7</v>
      </c>
      <c r="B72" s="16" t="s">
        <v>197</v>
      </c>
      <c r="C72" s="5">
        <v>1998</v>
      </c>
      <c r="D72" s="5">
        <v>1998</v>
      </c>
      <c r="E72" s="5">
        <v>1998</v>
      </c>
      <c r="F72" s="16" t="s">
        <v>32</v>
      </c>
      <c r="G72" s="16" t="s">
        <v>67</v>
      </c>
      <c r="H72" s="16" t="s">
        <v>68</v>
      </c>
      <c r="I72" s="16" t="s">
        <v>69</v>
      </c>
      <c r="J72" s="5">
        <v>6</v>
      </c>
      <c r="K72" s="5">
        <v>7</v>
      </c>
      <c r="L72" s="5">
        <f t="shared" si="3"/>
        <v>13</v>
      </c>
    </row>
    <row r="73" spans="1:12" ht="30" x14ac:dyDescent="0.25">
      <c r="A73" s="5">
        <v>8</v>
      </c>
      <c r="B73" s="16" t="s">
        <v>94</v>
      </c>
      <c r="C73" s="5">
        <v>2000</v>
      </c>
      <c r="D73" s="5">
        <v>2000</v>
      </c>
      <c r="E73" s="5">
        <v>2000</v>
      </c>
      <c r="F73" s="16">
        <v>1</v>
      </c>
      <c r="G73" s="16" t="s">
        <v>12</v>
      </c>
      <c r="H73" s="16" t="s">
        <v>49</v>
      </c>
      <c r="I73" s="16" t="s">
        <v>50</v>
      </c>
      <c r="J73" s="5">
        <v>9</v>
      </c>
      <c r="K73" s="5">
        <v>9</v>
      </c>
      <c r="L73" s="5">
        <f t="shared" si="3"/>
        <v>18</v>
      </c>
    </row>
    <row r="74" spans="1:12" ht="90" x14ac:dyDescent="0.25">
      <c r="A74" s="5">
        <v>9</v>
      </c>
      <c r="B74" s="16" t="s">
        <v>101</v>
      </c>
      <c r="C74" s="5">
        <v>1998</v>
      </c>
      <c r="D74" s="5">
        <v>1998</v>
      </c>
      <c r="E74" s="5">
        <v>1998</v>
      </c>
      <c r="F74" s="16" t="s">
        <v>32</v>
      </c>
      <c r="G74" s="16" t="s">
        <v>102</v>
      </c>
      <c r="H74" s="16" t="s">
        <v>103</v>
      </c>
      <c r="I74" s="16" t="s">
        <v>104</v>
      </c>
      <c r="J74" s="5">
        <v>11</v>
      </c>
      <c r="K74" s="5">
        <v>8</v>
      </c>
      <c r="L74" s="5">
        <f t="shared" si="3"/>
        <v>19</v>
      </c>
    </row>
    <row r="75" spans="1:12" ht="30" x14ac:dyDescent="0.25">
      <c r="A75" s="5">
        <v>10</v>
      </c>
      <c r="B75" s="16" t="s">
        <v>48</v>
      </c>
      <c r="C75" s="5">
        <v>1999</v>
      </c>
      <c r="D75" s="5">
        <v>1999</v>
      </c>
      <c r="E75" s="5">
        <v>1999</v>
      </c>
      <c r="F75" s="16" t="s">
        <v>32</v>
      </c>
      <c r="G75" s="16" t="s">
        <v>12</v>
      </c>
      <c r="H75" s="16" t="s">
        <v>49</v>
      </c>
      <c r="I75" s="16" t="s">
        <v>50</v>
      </c>
      <c r="J75" s="5">
        <v>8</v>
      </c>
      <c r="K75" s="5">
        <v>11</v>
      </c>
      <c r="L75" s="5">
        <f t="shared" si="3"/>
        <v>19</v>
      </c>
    </row>
    <row r="76" spans="1:12" ht="30" x14ac:dyDescent="0.25">
      <c r="A76" s="5">
        <v>11</v>
      </c>
      <c r="B76" s="16" t="s">
        <v>99</v>
      </c>
      <c r="C76" s="5">
        <v>2000</v>
      </c>
      <c r="D76" s="5">
        <v>2000</v>
      </c>
      <c r="E76" s="5">
        <v>2000</v>
      </c>
      <c r="F76" s="16" t="s">
        <v>32</v>
      </c>
      <c r="G76" s="16" t="s">
        <v>12</v>
      </c>
      <c r="H76" s="16" t="s">
        <v>49</v>
      </c>
      <c r="I76" s="16" t="s">
        <v>50</v>
      </c>
      <c r="J76" s="5">
        <v>10</v>
      </c>
      <c r="K76" s="5">
        <v>10</v>
      </c>
      <c r="L76" s="5">
        <f t="shared" si="3"/>
        <v>20</v>
      </c>
    </row>
    <row r="77" spans="1:12" ht="75" x14ac:dyDescent="0.25">
      <c r="A77" s="5">
        <v>12</v>
      </c>
      <c r="B77" s="16" t="s">
        <v>66</v>
      </c>
      <c r="C77" s="5">
        <v>1998</v>
      </c>
      <c r="D77" s="5">
        <v>1998</v>
      </c>
      <c r="E77" s="5">
        <v>1998</v>
      </c>
      <c r="F77" s="16" t="s">
        <v>32</v>
      </c>
      <c r="G77" s="16" t="s">
        <v>67</v>
      </c>
      <c r="H77" s="16" t="s">
        <v>68</v>
      </c>
      <c r="I77" s="16" t="s">
        <v>69</v>
      </c>
      <c r="J77" s="5">
        <v>12</v>
      </c>
      <c r="K77" s="5">
        <v>12</v>
      </c>
      <c r="L77" s="5">
        <f t="shared" si="3"/>
        <v>24</v>
      </c>
    </row>
    <row r="78" spans="1:12" ht="90" x14ac:dyDescent="0.25">
      <c r="A78" s="5">
        <v>13</v>
      </c>
      <c r="B78" s="16" t="s">
        <v>205</v>
      </c>
      <c r="C78" s="5">
        <v>2003</v>
      </c>
      <c r="D78" s="5">
        <v>2003</v>
      </c>
      <c r="E78" s="5">
        <v>2003</v>
      </c>
      <c r="F78" s="16">
        <v>1</v>
      </c>
      <c r="G78" s="16" t="s">
        <v>62</v>
      </c>
      <c r="H78" s="16" t="s">
        <v>206</v>
      </c>
      <c r="I78" s="16" t="s">
        <v>207</v>
      </c>
      <c r="J78" s="5">
        <v>13</v>
      </c>
      <c r="K78" s="5">
        <v>13</v>
      </c>
      <c r="L78" s="5">
        <f t="shared" si="3"/>
        <v>26</v>
      </c>
    </row>
    <row r="79" spans="1:12" ht="60" x14ac:dyDescent="0.25">
      <c r="A79" s="5">
        <v>14</v>
      </c>
      <c r="B79" s="16" t="s">
        <v>131</v>
      </c>
      <c r="C79" s="5">
        <v>2001</v>
      </c>
      <c r="D79" s="5">
        <v>2001</v>
      </c>
      <c r="E79" s="5">
        <v>2001</v>
      </c>
      <c r="F79" s="16">
        <v>1</v>
      </c>
      <c r="G79" s="16" t="s">
        <v>62</v>
      </c>
      <c r="H79" s="16" t="s">
        <v>63</v>
      </c>
      <c r="I79" s="16" t="s">
        <v>64</v>
      </c>
      <c r="J79" s="5">
        <v>15</v>
      </c>
      <c r="K79" s="5">
        <v>14</v>
      </c>
      <c r="L79" s="5">
        <f t="shared" si="3"/>
        <v>29</v>
      </c>
    </row>
    <row r="80" spans="1:12" ht="45" x14ac:dyDescent="0.25">
      <c r="A80" s="5">
        <v>15</v>
      </c>
      <c r="B80" s="16" t="s">
        <v>145</v>
      </c>
      <c r="C80" s="5">
        <v>2002</v>
      </c>
      <c r="D80" s="5">
        <v>2002</v>
      </c>
      <c r="E80" s="5">
        <v>2002</v>
      </c>
      <c r="F80" s="16">
        <v>3</v>
      </c>
      <c r="G80" s="16" t="s">
        <v>12</v>
      </c>
      <c r="H80" s="16" t="s">
        <v>146</v>
      </c>
      <c r="I80" s="16" t="s">
        <v>147</v>
      </c>
      <c r="J80" s="5">
        <v>14</v>
      </c>
      <c r="K80" s="5">
        <v>16</v>
      </c>
      <c r="L80" s="5">
        <f t="shared" si="3"/>
        <v>30</v>
      </c>
    </row>
    <row r="81" spans="1:12" ht="45" x14ac:dyDescent="0.25">
      <c r="A81" s="5">
        <v>16</v>
      </c>
      <c r="B81" s="16" t="s">
        <v>42</v>
      </c>
      <c r="C81" s="5">
        <v>2000</v>
      </c>
      <c r="D81" s="5">
        <v>2000</v>
      </c>
      <c r="E81" s="5">
        <v>2000</v>
      </c>
      <c r="F81" s="16">
        <v>1</v>
      </c>
      <c r="G81" s="16" t="s">
        <v>12</v>
      </c>
      <c r="H81" s="16" t="s">
        <v>39</v>
      </c>
      <c r="I81" s="16" t="s">
        <v>40</v>
      </c>
      <c r="J81" s="5">
        <v>17</v>
      </c>
      <c r="K81" s="5">
        <v>15</v>
      </c>
      <c r="L81" s="5">
        <f t="shared" si="3"/>
        <v>32</v>
      </c>
    </row>
    <row r="82" spans="1:12" ht="60" x14ac:dyDescent="0.25">
      <c r="A82" s="5">
        <v>17</v>
      </c>
      <c r="B82" s="16" t="s">
        <v>229</v>
      </c>
      <c r="C82" s="5">
        <v>2003</v>
      </c>
      <c r="D82" s="5">
        <v>2003</v>
      </c>
      <c r="E82" s="5">
        <v>2003</v>
      </c>
      <c r="F82" s="16">
        <v>1</v>
      </c>
      <c r="G82" s="16" t="s">
        <v>67</v>
      </c>
      <c r="H82" s="16" t="s">
        <v>160</v>
      </c>
      <c r="I82" s="16" t="s">
        <v>161</v>
      </c>
      <c r="J82" s="5">
        <v>16</v>
      </c>
      <c r="K82" s="5">
        <v>17</v>
      </c>
      <c r="L82" s="5">
        <f t="shared" si="3"/>
        <v>33</v>
      </c>
    </row>
    <row r="83" spans="1:12" ht="45" x14ac:dyDescent="0.25">
      <c r="A83" s="5">
        <v>18</v>
      </c>
      <c r="B83" s="16" t="s">
        <v>38</v>
      </c>
      <c r="C83" s="5">
        <v>2002</v>
      </c>
      <c r="D83" s="5">
        <v>2002</v>
      </c>
      <c r="E83" s="5">
        <v>2002</v>
      </c>
      <c r="F83" s="16">
        <v>1</v>
      </c>
      <c r="G83" s="16" t="s">
        <v>12</v>
      </c>
      <c r="H83" s="16" t="s">
        <v>39</v>
      </c>
      <c r="I83" s="16" t="s">
        <v>40</v>
      </c>
      <c r="J83" s="5">
        <v>18</v>
      </c>
      <c r="K83" s="5">
        <v>18</v>
      </c>
      <c r="L83" s="5">
        <f t="shared" si="3"/>
        <v>36</v>
      </c>
    </row>
    <row r="84" spans="1:12" ht="60" x14ac:dyDescent="0.25">
      <c r="A84" s="5">
        <v>19</v>
      </c>
      <c r="B84" s="16" t="s">
        <v>143</v>
      </c>
      <c r="C84" s="5">
        <v>2003</v>
      </c>
      <c r="D84" s="5">
        <v>2003</v>
      </c>
      <c r="E84" s="5">
        <v>2003</v>
      </c>
      <c r="F84" s="16">
        <v>3</v>
      </c>
      <c r="G84" s="16" t="s">
        <v>62</v>
      </c>
      <c r="H84" s="16" t="s">
        <v>63</v>
      </c>
      <c r="I84" s="16" t="s">
        <v>64</v>
      </c>
      <c r="J84" s="5">
        <v>19</v>
      </c>
      <c r="K84" s="5">
        <v>19</v>
      </c>
      <c r="L84" s="5">
        <f t="shared" si="3"/>
        <v>38</v>
      </c>
    </row>
    <row r="85" spans="1:12" x14ac:dyDescent="0.25">
      <c r="A85" s="5">
        <v>20</v>
      </c>
      <c r="B85" s="16" t="s">
        <v>188</v>
      </c>
      <c r="C85" s="5">
        <v>1952</v>
      </c>
      <c r="D85" s="5">
        <v>1952</v>
      </c>
      <c r="E85" s="5">
        <v>1952</v>
      </c>
      <c r="F85" s="16" t="s">
        <v>32</v>
      </c>
      <c r="G85" s="16" t="s">
        <v>12</v>
      </c>
      <c r="H85" s="16" t="s">
        <v>13</v>
      </c>
      <c r="I85" s="16" t="s">
        <v>13</v>
      </c>
      <c r="J85" s="5">
        <v>20</v>
      </c>
      <c r="K85" s="5">
        <v>20</v>
      </c>
      <c r="L85" s="5">
        <f t="shared" si="3"/>
        <v>40</v>
      </c>
    </row>
    <row r="86" spans="1:12" ht="18.75" x14ac:dyDescent="0.25">
      <c r="A86" s="35" t="s">
        <v>466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2" ht="60" x14ac:dyDescent="0.25">
      <c r="A87" s="30" t="s">
        <v>435</v>
      </c>
      <c r="B87" s="30" t="s">
        <v>1</v>
      </c>
      <c r="C87" s="30" t="s">
        <v>2</v>
      </c>
      <c r="D87" s="30" t="s">
        <v>247</v>
      </c>
      <c r="E87" s="30" t="s">
        <v>248</v>
      </c>
      <c r="F87" s="30" t="s">
        <v>3</v>
      </c>
      <c r="G87" s="30" t="s">
        <v>4</v>
      </c>
      <c r="H87" s="30" t="s">
        <v>5</v>
      </c>
      <c r="I87" s="30" t="s">
        <v>6</v>
      </c>
      <c r="J87" s="30" t="s">
        <v>490</v>
      </c>
      <c r="K87" s="30" t="s">
        <v>491</v>
      </c>
      <c r="L87" s="30" t="s">
        <v>492</v>
      </c>
    </row>
    <row r="88" spans="1:12" ht="90" x14ac:dyDescent="0.25">
      <c r="A88" s="31">
        <v>1</v>
      </c>
      <c r="B88" s="32" t="s">
        <v>213</v>
      </c>
      <c r="C88" s="31">
        <v>2001</v>
      </c>
      <c r="D88" s="31">
        <v>2001</v>
      </c>
      <c r="E88" s="31">
        <v>2001</v>
      </c>
      <c r="F88" s="32" t="s">
        <v>32</v>
      </c>
      <c r="G88" s="32" t="s">
        <v>150</v>
      </c>
      <c r="H88" s="32" t="s">
        <v>214</v>
      </c>
      <c r="I88" s="32" t="s">
        <v>215</v>
      </c>
      <c r="J88" s="31">
        <v>1</v>
      </c>
      <c r="K88" s="31">
        <v>1</v>
      </c>
      <c r="L88" s="31">
        <f t="shared" ref="L88:L93" si="4">J88+K88</f>
        <v>2</v>
      </c>
    </row>
    <row r="89" spans="1:12" ht="60" x14ac:dyDescent="0.25">
      <c r="A89" s="5">
        <v>2</v>
      </c>
      <c r="B89" s="16" t="s">
        <v>224</v>
      </c>
      <c r="C89" s="5">
        <v>2000</v>
      </c>
      <c r="D89" s="5">
        <v>2000</v>
      </c>
      <c r="E89" s="5">
        <v>2000</v>
      </c>
      <c r="F89" s="16" t="s">
        <v>35</v>
      </c>
      <c r="G89" s="16" t="s">
        <v>225</v>
      </c>
      <c r="H89" s="16" t="s">
        <v>226</v>
      </c>
      <c r="I89" s="16" t="s">
        <v>227</v>
      </c>
      <c r="J89" s="5">
        <v>2</v>
      </c>
      <c r="K89" s="5">
        <v>2</v>
      </c>
      <c r="L89" s="5">
        <f t="shared" si="4"/>
        <v>4</v>
      </c>
    </row>
    <row r="90" spans="1:12" ht="60" x14ac:dyDescent="0.25">
      <c r="A90" s="5">
        <v>3</v>
      </c>
      <c r="B90" s="16" t="s">
        <v>159</v>
      </c>
      <c r="C90" s="5">
        <v>2003</v>
      </c>
      <c r="D90" s="5">
        <v>2003</v>
      </c>
      <c r="E90" s="5">
        <v>2003</v>
      </c>
      <c r="F90" s="16" t="s">
        <v>32</v>
      </c>
      <c r="G90" s="16" t="s">
        <v>67</v>
      </c>
      <c r="H90" s="16" t="s">
        <v>160</v>
      </c>
      <c r="I90" s="16" t="s">
        <v>161</v>
      </c>
      <c r="J90" s="5">
        <v>3</v>
      </c>
      <c r="K90" s="5">
        <v>3</v>
      </c>
      <c r="L90" s="5">
        <f t="shared" si="4"/>
        <v>6</v>
      </c>
    </row>
    <row r="91" spans="1:12" ht="90" x14ac:dyDescent="0.25">
      <c r="A91" s="5">
        <v>4</v>
      </c>
      <c r="B91" s="16" t="s">
        <v>209</v>
      </c>
      <c r="C91" s="5">
        <v>2001</v>
      </c>
      <c r="D91" s="5">
        <v>2001</v>
      </c>
      <c r="E91" s="5">
        <v>2001</v>
      </c>
      <c r="F91" s="16">
        <v>1</v>
      </c>
      <c r="G91" s="16" t="s">
        <v>62</v>
      </c>
      <c r="H91" s="16" t="s">
        <v>206</v>
      </c>
      <c r="I91" s="16" t="s">
        <v>207</v>
      </c>
      <c r="J91" s="5">
        <v>4</v>
      </c>
      <c r="K91" s="5">
        <v>4</v>
      </c>
      <c r="L91" s="5">
        <f t="shared" si="4"/>
        <v>8</v>
      </c>
    </row>
    <row r="92" spans="1:12" ht="45" x14ac:dyDescent="0.25">
      <c r="A92" s="5">
        <v>5</v>
      </c>
      <c r="B92" s="16" t="s">
        <v>171</v>
      </c>
      <c r="C92" s="5">
        <v>2002</v>
      </c>
      <c r="D92" s="5">
        <v>2002</v>
      </c>
      <c r="E92" s="5">
        <v>2002</v>
      </c>
      <c r="F92" s="16" t="s">
        <v>172</v>
      </c>
      <c r="G92" s="16" t="s">
        <v>12</v>
      </c>
      <c r="H92" s="16" t="s">
        <v>146</v>
      </c>
      <c r="I92" s="16" t="s">
        <v>147</v>
      </c>
      <c r="J92" s="5">
        <v>6</v>
      </c>
      <c r="K92" s="5">
        <v>5</v>
      </c>
      <c r="L92" s="5">
        <f t="shared" si="4"/>
        <v>11</v>
      </c>
    </row>
    <row r="93" spans="1:12" ht="60" x14ac:dyDescent="0.25">
      <c r="A93" s="5">
        <v>6</v>
      </c>
      <c r="B93" s="16" t="s">
        <v>61</v>
      </c>
      <c r="C93" s="5">
        <v>2003</v>
      </c>
      <c r="D93" s="5">
        <v>2003</v>
      </c>
      <c r="E93" s="5">
        <v>2003</v>
      </c>
      <c r="F93" s="16">
        <v>2</v>
      </c>
      <c r="G93" s="16" t="s">
        <v>62</v>
      </c>
      <c r="H93" s="16" t="s">
        <v>63</v>
      </c>
      <c r="I93" s="16" t="s">
        <v>64</v>
      </c>
      <c r="J93" s="5">
        <v>5</v>
      </c>
      <c r="K93" s="5">
        <v>10000</v>
      </c>
      <c r="L93" s="5">
        <f t="shared" si="4"/>
        <v>10005</v>
      </c>
    </row>
    <row r="94" spans="1:12" ht="18.75" x14ac:dyDescent="0.25">
      <c r="A94" s="35" t="s">
        <v>467</v>
      </c>
      <c r="B94" s="35"/>
      <c r="C94" s="35"/>
      <c r="D94" s="35"/>
      <c r="E94" s="35"/>
      <c r="F94" s="35"/>
      <c r="G94" s="35"/>
      <c r="H94" s="35"/>
      <c r="I94" s="35"/>
      <c r="J94" s="35"/>
    </row>
    <row r="95" spans="1:12" ht="60" x14ac:dyDescent="0.25">
      <c r="A95" s="30" t="s">
        <v>435</v>
      </c>
      <c r="B95" s="30" t="s">
        <v>1</v>
      </c>
      <c r="C95" s="30" t="s">
        <v>2</v>
      </c>
      <c r="D95" s="30" t="s">
        <v>247</v>
      </c>
      <c r="E95" s="30" t="s">
        <v>248</v>
      </c>
      <c r="F95" s="30" t="s">
        <v>3</v>
      </c>
      <c r="G95" s="30" t="s">
        <v>4</v>
      </c>
      <c r="H95" s="30" t="s">
        <v>5</v>
      </c>
      <c r="I95" s="30" t="s">
        <v>6</v>
      </c>
      <c r="J95" s="30" t="s">
        <v>490</v>
      </c>
      <c r="K95" s="30" t="s">
        <v>491</v>
      </c>
      <c r="L95" s="30" t="s">
        <v>492</v>
      </c>
    </row>
    <row r="96" spans="1:12" ht="45" x14ac:dyDescent="0.25">
      <c r="A96" s="31">
        <v>1</v>
      </c>
      <c r="B96" s="32" t="s">
        <v>471</v>
      </c>
      <c r="C96" s="36" t="s">
        <v>472</v>
      </c>
      <c r="D96" s="31">
        <v>1970</v>
      </c>
      <c r="E96" s="31">
        <v>1963</v>
      </c>
      <c r="F96" s="32" t="s">
        <v>460</v>
      </c>
      <c r="G96" s="32" t="s">
        <v>12</v>
      </c>
      <c r="H96" s="32" t="s">
        <v>91</v>
      </c>
      <c r="I96" s="32" t="s">
        <v>412</v>
      </c>
      <c r="J96" s="31">
        <v>2</v>
      </c>
      <c r="K96" s="31">
        <v>1</v>
      </c>
      <c r="L96" s="31">
        <f t="shared" ref="L96:L97" si="5">J96+K96</f>
        <v>3</v>
      </c>
    </row>
    <row r="97" spans="1:12" ht="30" x14ac:dyDescent="0.25">
      <c r="A97" s="5">
        <v>2</v>
      </c>
      <c r="B97" s="16" t="s">
        <v>468</v>
      </c>
      <c r="C97" s="37" t="s">
        <v>469</v>
      </c>
      <c r="D97" s="5">
        <v>1954</v>
      </c>
      <c r="E97" s="5">
        <v>1951</v>
      </c>
      <c r="F97" s="16" t="s">
        <v>470</v>
      </c>
      <c r="G97" s="16" t="s">
        <v>12</v>
      </c>
      <c r="H97" s="16" t="s">
        <v>408</v>
      </c>
      <c r="I97" s="16"/>
      <c r="J97" s="5">
        <v>1</v>
      </c>
      <c r="K97" s="5">
        <v>2</v>
      </c>
      <c r="L97" s="5">
        <f t="shared" si="5"/>
        <v>3</v>
      </c>
    </row>
    <row r="98" spans="1:12" ht="18.75" x14ac:dyDescent="0.25">
      <c r="A98" s="35" t="s">
        <v>473</v>
      </c>
      <c r="B98" s="35"/>
      <c r="C98" s="35"/>
      <c r="D98" s="35"/>
      <c r="E98" s="35"/>
      <c r="F98" s="35"/>
      <c r="G98" s="35"/>
      <c r="H98" s="35"/>
      <c r="I98" s="35"/>
      <c r="J98" s="35"/>
    </row>
    <row r="99" spans="1:12" ht="60" x14ac:dyDescent="0.25">
      <c r="A99" s="30" t="s">
        <v>435</v>
      </c>
      <c r="B99" s="30" t="s">
        <v>1</v>
      </c>
      <c r="C99" s="30" t="s">
        <v>2</v>
      </c>
      <c r="D99" s="30" t="s">
        <v>247</v>
      </c>
      <c r="E99" s="30" t="s">
        <v>248</v>
      </c>
      <c r="F99" s="30" t="s">
        <v>3</v>
      </c>
      <c r="G99" s="30" t="s">
        <v>4</v>
      </c>
      <c r="H99" s="30" t="s">
        <v>5</v>
      </c>
      <c r="I99" s="30" t="s">
        <v>6</v>
      </c>
      <c r="J99" s="30" t="s">
        <v>490</v>
      </c>
      <c r="K99" s="30" t="s">
        <v>491</v>
      </c>
      <c r="L99" s="30" t="s">
        <v>492</v>
      </c>
    </row>
    <row r="100" spans="1:12" ht="30" x14ac:dyDescent="0.25">
      <c r="A100" s="31">
        <v>1</v>
      </c>
      <c r="B100" s="32" t="s">
        <v>474</v>
      </c>
      <c r="C100" s="36" t="s">
        <v>475</v>
      </c>
      <c r="D100" s="31">
        <v>1963</v>
      </c>
      <c r="E100" s="31">
        <v>1955</v>
      </c>
      <c r="F100" s="32" t="s">
        <v>476</v>
      </c>
      <c r="G100" s="32" t="s">
        <v>12</v>
      </c>
      <c r="H100" s="32" t="s">
        <v>13</v>
      </c>
      <c r="I100" s="32"/>
      <c r="J100" s="31">
        <v>1</v>
      </c>
      <c r="K100" s="31">
        <v>1</v>
      </c>
      <c r="L100" s="31">
        <f t="shared" ref="L100:L101" si="6">J100+K100</f>
        <v>2</v>
      </c>
    </row>
    <row r="101" spans="1:12" ht="30" x14ac:dyDescent="0.25">
      <c r="A101" s="5">
        <v>2</v>
      </c>
      <c r="B101" s="16" t="s">
        <v>477</v>
      </c>
      <c r="C101" s="37" t="s">
        <v>478</v>
      </c>
      <c r="D101" s="5">
        <v>1952</v>
      </c>
      <c r="E101" s="5">
        <v>1951</v>
      </c>
      <c r="F101" s="16" t="s">
        <v>479</v>
      </c>
      <c r="G101" s="16" t="s">
        <v>12</v>
      </c>
      <c r="H101" s="16" t="s">
        <v>91</v>
      </c>
      <c r="I101" s="16" t="s">
        <v>92</v>
      </c>
      <c r="J101" s="5">
        <v>2</v>
      </c>
      <c r="K101" s="5">
        <v>10000</v>
      </c>
      <c r="L101" s="5">
        <f t="shared" si="6"/>
        <v>10002</v>
      </c>
    </row>
    <row r="102" spans="1:12" ht="18.75" x14ac:dyDescent="0.25">
      <c r="A102" s="35" t="s">
        <v>480</v>
      </c>
      <c r="B102" s="35"/>
      <c r="C102" s="35"/>
      <c r="D102" s="35"/>
      <c r="E102" s="35"/>
      <c r="F102" s="35"/>
      <c r="G102" s="35"/>
      <c r="H102" s="35"/>
      <c r="I102" s="35"/>
      <c r="J102" s="35"/>
    </row>
    <row r="103" spans="1:12" ht="60" x14ac:dyDescent="0.25">
      <c r="A103" s="30" t="s">
        <v>435</v>
      </c>
      <c r="B103" s="30" t="s">
        <v>1</v>
      </c>
      <c r="C103" s="30" t="s">
        <v>2</v>
      </c>
      <c r="D103" s="30" t="s">
        <v>247</v>
      </c>
      <c r="E103" s="30" t="s">
        <v>248</v>
      </c>
      <c r="F103" s="30" t="s">
        <v>3</v>
      </c>
      <c r="G103" s="30" t="s">
        <v>4</v>
      </c>
      <c r="H103" s="30" t="s">
        <v>5</v>
      </c>
      <c r="I103" s="30" t="s">
        <v>6</v>
      </c>
      <c r="J103" s="30" t="s">
        <v>490</v>
      </c>
      <c r="K103" s="30" t="s">
        <v>491</v>
      </c>
      <c r="L103" s="30" t="s">
        <v>492</v>
      </c>
    </row>
    <row r="104" spans="1:12" ht="75" x14ac:dyDescent="0.25">
      <c r="A104" s="31">
        <v>1</v>
      </c>
      <c r="B104" s="32" t="s">
        <v>481</v>
      </c>
      <c r="C104" s="36" t="s">
        <v>482</v>
      </c>
      <c r="D104" s="31">
        <v>2007</v>
      </c>
      <c r="E104" s="31">
        <v>2002</v>
      </c>
      <c r="F104" s="32" t="s">
        <v>483</v>
      </c>
      <c r="G104" s="32" t="s">
        <v>12</v>
      </c>
      <c r="H104" s="32" t="s">
        <v>427</v>
      </c>
      <c r="I104" s="32" t="s">
        <v>428</v>
      </c>
      <c r="J104" s="31">
        <v>1</v>
      </c>
      <c r="K104" s="31">
        <v>1</v>
      </c>
      <c r="L104" s="31">
        <f>J104+K104</f>
        <v>2</v>
      </c>
    </row>
  </sheetData>
  <mergeCells count="14">
    <mergeCell ref="A98:J98"/>
    <mergeCell ref="A102:J102"/>
    <mergeCell ref="A6:J6"/>
    <mergeCell ref="A38:J38"/>
    <mergeCell ref="A46:J46"/>
    <mergeCell ref="A64:J64"/>
    <mergeCell ref="A86:J86"/>
    <mergeCell ref="A94:J94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18" t="s">
        <v>429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</row>
    <row r="2" spans="1:55" ht="18.75" x14ac:dyDescent="0.25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</row>
    <row r="3" spans="1:55" x14ac:dyDescent="0.25">
      <c r="A3" s="21" t="s">
        <v>431</v>
      </c>
      <c r="B3" s="21"/>
      <c r="C3" s="22" t="s">
        <v>432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21" x14ac:dyDescent="0.25">
      <c r="A4" s="23" t="s">
        <v>487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55" ht="23.25" x14ac:dyDescent="0.25">
      <c r="A5" s="24" t="s">
        <v>485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7" spans="1:55" ht="18.75" x14ac:dyDescent="0.25">
      <c r="A7" s="20" t="s">
        <v>436</v>
      </c>
      <c r="B7" s="20"/>
      <c r="C7" s="20"/>
      <c r="D7" s="20"/>
      <c r="E7" s="20"/>
      <c r="F7" s="20"/>
      <c r="G7" s="20"/>
      <c r="H7" s="20"/>
      <c r="I7" s="20"/>
      <c r="J7" s="20"/>
    </row>
    <row r="8" spans="1:55" x14ac:dyDescent="0.25">
      <c r="A8" s="25" t="s">
        <v>435</v>
      </c>
      <c r="B8" s="25" t="s">
        <v>1</v>
      </c>
      <c r="C8" s="25" t="s">
        <v>2</v>
      </c>
      <c r="D8" s="25" t="s">
        <v>247</v>
      </c>
      <c r="E8" s="25" t="s">
        <v>248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437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7" t="s">
        <v>441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9"/>
      <c r="BB8" s="25" t="s">
        <v>442</v>
      </c>
      <c r="BC8" s="25" t="s">
        <v>443</v>
      </c>
    </row>
    <row r="9" spans="1:55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 t="s">
        <v>438</v>
      </c>
      <c r="AD9" s="30" t="s">
        <v>439</v>
      </c>
      <c r="AE9" s="30" t="s">
        <v>440</v>
      </c>
      <c r="AF9" s="30">
        <v>1</v>
      </c>
      <c r="AG9" s="30">
        <v>2</v>
      </c>
      <c r="AH9" s="30">
        <v>3</v>
      </c>
      <c r="AI9" s="30">
        <v>4</v>
      </c>
      <c r="AJ9" s="30">
        <v>5</v>
      </c>
      <c r="AK9" s="30">
        <v>6</v>
      </c>
      <c r="AL9" s="30">
        <v>7</v>
      </c>
      <c r="AM9" s="30">
        <v>8</v>
      </c>
      <c r="AN9" s="30">
        <v>9</v>
      </c>
      <c r="AO9" s="30">
        <v>10</v>
      </c>
      <c r="AP9" s="30">
        <v>11</v>
      </c>
      <c r="AQ9" s="30">
        <v>12</v>
      </c>
      <c r="AR9" s="30">
        <v>13</v>
      </c>
      <c r="AS9" s="30">
        <v>14</v>
      </c>
      <c r="AT9" s="30">
        <v>15</v>
      </c>
      <c r="AU9" s="30">
        <v>16</v>
      </c>
      <c r="AV9" s="30">
        <v>17</v>
      </c>
      <c r="AW9" s="30">
        <v>18</v>
      </c>
      <c r="AX9" s="30">
        <v>19</v>
      </c>
      <c r="AY9" s="30" t="s">
        <v>438</v>
      </c>
      <c r="AZ9" s="30" t="s">
        <v>439</v>
      </c>
      <c r="BA9" s="30" t="s">
        <v>440</v>
      </c>
      <c r="BB9" s="26"/>
      <c r="BC9" s="26"/>
    </row>
    <row r="10" spans="1:55" ht="75" x14ac:dyDescent="0.25">
      <c r="A10" s="31">
        <v>1</v>
      </c>
      <c r="B10" s="32" t="s">
        <v>197</v>
      </c>
      <c r="C10" s="32">
        <v>1998</v>
      </c>
      <c r="D10" s="32">
        <v>1998</v>
      </c>
      <c r="E10" s="32">
        <v>1998</v>
      </c>
      <c r="F10" s="32" t="s">
        <v>32</v>
      </c>
      <c r="G10" s="32" t="s">
        <v>67</v>
      </c>
      <c r="H10" s="32" t="s">
        <v>68</v>
      </c>
      <c r="I10" s="32" t="s">
        <v>69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3">
        <v>92.720001220703125</v>
      </c>
      <c r="AD10" s="31">
        <f t="shared" ref="AD10:AD50" si="0">SUM(J10:AB10)</f>
        <v>0</v>
      </c>
      <c r="AE10" s="33">
        <f t="shared" ref="AE10:AE50" si="1">AC10+AD10</f>
        <v>92.720001220703125</v>
      </c>
      <c r="AF10" s="31">
        <v>0</v>
      </c>
      <c r="AG10" s="31">
        <v>0</v>
      </c>
      <c r="AH10" s="31">
        <v>2</v>
      </c>
      <c r="AI10" s="31">
        <v>0</v>
      </c>
      <c r="AJ10" s="31">
        <v>2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3">
        <v>99.540000915527344</v>
      </c>
      <c r="AZ10" s="31">
        <f t="shared" ref="AZ10:AZ50" si="2">SUM(AF10:AX10)</f>
        <v>4</v>
      </c>
      <c r="BA10" s="33">
        <f t="shared" ref="BA10:BA50" si="3">AY10+AZ10</f>
        <v>103.54000091552734</v>
      </c>
      <c r="BB10" s="33">
        <f t="shared" ref="BB10:BB50" si="4">MIN(BA10,AE10)</f>
        <v>92.720001220703125</v>
      </c>
      <c r="BC10" s="33">
        <f t="shared" ref="BC10:BC50" si="5">IF( AND(ISNUMBER(BB$10),ISNUMBER(BB10)),(BB10-BB$10)/BB$10*100,"")</f>
        <v>0</v>
      </c>
    </row>
    <row r="11" spans="1:55" ht="60" x14ac:dyDescent="0.25">
      <c r="A11" s="5">
        <v>2</v>
      </c>
      <c r="B11" s="16" t="s">
        <v>149</v>
      </c>
      <c r="C11" s="16">
        <v>1995</v>
      </c>
      <c r="D11" s="16">
        <v>1995</v>
      </c>
      <c r="E11" s="16">
        <v>1995</v>
      </c>
      <c r="F11" s="16" t="s">
        <v>35</v>
      </c>
      <c r="G11" s="16" t="s">
        <v>150</v>
      </c>
      <c r="H11" s="16" t="s">
        <v>151</v>
      </c>
      <c r="I11" s="16" t="s">
        <v>152</v>
      </c>
      <c r="J11" s="5">
        <v>0</v>
      </c>
      <c r="K11" s="5">
        <v>0</v>
      </c>
      <c r="L11" s="5">
        <v>2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34">
        <v>91.480003356933594</v>
      </c>
      <c r="AD11" s="5">
        <f t="shared" si="0"/>
        <v>2</v>
      </c>
      <c r="AE11" s="34">
        <f t="shared" si="1"/>
        <v>93.480003356933594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34">
        <v>95.919998168945313</v>
      </c>
      <c r="AZ11" s="5">
        <f t="shared" si="2"/>
        <v>0</v>
      </c>
      <c r="BA11" s="34">
        <f t="shared" si="3"/>
        <v>95.919998168945313</v>
      </c>
      <c r="BB11" s="34">
        <f t="shared" si="4"/>
        <v>93.480003356933594</v>
      </c>
      <c r="BC11" s="34">
        <f t="shared" si="5"/>
        <v>0.81967442431479454</v>
      </c>
    </row>
    <row r="12" spans="1:55" ht="75" x14ac:dyDescent="0.25">
      <c r="A12" s="5">
        <v>3</v>
      </c>
      <c r="B12" s="16" t="s">
        <v>66</v>
      </c>
      <c r="C12" s="16">
        <v>1998</v>
      </c>
      <c r="D12" s="16">
        <v>1998</v>
      </c>
      <c r="E12" s="16">
        <v>1998</v>
      </c>
      <c r="F12" s="16" t="s">
        <v>32</v>
      </c>
      <c r="G12" s="16" t="s">
        <v>67</v>
      </c>
      <c r="H12" s="16" t="s">
        <v>68</v>
      </c>
      <c r="I12" s="16" t="s">
        <v>69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34">
        <v>98.339996337890625</v>
      </c>
      <c r="AD12" s="5">
        <f t="shared" si="0"/>
        <v>0</v>
      </c>
      <c r="AE12" s="34">
        <f t="shared" si="1"/>
        <v>98.339996337890625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34">
        <v>96.779998779296875</v>
      </c>
      <c r="AZ12" s="5">
        <f t="shared" si="2"/>
        <v>0</v>
      </c>
      <c r="BA12" s="34">
        <f t="shared" si="3"/>
        <v>96.779998779296875</v>
      </c>
      <c r="BB12" s="34">
        <f t="shared" si="4"/>
        <v>96.779998779296875</v>
      </c>
      <c r="BC12" s="34">
        <f t="shared" si="5"/>
        <v>4.3787721151228887</v>
      </c>
    </row>
    <row r="13" spans="1:55" ht="45" x14ac:dyDescent="0.25">
      <c r="A13" s="5">
        <v>4</v>
      </c>
      <c r="B13" s="16" t="s">
        <v>42</v>
      </c>
      <c r="C13" s="16">
        <v>2000</v>
      </c>
      <c r="D13" s="16">
        <v>2000</v>
      </c>
      <c r="E13" s="16">
        <v>2000</v>
      </c>
      <c r="F13" s="16">
        <v>1</v>
      </c>
      <c r="G13" s="16" t="s">
        <v>12</v>
      </c>
      <c r="H13" s="16" t="s">
        <v>39</v>
      </c>
      <c r="I13" s="16" t="s">
        <v>40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34">
        <v>123.93000030517578</v>
      </c>
      <c r="AD13" s="5">
        <f t="shared" si="0"/>
        <v>0</v>
      </c>
      <c r="AE13" s="34">
        <f t="shared" si="1"/>
        <v>123.93000030517578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34">
        <v>113.48000335693359</v>
      </c>
      <c r="AZ13" s="5">
        <f t="shared" si="2"/>
        <v>0</v>
      </c>
      <c r="BA13" s="34">
        <f t="shared" si="3"/>
        <v>113.48000335693359</v>
      </c>
      <c r="BB13" s="34">
        <f t="shared" si="4"/>
        <v>113.48000335693359</v>
      </c>
      <c r="BC13" s="34">
        <f t="shared" si="5"/>
        <v>22.389993381055998</v>
      </c>
    </row>
    <row r="14" spans="1:55" x14ac:dyDescent="0.25">
      <c r="A14" s="5">
        <v>5</v>
      </c>
      <c r="B14" s="16" t="s">
        <v>80</v>
      </c>
      <c r="C14" s="16">
        <v>1986</v>
      </c>
      <c r="D14" s="16">
        <v>1986</v>
      </c>
      <c r="E14" s="16">
        <v>1986</v>
      </c>
      <c r="F14" s="16" t="s">
        <v>11</v>
      </c>
      <c r="G14" s="16" t="s">
        <v>12</v>
      </c>
      <c r="H14" s="16" t="s">
        <v>28</v>
      </c>
      <c r="I14" s="16" t="s">
        <v>29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34">
        <v>111.19999694824219</v>
      </c>
      <c r="AD14" s="5">
        <f t="shared" si="0"/>
        <v>4</v>
      </c>
      <c r="AE14" s="34">
        <f t="shared" si="1"/>
        <v>115.19999694824219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34">
        <v>115.63999938964844</v>
      </c>
      <c r="AZ14" s="5">
        <f t="shared" si="2"/>
        <v>0</v>
      </c>
      <c r="BA14" s="34">
        <f t="shared" si="3"/>
        <v>115.63999938964844</v>
      </c>
      <c r="BB14" s="34">
        <f t="shared" si="4"/>
        <v>115.19999694824219</v>
      </c>
      <c r="BC14" s="34">
        <f t="shared" si="5"/>
        <v>24.245033899459852</v>
      </c>
    </row>
    <row r="15" spans="1:55" ht="30" x14ac:dyDescent="0.25">
      <c r="A15" s="5">
        <v>6</v>
      </c>
      <c r="B15" s="16" t="s">
        <v>193</v>
      </c>
      <c r="C15" s="16">
        <v>1968</v>
      </c>
      <c r="D15" s="16">
        <v>1968</v>
      </c>
      <c r="E15" s="16">
        <v>1968</v>
      </c>
      <c r="F15" s="16" t="s">
        <v>35</v>
      </c>
      <c r="G15" s="16" t="s">
        <v>12</v>
      </c>
      <c r="H15" s="16" t="s">
        <v>18</v>
      </c>
      <c r="I15" s="16" t="s">
        <v>92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34">
        <v>115.98000335693359</v>
      </c>
      <c r="AD15" s="5">
        <f t="shared" si="0"/>
        <v>0</v>
      </c>
      <c r="AE15" s="34">
        <f t="shared" si="1"/>
        <v>115.98000335693359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34">
        <v>123.86000061035156</v>
      </c>
      <c r="AZ15" s="5">
        <f t="shared" si="2"/>
        <v>0</v>
      </c>
      <c r="BA15" s="34">
        <f t="shared" si="3"/>
        <v>123.86000061035156</v>
      </c>
      <c r="BB15" s="34">
        <f t="shared" si="4"/>
        <v>115.98000335693359</v>
      </c>
      <c r="BC15" s="34">
        <f t="shared" si="5"/>
        <v>25.086283250648645</v>
      </c>
    </row>
    <row r="16" spans="1:55" ht="45" x14ac:dyDescent="0.25">
      <c r="A16" s="5">
        <v>7</v>
      </c>
      <c r="B16" s="16" t="s">
        <v>38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12</v>
      </c>
      <c r="H16" s="16" t="s">
        <v>39</v>
      </c>
      <c r="I16" s="16" t="s">
        <v>40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34">
        <v>121.08000183105469</v>
      </c>
      <c r="AD16" s="5">
        <f t="shared" si="0"/>
        <v>0</v>
      </c>
      <c r="AE16" s="34">
        <f t="shared" si="1"/>
        <v>121.08000183105469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34">
        <v>116.13999938964844</v>
      </c>
      <c r="AZ16" s="5">
        <f t="shared" si="2"/>
        <v>0</v>
      </c>
      <c r="BA16" s="34">
        <f t="shared" si="3"/>
        <v>116.13999938964844</v>
      </c>
      <c r="BB16" s="34">
        <f t="shared" si="4"/>
        <v>116.13999938964844</v>
      </c>
      <c r="BC16" s="34">
        <f t="shared" si="5"/>
        <v>25.258841523522264</v>
      </c>
    </row>
    <row r="17" spans="1:55" x14ac:dyDescent="0.25">
      <c r="A17" s="5">
        <v>8</v>
      </c>
      <c r="B17" s="16" t="s">
        <v>127</v>
      </c>
      <c r="C17" s="16">
        <v>1983</v>
      </c>
      <c r="D17" s="16">
        <v>1983</v>
      </c>
      <c r="E17" s="16">
        <v>1983</v>
      </c>
      <c r="F17" s="16" t="s">
        <v>11</v>
      </c>
      <c r="G17" s="16" t="s">
        <v>12</v>
      </c>
      <c r="H17" s="16" t="s">
        <v>72</v>
      </c>
      <c r="I17" s="16" t="s">
        <v>97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34">
        <v>121.68000030517578</v>
      </c>
      <c r="AD17" s="5">
        <f t="shared" si="0"/>
        <v>0</v>
      </c>
      <c r="AE17" s="34">
        <f t="shared" si="1"/>
        <v>121.68000030517578</v>
      </c>
      <c r="AF17" s="5">
        <v>2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2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34">
        <v>128.24000549316406</v>
      </c>
      <c r="AZ17" s="5">
        <f t="shared" si="2"/>
        <v>4</v>
      </c>
      <c r="BA17" s="34">
        <f t="shared" si="3"/>
        <v>132.24000549316406</v>
      </c>
      <c r="BB17" s="34">
        <f t="shared" si="4"/>
        <v>121.68000030517578</v>
      </c>
      <c r="BC17" s="34">
        <f t="shared" si="5"/>
        <v>31.233820861950417</v>
      </c>
    </row>
    <row r="18" spans="1:55" ht="30" x14ac:dyDescent="0.25">
      <c r="A18" s="5">
        <v>9</v>
      </c>
      <c r="B18" s="16" t="s">
        <v>71</v>
      </c>
      <c r="C18" s="16">
        <v>1981</v>
      </c>
      <c r="D18" s="16">
        <v>1981</v>
      </c>
      <c r="E18" s="16">
        <v>1981</v>
      </c>
      <c r="F18" s="16" t="s">
        <v>11</v>
      </c>
      <c r="G18" s="16" t="s">
        <v>12</v>
      </c>
      <c r="H18" s="16" t="s">
        <v>72</v>
      </c>
      <c r="I18" s="16" t="s">
        <v>73</v>
      </c>
      <c r="J18" s="5">
        <v>0</v>
      </c>
      <c r="K18" s="5">
        <v>2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34">
        <v>123.33000183105469</v>
      </c>
      <c r="AD18" s="5">
        <f t="shared" si="0"/>
        <v>2</v>
      </c>
      <c r="AE18" s="34">
        <f t="shared" si="1"/>
        <v>125.33000183105469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34">
        <v>124.98000335693359</v>
      </c>
      <c r="AZ18" s="5">
        <f t="shared" si="2"/>
        <v>0</v>
      </c>
      <c r="BA18" s="34">
        <f t="shared" si="3"/>
        <v>124.98000335693359</v>
      </c>
      <c r="BB18" s="34">
        <f t="shared" si="4"/>
        <v>124.98000335693359</v>
      </c>
      <c r="BC18" s="34">
        <f t="shared" si="5"/>
        <v>34.792926781182189</v>
      </c>
    </row>
    <row r="19" spans="1:55" x14ac:dyDescent="0.25">
      <c r="A19" s="5">
        <v>10</v>
      </c>
      <c r="B19" s="16" t="s">
        <v>201</v>
      </c>
      <c r="C19" s="16">
        <v>1954</v>
      </c>
      <c r="D19" s="16">
        <v>1954</v>
      </c>
      <c r="E19" s="16">
        <v>1954</v>
      </c>
      <c r="F19" s="16" t="s">
        <v>35</v>
      </c>
      <c r="G19" s="16" t="s">
        <v>12</v>
      </c>
      <c r="H19" s="16" t="s">
        <v>13</v>
      </c>
      <c r="I19" s="16"/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34">
        <v>129.02000427246094</v>
      </c>
      <c r="AD19" s="5">
        <f t="shared" si="0"/>
        <v>0</v>
      </c>
      <c r="AE19" s="34">
        <f t="shared" si="1"/>
        <v>129.02000427246094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34">
        <v>125.23999786376953</v>
      </c>
      <c r="AZ19" s="5">
        <f t="shared" si="2"/>
        <v>0</v>
      </c>
      <c r="BA19" s="34">
        <f t="shared" si="3"/>
        <v>125.23999786376953</v>
      </c>
      <c r="BB19" s="34">
        <f t="shared" si="4"/>
        <v>125.23999786376953</v>
      </c>
      <c r="BC19" s="34">
        <f t="shared" si="5"/>
        <v>35.073335003154774</v>
      </c>
    </row>
    <row r="20" spans="1:55" ht="60" x14ac:dyDescent="0.25">
      <c r="A20" s="5">
        <v>11</v>
      </c>
      <c r="B20" s="16" t="s">
        <v>143</v>
      </c>
      <c r="C20" s="16">
        <v>2003</v>
      </c>
      <c r="D20" s="16">
        <v>2003</v>
      </c>
      <c r="E20" s="16">
        <v>2003</v>
      </c>
      <c r="F20" s="16">
        <v>3</v>
      </c>
      <c r="G20" s="16" t="s">
        <v>62</v>
      </c>
      <c r="H20" s="16" t="s">
        <v>63</v>
      </c>
      <c r="I20" s="16" t="s">
        <v>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34">
        <v>125.26000213623047</v>
      </c>
      <c r="AD20" s="5">
        <f t="shared" si="0"/>
        <v>0</v>
      </c>
      <c r="AE20" s="34">
        <f t="shared" si="1"/>
        <v>125.26000213623047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34">
        <v>126.72000122070312</v>
      </c>
      <c r="AZ20" s="5">
        <f t="shared" si="2"/>
        <v>0</v>
      </c>
      <c r="BA20" s="34">
        <f t="shared" si="3"/>
        <v>126.72000122070312</v>
      </c>
      <c r="BB20" s="34">
        <f t="shared" si="4"/>
        <v>125.26000213623047</v>
      </c>
      <c r="BC20" s="34">
        <f t="shared" si="5"/>
        <v>35.094909930028777</v>
      </c>
    </row>
    <row r="21" spans="1:55" ht="60" x14ac:dyDescent="0.25">
      <c r="A21" s="5">
        <v>12</v>
      </c>
      <c r="B21" s="16" t="s">
        <v>229</v>
      </c>
      <c r="C21" s="16">
        <v>2003</v>
      </c>
      <c r="D21" s="16">
        <v>2003</v>
      </c>
      <c r="E21" s="16">
        <v>2003</v>
      </c>
      <c r="F21" s="16">
        <v>1</v>
      </c>
      <c r="G21" s="16" t="s">
        <v>67</v>
      </c>
      <c r="H21" s="16" t="s">
        <v>160</v>
      </c>
      <c r="I21" s="16" t="s">
        <v>161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34">
        <v>125.61000061035156</v>
      </c>
      <c r="AD21" s="5">
        <f t="shared" si="0"/>
        <v>0</v>
      </c>
      <c r="AE21" s="34">
        <f t="shared" si="1"/>
        <v>125.61000061035156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34">
        <v>126.11000061035156</v>
      </c>
      <c r="AZ21" s="5">
        <f t="shared" si="2"/>
        <v>0</v>
      </c>
      <c r="BA21" s="34">
        <f t="shared" si="3"/>
        <v>126.11000061035156</v>
      </c>
      <c r="BB21" s="34">
        <f t="shared" si="4"/>
        <v>125.61000061035156</v>
      </c>
      <c r="BC21" s="34">
        <f t="shared" si="5"/>
        <v>35.472388866087016</v>
      </c>
    </row>
    <row r="22" spans="1:55" ht="30" x14ac:dyDescent="0.25">
      <c r="A22" s="5">
        <v>13</v>
      </c>
      <c r="B22" s="16" t="s">
        <v>203</v>
      </c>
      <c r="C22" s="16">
        <v>1952</v>
      </c>
      <c r="D22" s="16">
        <v>1952</v>
      </c>
      <c r="E22" s="16">
        <v>1952</v>
      </c>
      <c r="F22" s="16" t="s">
        <v>32</v>
      </c>
      <c r="G22" s="16" t="s">
        <v>12</v>
      </c>
      <c r="H22" s="16" t="s">
        <v>91</v>
      </c>
      <c r="I22" s="16" t="s">
        <v>92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34">
        <v>127.48999786376953</v>
      </c>
      <c r="AD22" s="5">
        <f t="shared" si="0"/>
        <v>0</v>
      </c>
      <c r="AE22" s="34">
        <f t="shared" si="1"/>
        <v>127.48999786376953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34">
        <v>129.58000183105469</v>
      </c>
      <c r="AZ22" s="5">
        <f t="shared" si="2"/>
        <v>0</v>
      </c>
      <c r="BA22" s="34">
        <f t="shared" si="3"/>
        <v>129.58000183105469</v>
      </c>
      <c r="BB22" s="34">
        <f t="shared" si="4"/>
        <v>127.48999786376953</v>
      </c>
      <c r="BC22" s="34">
        <f t="shared" si="5"/>
        <v>37.499995885788159</v>
      </c>
    </row>
    <row r="23" spans="1:55" x14ac:dyDescent="0.25">
      <c r="A23" s="5">
        <v>14</v>
      </c>
      <c r="B23" s="16" t="s">
        <v>16</v>
      </c>
      <c r="C23" s="16">
        <v>1962</v>
      </c>
      <c r="D23" s="16">
        <v>1962</v>
      </c>
      <c r="E23" s="16">
        <v>1962</v>
      </c>
      <c r="F23" s="16">
        <v>1</v>
      </c>
      <c r="G23" s="16" t="s">
        <v>12</v>
      </c>
      <c r="H23" s="16" t="s">
        <v>18</v>
      </c>
      <c r="I23" s="16" t="s">
        <v>19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34">
        <v>127.33000183105469</v>
      </c>
      <c r="AD23" s="5">
        <f t="shared" si="0"/>
        <v>2</v>
      </c>
      <c r="AE23" s="34">
        <f t="shared" si="1"/>
        <v>129.33000183105469</v>
      </c>
      <c r="AF23" s="5">
        <v>0</v>
      </c>
      <c r="AG23" s="5">
        <v>2</v>
      </c>
      <c r="AH23" s="5">
        <v>0</v>
      </c>
      <c r="AI23" s="5">
        <v>2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2</v>
      </c>
      <c r="AU23" s="5">
        <v>0</v>
      </c>
      <c r="AV23" s="5">
        <v>0</v>
      </c>
      <c r="AW23" s="5">
        <v>0</v>
      </c>
      <c r="AX23" s="5">
        <v>0</v>
      </c>
      <c r="AY23" s="34">
        <v>124.13999938964844</v>
      </c>
      <c r="AZ23" s="5">
        <f t="shared" si="2"/>
        <v>6</v>
      </c>
      <c r="BA23" s="34">
        <f t="shared" si="3"/>
        <v>130.13999938964844</v>
      </c>
      <c r="BB23" s="34">
        <f t="shared" si="4"/>
        <v>129.33000183105469</v>
      </c>
      <c r="BC23" s="34">
        <f t="shared" si="5"/>
        <v>39.484469508588667</v>
      </c>
    </row>
    <row r="24" spans="1:55" x14ac:dyDescent="0.25">
      <c r="A24" s="5">
        <v>15</v>
      </c>
      <c r="B24" s="16" t="s">
        <v>116</v>
      </c>
      <c r="C24" s="16">
        <v>1963</v>
      </c>
      <c r="D24" s="16">
        <v>1963</v>
      </c>
      <c r="E24" s="16">
        <v>1963</v>
      </c>
      <c r="F24" s="16">
        <v>2</v>
      </c>
      <c r="G24" s="16" t="s">
        <v>12</v>
      </c>
      <c r="H24" s="16" t="s">
        <v>117</v>
      </c>
      <c r="I24" s="16"/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34">
        <v>133.72999572753906</v>
      </c>
      <c r="AD24" s="5">
        <f t="shared" si="0"/>
        <v>0</v>
      </c>
      <c r="AE24" s="34">
        <f t="shared" si="1"/>
        <v>133.72999572753906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2</v>
      </c>
      <c r="AR24" s="5">
        <v>0</v>
      </c>
      <c r="AS24" s="5">
        <v>0</v>
      </c>
      <c r="AT24" s="5">
        <v>0</v>
      </c>
      <c r="AU24" s="5">
        <v>0</v>
      </c>
      <c r="AV24" s="5">
        <v>2</v>
      </c>
      <c r="AW24" s="5">
        <v>0</v>
      </c>
      <c r="AX24" s="5">
        <v>0</v>
      </c>
      <c r="AY24" s="34">
        <v>126.81999969482422</v>
      </c>
      <c r="AZ24" s="5">
        <f t="shared" si="2"/>
        <v>4</v>
      </c>
      <c r="BA24" s="34">
        <f t="shared" si="3"/>
        <v>130.81999969482422</v>
      </c>
      <c r="BB24" s="34">
        <f t="shared" si="4"/>
        <v>130.81999969482422</v>
      </c>
      <c r="BC24" s="34">
        <f t="shared" si="5"/>
        <v>41.091455966907255</v>
      </c>
    </row>
    <row r="25" spans="1:55" x14ac:dyDescent="0.25">
      <c r="A25" s="5">
        <v>16</v>
      </c>
      <c r="B25" s="16" t="s">
        <v>217</v>
      </c>
      <c r="C25" s="16">
        <v>1972</v>
      </c>
      <c r="D25" s="16">
        <v>1972</v>
      </c>
      <c r="E25" s="16">
        <v>1972</v>
      </c>
      <c r="F25" s="16" t="s">
        <v>11</v>
      </c>
      <c r="G25" s="16" t="s">
        <v>12</v>
      </c>
      <c r="H25" s="16" t="s">
        <v>72</v>
      </c>
      <c r="I25" s="16" t="s">
        <v>97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34">
        <v>134.6199951171875</v>
      </c>
      <c r="AD25" s="5">
        <f t="shared" si="0"/>
        <v>0</v>
      </c>
      <c r="AE25" s="34">
        <f t="shared" si="1"/>
        <v>134.6199951171875</v>
      </c>
      <c r="AF25" s="5">
        <v>0</v>
      </c>
      <c r="AG25" s="5">
        <v>2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2</v>
      </c>
      <c r="AW25" s="5">
        <v>0</v>
      </c>
      <c r="AX25" s="5">
        <v>0</v>
      </c>
      <c r="AY25" s="34">
        <v>143.10000610351562</v>
      </c>
      <c r="AZ25" s="5">
        <f t="shared" si="2"/>
        <v>4</v>
      </c>
      <c r="BA25" s="34">
        <f t="shared" si="3"/>
        <v>147.10000610351562</v>
      </c>
      <c r="BB25" s="34">
        <f t="shared" si="4"/>
        <v>134.6199951171875</v>
      </c>
      <c r="BC25" s="34">
        <f t="shared" si="5"/>
        <v>45.18981163163388</v>
      </c>
    </row>
    <row r="26" spans="1:55" ht="30" x14ac:dyDescent="0.25">
      <c r="A26" s="5">
        <v>17</v>
      </c>
      <c r="B26" s="16" t="s">
        <v>181</v>
      </c>
      <c r="C26" s="16">
        <v>1963</v>
      </c>
      <c r="D26" s="16">
        <v>1963</v>
      </c>
      <c r="E26" s="16">
        <v>1963</v>
      </c>
      <c r="F26" s="16">
        <v>1</v>
      </c>
      <c r="G26" s="16" t="s">
        <v>12</v>
      </c>
      <c r="H26" s="16" t="s">
        <v>91</v>
      </c>
      <c r="I26" s="16" t="s">
        <v>92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34">
        <v>139.42999267578125</v>
      </c>
      <c r="AD26" s="5">
        <f t="shared" si="0"/>
        <v>0</v>
      </c>
      <c r="AE26" s="34">
        <f t="shared" si="1"/>
        <v>139.42999267578125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34">
        <v>137.19999694824219</v>
      </c>
      <c r="AZ26" s="5">
        <f t="shared" si="2"/>
        <v>0</v>
      </c>
      <c r="BA26" s="34">
        <f t="shared" si="3"/>
        <v>137.19999694824219</v>
      </c>
      <c r="BB26" s="34">
        <f t="shared" si="4"/>
        <v>137.19999694824219</v>
      </c>
      <c r="BC26" s="34">
        <f t="shared" si="5"/>
        <v>47.972384751875175</v>
      </c>
    </row>
    <row r="27" spans="1:55" ht="30" x14ac:dyDescent="0.25">
      <c r="A27" s="5">
        <v>18</v>
      </c>
      <c r="B27" s="16" t="s">
        <v>185</v>
      </c>
      <c r="C27" s="16">
        <v>1958</v>
      </c>
      <c r="D27" s="16">
        <v>1958</v>
      </c>
      <c r="E27" s="16">
        <v>1958</v>
      </c>
      <c r="F27" s="16" t="s">
        <v>11</v>
      </c>
      <c r="G27" s="16" t="s">
        <v>12</v>
      </c>
      <c r="H27" s="16" t="s">
        <v>76</v>
      </c>
      <c r="I27" s="16" t="s">
        <v>186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34">
        <v>138.58000183105469</v>
      </c>
      <c r="AD27" s="5">
        <f t="shared" si="0"/>
        <v>2</v>
      </c>
      <c r="AE27" s="34">
        <f t="shared" si="1"/>
        <v>140.58000183105469</v>
      </c>
      <c r="AF27" s="5">
        <v>0</v>
      </c>
      <c r="AG27" s="5">
        <v>0</v>
      </c>
      <c r="AH27" s="5">
        <v>2</v>
      </c>
      <c r="AI27" s="5">
        <v>2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2</v>
      </c>
      <c r="AY27" s="34">
        <v>151.63999938964844</v>
      </c>
      <c r="AZ27" s="5">
        <f t="shared" si="2"/>
        <v>6</v>
      </c>
      <c r="BA27" s="34">
        <f t="shared" si="3"/>
        <v>157.63999938964844</v>
      </c>
      <c r="BB27" s="34">
        <f t="shared" si="4"/>
        <v>140.58000183105469</v>
      </c>
      <c r="BC27" s="34">
        <f t="shared" si="5"/>
        <v>51.617773921755592</v>
      </c>
    </row>
    <row r="28" spans="1:55" x14ac:dyDescent="0.25">
      <c r="A28" s="5">
        <v>19</v>
      </c>
      <c r="B28" s="16" t="s">
        <v>125</v>
      </c>
      <c r="C28" s="16">
        <v>1955</v>
      </c>
      <c r="D28" s="16">
        <v>1955</v>
      </c>
      <c r="E28" s="16">
        <v>1955</v>
      </c>
      <c r="F28" s="16" t="s">
        <v>11</v>
      </c>
      <c r="G28" s="16" t="s">
        <v>12</v>
      </c>
      <c r="H28" s="16" t="s">
        <v>13</v>
      </c>
      <c r="I28" s="16"/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34">
        <v>148.69999694824219</v>
      </c>
      <c r="AD28" s="5">
        <f t="shared" si="0"/>
        <v>0</v>
      </c>
      <c r="AE28" s="34">
        <f t="shared" si="1"/>
        <v>148.69999694824219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2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34">
        <v>147.47999572753906</v>
      </c>
      <c r="AZ28" s="5">
        <f t="shared" si="2"/>
        <v>2</v>
      </c>
      <c r="BA28" s="34">
        <f t="shared" si="3"/>
        <v>149.47999572753906</v>
      </c>
      <c r="BB28" s="34">
        <f t="shared" si="4"/>
        <v>148.69999694824219</v>
      </c>
      <c r="BC28" s="34">
        <f t="shared" si="5"/>
        <v>60.37531815200137</v>
      </c>
    </row>
    <row r="29" spans="1:55" ht="45" x14ac:dyDescent="0.25">
      <c r="A29" s="5">
        <v>20</v>
      </c>
      <c r="B29" s="16" t="s">
        <v>154</v>
      </c>
      <c r="C29" s="16">
        <v>1990</v>
      </c>
      <c r="D29" s="16">
        <v>1990</v>
      </c>
      <c r="E29" s="16">
        <v>1990</v>
      </c>
      <c r="F29" s="16" t="s">
        <v>11</v>
      </c>
      <c r="G29" s="16" t="s">
        <v>12</v>
      </c>
      <c r="H29" s="16" t="s">
        <v>58</v>
      </c>
      <c r="I29" s="16" t="s">
        <v>155</v>
      </c>
      <c r="J29" s="5">
        <v>0</v>
      </c>
      <c r="K29" s="5">
        <v>0</v>
      </c>
      <c r="L29" s="5">
        <v>0</v>
      </c>
      <c r="M29" s="5">
        <v>2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2</v>
      </c>
      <c r="AB29" s="5">
        <v>2</v>
      </c>
      <c r="AC29" s="34">
        <v>174.33000183105469</v>
      </c>
      <c r="AD29" s="5">
        <f t="shared" si="0"/>
        <v>8</v>
      </c>
      <c r="AE29" s="34">
        <f t="shared" si="1"/>
        <v>182.33000183105469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2</v>
      </c>
      <c r="AX29" s="5">
        <v>0</v>
      </c>
      <c r="AY29" s="34">
        <v>182.97999572753906</v>
      </c>
      <c r="AZ29" s="5">
        <f t="shared" si="2"/>
        <v>2</v>
      </c>
      <c r="BA29" s="34">
        <f t="shared" si="3"/>
        <v>184.97999572753906</v>
      </c>
      <c r="BB29" s="34">
        <f t="shared" si="4"/>
        <v>182.33000183105469</v>
      </c>
      <c r="BC29" s="34">
        <f t="shared" si="5"/>
        <v>96.645814743952855</v>
      </c>
    </row>
    <row r="30" spans="1:55" x14ac:dyDescent="0.25">
      <c r="A30" s="5">
        <v>21</v>
      </c>
      <c r="B30" s="16" t="s">
        <v>137</v>
      </c>
      <c r="C30" s="16">
        <v>1976</v>
      </c>
      <c r="D30" s="16">
        <v>1976</v>
      </c>
      <c r="E30" s="16">
        <v>1976</v>
      </c>
      <c r="F30" s="16" t="s">
        <v>11</v>
      </c>
      <c r="G30" s="16" t="s">
        <v>12</v>
      </c>
      <c r="H30" s="16" t="s">
        <v>28</v>
      </c>
      <c r="I30" s="16" t="s">
        <v>29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</v>
      </c>
      <c r="R30" s="5">
        <v>0</v>
      </c>
      <c r="S30" s="5">
        <v>2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2</v>
      </c>
      <c r="Z30" s="5">
        <v>0</v>
      </c>
      <c r="AA30" s="5">
        <v>2</v>
      </c>
      <c r="AB30" s="5">
        <v>50</v>
      </c>
      <c r="AC30" s="34">
        <v>182.60000610351562</v>
      </c>
      <c r="AD30" s="5">
        <f t="shared" si="0"/>
        <v>60</v>
      </c>
      <c r="AE30" s="34">
        <f t="shared" si="1"/>
        <v>242.60000610351562</v>
      </c>
      <c r="AF30" s="5">
        <v>0</v>
      </c>
      <c r="AG30" s="5">
        <v>2</v>
      </c>
      <c r="AH30" s="5">
        <v>2</v>
      </c>
      <c r="AI30" s="5">
        <v>2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2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2</v>
      </c>
      <c r="AY30" s="34">
        <v>181.50999450683594</v>
      </c>
      <c r="AZ30" s="5">
        <f t="shared" si="2"/>
        <v>10</v>
      </c>
      <c r="BA30" s="34">
        <f t="shared" si="3"/>
        <v>191.50999450683594</v>
      </c>
      <c r="BB30" s="34">
        <f t="shared" si="4"/>
        <v>191.50999450683594</v>
      </c>
      <c r="BC30" s="34">
        <f t="shared" si="5"/>
        <v>106.54658324581034</v>
      </c>
    </row>
    <row r="31" spans="1:55" x14ac:dyDescent="0.25">
      <c r="A31" s="5"/>
      <c r="B31" s="16" t="s">
        <v>119</v>
      </c>
      <c r="C31" s="16">
        <v>1982</v>
      </c>
      <c r="D31" s="16">
        <v>1982</v>
      </c>
      <c r="E31" s="16">
        <v>1982</v>
      </c>
      <c r="F31" s="16" t="s">
        <v>11</v>
      </c>
      <c r="G31" s="16" t="s">
        <v>12</v>
      </c>
      <c r="H31" s="16" t="s">
        <v>58</v>
      </c>
      <c r="I31" s="16" t="s">
        <v>59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34"/>
      <c r="AD31" s="5">
        <f t="shared" si="0"/>
        <v>0</v>
      </c>
      <c r="AE31" s="34" t="s">
        <v>445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34"/>
      <c r="AZ31" s="5">
        <f t="shared" si="2"/>
        <v>0</v>
      </c>
      <c r="BA31" s="34" t="s">
        <v>445</v>
      </c>
      <c r="BB31" s="34"/>
      <c r="BC31" s="34" t="str">
        <f t="shared" si="5"/>
        <v/>
      </c>
    </row>
    <row r="32" spans="1:55" x14ac:dyDescent="0.25">
      <c r="A32" s="5"/>
      <c r="B32" s="16" t="s">
        <v>75</v>
      </c>
      <c r="C32" s="16">
        <v>1979</v>
      </c>
      <c r="D32" s="16">
        <v>1979</v>
      </c>
      <c r="E32" s="16">
        <v>1979</v>
      </c>
      <c r="F32" s="16" t="s">
        <v>11</v>
      </c>
      <c r="G32" s="16" t="s">
        <v>12</v>
      </c>
      <c r="H32" s="16" t="s">
        <v>76</v>
      </c>
      <c r="I32" s="16" t="s">
        <v>29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34"/>
      <c r="AD32" s="5">
        <f t="shared" si="0"/>
        <v>0</v>
      </c>
      <c r="AE32" s="34" t="s">
        <v>445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34"/>
      <c r="AZ32" s="5">
        <f t="shared" si="2"/>
        <v>0</v>
      </c>
      <c r="BA32" s="34" t="s">
        <v>445</v>
      </c>
      <c r="BB32" s="34"/>
      <c r="BC32" s="34" t="str">
        <f t="shared" si="5"/>
        <v/>
      </c>
    </row>
    <row r="33" spans="1:55" x14ac:dyDescent="0.25">
      <c r="A33" s="5"/>
      <c r="B33" s="16" t="s">
        <v>27</v>
      </c>
      <c r="C33" s="16">
        <v>1980</v>
      </c>
      <c r="D33" s="16">
        <v>1980</v>
      </c>
      <c r="E33" s="16">
        <v>1980</v>
      </c>
      <c r="F33" s="16" t="s">
        <v>11</v>
      </c>
      <c r="G33" s="16" t="s">
        <v>12</v>
      </c>
      <c r="H33" s="16" t="s">
        <v>28</v>
      </c>
      <c r="I33" s="16" t="s">
        <v>29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34"/>
      <c r="AD33" s="5">
        <f t="shared" si="0"/>
        <v>0</v>
      </c>
      <c r="AE33" s="34" t="s">
        <v>445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34"/>
      <c r="AZ33" s="5">
        <f t="shared" si="2"/>
        <v>0</v>
      </c>
      <c r="BA33" s="34" t="s">
        <v>445</v>
      </c>
      <c r="BB33" s="34"/>
      <c r="BC33" s="34" t="str">
        <f t="shared" si="5"/>
        <v/>
      </c>
    </row>
    <row r="34" spans="1:55" x14ac:dyDescent="0.25">
      <c r="A34" s="5"/>
      <c r="B34" s="16" t="s">
        <v>10</v>
      </c>
      <c r="C34" s="16">
        <v>1963</v>
      </c>
      <c r="D34" s="16">
        <v>1963</v>
      </c>
      <c r="E34" s="16">
        <v>1963</v>
      </c>
      <c r="F34" s="16" t="s">
        <v>11</v>
      </c>
      <c r="G34" s="16" t="s">
        <v>12</v>
      </c>
      <c r="H34" s="16" t="s">
        <v>13</v>
      </c>
      <c r="I34" s="1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34"/>
      <c r="AD34" s="5">
        <f t="shared" si="0"/>
        <v>0</v>
      </c>
      <c r="AE34" s="34" t="s">
        <v>445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34"/>
      <c r="AZ34" s="5">
        <f t="shared" si="2"/>
        <v>0</v>
      </c>
      <c r="BA34" s="34" t="s">
        <v>445</v>
      </c>
      <c r="BB34" s="34"/>
      <c r="BC34" s="34" t="str">
        <f t="shared" si="5"/>
        <v/>
      </c>
    </row>
    <row r="35" spans="1:55" x14ac:dyDescent="0.25">
      <c r="A35" s="5"/>
      <c r="B35" s="16" t="s">
        <v>157</v>
      </c>
      <c r="C35" s="16">
        <v>1958</v>
      </c>
      <c r="D35" s="16">
        <v>1958</v>
      </c>
      <c r="E35" s="16">
        <v>1958</v>
      </c>
      <c r="F35" s="16">
        <v>1</v>
      </c>
      <c r="G35" s="16" t="s">
        <v>12</v>
      </c>
      <c r="H35" s="16" t="s">
        <v>72</v>
      </c>
      <c r="I35" s="16" t="s">
        <v>97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34"/>
      <c r="AD35" s="5">
        <f t="shared" si="0"/>
        <v>0</v>
      </c>
      <c r="AE35" s="34" t="s">
        <v>445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34"/>
      <c r="AZ35" s="5">
        <f t="shared" si="2"/>
        <v>0</v>
      </c>
      <c r="BA35" s="34" t="s">
        <v>445</v>
      </c>
      <c r="BB35" s="34"/>
      <c r="BC35" s="34" t="str">
        <f t="shared" si="5"/>
        <v/>
      </c>
    </row>
    <row r="36" spans="1:55" x14ac:dyDescent="0.25">
      <c r="A36" s="5"/>
      <c r="B36" s="16" t="s">
        <v>165</v>
      </c>
      <c r="C36" s="16">
        <v>1992</v>
      </c>
      <c r="D36" s="16">
        <v>1992</v>
      </c>
      <c r="E36" s="16">
        <v>1992</v>
      </c>
      <c r="F36" s="16">
        <v>1</v>
      </c>
      <c r="G36" s="16" t="s">
        <v>12</v>
      </c>
      <c r="H36" s="16" t="s">
        <v>13</v>
      </c>
      <c r="I36" s="16" t="s">
        <v>166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34"/>
      <c r="AD36" s="5">
        <f t="shared" si="0"/>
        <v>0</v>
      </c>
      <c r="AE36" s="34" t="s">
        <v>445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34"/>
      <c r="AZ36" s="5">
        <f t="shared" si="2"/>
        <v>0</v>
      </c>
      <c r="BA36" s="34" t="s">
        <v>445</v>
      </c>
      <c r="BB36" s="34"/>
      <c r="BC36" s="34" t="str">
        <f t="shared" si="5"/>
        <v/>
      </c>
    </row>
    <row r="37" spans="1:55" x14ac:dyDescent="0.25">
      <c r="A37" s="5"/>
      <c r="B37" s="16" t="s">
        <v>211</v>
      </c>
      <c r="C37" s="16">
        <v>1976</v>
      </c>
      <c r="D37" s="16">
        <v>1976</v>
      </c>
      <c r="E37" s="16">
        <v>1976</v>
      </c>
      <c r="F37" s="16">
        <v>1</v>
      </c>
      <c r="G37" s="16" t="s">
        <v>12</v>
      </c>
      <c r="H37" s="16" t="s">
        <v>13</v>
      </c>
      <c r="I37" s="1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34"/>
      <c r="AD37" s="5">
        <f t="shared" si="0"/>
        <v>0</v>
      </c>
      <c r="AE37" s="34" t="s">
        <v>445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34"/>
      <c r="AZ37" s="5">
        <f t="shared" si="2"/>
        <v>0</v>
      </c>
      <c r="BA37" s="34" t="s">
        <v>445</v>
      </c>
      <c r="BB37" s="34"/>
      <c r="BC37" s="34" t="str">
        <f t="shared" si="5"/>
        <v/>
      </c>
    </row>
    <row r="38" spans="1:55" x14ac:dyDescent="0.25">
      <c r="A38" s="5"/>
      <c r="B38" s="16" t="s">
        <v>57</v>
      </c>
      <c r="C38" s="16">
        <v>1983</v>
      </c>
      <c r="D38" s="16">
        <v>1983</v>
      </c>
      <c r="E38" s="16">
        <v>1983</v>
      </c>
      <c r="F38" s="16" t="s">
        <v>11</v>
      </c>
      <c r="G38" s="16" t="s">
        <v>12</v>
      </c>
      <c r="H38" s="16" t="s">
        <v>58</v>
      </c>
      <c r="I38" s="16" t="s">
        <v>59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34"/>
      <c r="AD38" s="5">
        <f t="shared" si="0"/>
        <v>0</v>
      </c>
      <c r="AE38" s="34" t="s">
        <v>445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34"/>
      <c r="AZ38" s="5">
        <f t="shared" si="2"/>
        <v>0</v>
      </c>
      <c r="BA38" s="34" t="s">
        <v>445</v>
      </c>
      <c r="BB38" s="34"/>
      <c r="BC38" s="34" t="str">
        <f t="shared" si="5"/>
        <v/>
      </c>
    </row>
    <row r="39" spans="1:55" x14ac:dyDescent="0.25">
      <c r="A39" s="5"/>
      <c r="B39" s="16" t="s">
        <v>129</v>
      </c>
      <c r="C39" s="16">
        <v>1986</v>
      </c>
      <c r="D39" s="16">
        <v>1986</v>
      </c>
      <c r="E39" s="16">
        <v>1986</v>
      </c>
      <c r="F39" s="16">
        <v>1</v>
      </c>
      <c r="G39" s="16" t="s">
        <v>12</v>
      </c>
      <c r="H39" s="16" t="s">
        <v>18</v>
      </c>
      <c r="I39" s="1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34"/>
      <c r="AD39" s="5">
        <f t="shared" si="0"/>
        <v>0</v>
      </c>
      <c r="AE39" s="34" t="s">
        <v>445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34"/>
      <c r="AZ39" s="5">
        <f t="shared" si="2"/>
        <v>0</v>
      </c>
      <c r="BA39" s="34" t="s">
        <v>445</v>
      </c>
      <c r="BB39" s="34"/>
      <c r="BC39" s="34" t="str">
        <f t="shared" si="5"/>
        <v/>
      </c>
    </row>
    <row r="40" spans="1:55" ht="30" x14ac:dyDescent="0.25">
      <c r="A40" s="5"/>
      <c r="B40" s="16" t="s">
        <v>190</v>
      </c>
      <c r="C40" s="16">
        <v>1959</v>
      </c>
      <c r="D40" s="16">
        <v>1959</v>
      </c>
      <c r="E40" s="16">
        <v>1959</v>
      </c>
      <c r="F40" s="16">
        <v>1</v>
      </c>
      <c r="G40" s="16" t="s">
        <v>12</v>
      </c>
      <c r="H40" s="16" t="s">
        <v>191</v>
      </c>
      <c r="I40" s="16" t="s">
        <v>92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34"/>
      <c r="AD40" s="5">
        <f t="shared" si="0"/>
        <v>0</v>
      </c>
      <c r="AE40" s="34" t="s">
        <v>445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34"/>
      <c r="AZ40" s="5">
        <f t="shared" si="2"/>
        <v>0</v>
      </c>
      <c r="BA40" s="34" t="s">
        <v>445</v>
      </c>
      <c r="BB40" s="34"/>
      <c r="BC40" s="34" t="str">
        <f t="shared" si="5"/>
        <v/>
      </c>
    </row>
    <row r="41" spans="1:55" x14ac:dyDescent="0.25">
      <c r="A41" s="5"/>
      <c r="B41" s="16" t="s">
        <v>85</v>
      </c>
      <c r="C41" s="16">
        <v>1975</v>
      </c>
      <c r="D41" s="16">
        <v>1975</v>
      </c>
      <c r="E41" s="16">
        <v>1975</v>
      </c>
      <c r="F41" s="16">
        <v>1</v>
      </c>
      <c r="G41" s="16" t="s">
        <v>12</v>
      </c>
      <c r="H41" s="16" t="s">
        <v>18</v>
      </c>
      <c r="I41" s="16" t="s">
        <v>19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34"/>
      <c r="AD41" s="5">
        <f t="shared" si="0"/>
        <v>0</v>
      </c>
      <c r="AE41" s="34" t="s">
        <v>445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34"/>
      <c r="AZ41" s="5">
        <f t="shared" si="2"/>
        <v>0</v>
      </c>
      <c r="BA41" s="34" t="s">
        <v>445</v>
      </c>
      <c r="BB41" s="34"/>
      <c r="BC41" s="34" t="str">
        <f t="shared" si="5"/>
        <v/>
      </c>
    </row>
    <row r="42" spans="1:55" ht="30" x14ac:dyDescent="0.25">
      <c r="A42" s="5"/>
      <c r="B42" s="16" t="s">
        <v>90</v>
      </c>
      <c r="C42" s="16">
        <v>1951</v>
      </c>
      <c r="D42" s="16">
        <v>1951</v>
      </c>
      <c r="E42" s="16">
        <v>1951</v>
      </c>
      <c r="F42" s="16" t="s">
        <v>35</v>
      </c>
      <c r="G42" s="16" t="s">
        <v>12</v>
      </c>
      <c r="H42" s="16" t="s">
        <v>91</v>
      </c>
      <c r="I42" s="16" t="s">
        <v>92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34"/>
      <c r="AD42" s="5">
        <f t="shared" si="0"/>
        <v>0</v>
      </c>
      <c r="AE42" s="34" t="s">
        <v>445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34"/>
      <c r="AZ42" s="5">
        <f t="shared" si="2"/>
        <v>0</v>
      </c>
      <c r="BA42" s="34" t="s">
        <v>445</v>
      </c>
      <c r="BB42" s="34"/>
      <c r="BC42" s="34" t="str">
        <f t="shared" si="5"/>
        <v/>
      </c>
    </row>
    <row r="43" spans="1:55" x14ac:dyDescent="0.25">
      <c r="A43" s="5"/>
      <c r="B43" s="16" t="s">
        <v>108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12</v>
      </c>
      <c r="H43" s="16" t="s">
        <v>18</v>
      </c>
      <c r="I43" s="16" t="s">
        <v>19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34"/>
      <c r="AD43" s="5">
        <f t="shared" si="0"/>
        <v>0</v>
      </c>
      <c r="AE43" s="34" t="s">
        <v>445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34"/>
      <c r="AZ43" s="5">
        <f t="shared" si="2"/>
        <v>0</v>
      </c>
      <c r="BA43" s="34" t="s">
        <v>445</v>
      </c>
      <c r="BB43" s="34"/>
      <c r="BC43" s="34" t="str">
        <f t="shared" si="5"/>
        <v/>
      </c>
    </row>
    <row r="44" spans="1:55" x14ac:dyDescent="0.25">
      <c r="A44" s="5"/>
      <c r="B44" s="16" t="s">
        <v>96</v>
      </c>
      <c r="C44" s="16">
        <v>1956</v>
      </c>
      <c r="D44" s="16">
        <v>1956</v>
      </c>
      <c r="E44" s="16">
        <v>1956</v>
      </c>
      <c r="F44" s="16" t="s">
        <v>32</v>
      </c>
      <c r="G44" s="16" t="s">
        <v>12</v>
      </c>
      <c r="H44" s="16" t="s">
        <v>72</v>
      </c>
      <c r="I44" s="16" t="s">
        <v>97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34"/>
      <c r="AD44" s="5">
        <f t="shared" si="0"/>
        <v>0</v>
      </c>
      <c r="AE44" s="34" t="s">
        <v>445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34"/>
      <c r="AZ44" s="5">
        <f t="shared" si="2"/>
        <v>0</v>
      </c>
      <c r="BA44" s="34" t="s">
        <v>445</v>
      </c>
      <c r="BB44" s="34"/>
      <c r="BC44" s="34" t="str">
        <f t="shared" si="5"/>
        <v/>
      </c>
    </row>
    <row r="45" spans="1:55" x14ac:dyDescent="0.25">
      <c r="A45" s="5"/>
      <c r="B45" s="16" t="s">
        <v>78</v>
      </c>
      <c r="C45" s="16">
        <v>1975</v>
      </c>
      <c r="D45" s="16">
        <v>1975</v>
      </c>
      <c r="E45" s="16">
        <v>1975</v>
      </c>
      <c r="F45" s="16">
        <v>1</v>
      </c>
      <c r="G45" s="16" t="s">
        <v>12</v>
      </c>
      <c r="H45" s="16" t="s">
        <v>18</v>
      </c>
      <c r="I45" s="16" t="s">
        <v>19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34"/>
      <c r="AD45" s="5">
        <f t="shared" si="0"/>
        <v>0</v>
      </c>
      <c r="AE45" s="34" t="s">
        <v>445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34"/>
      <c r="AZ45" s="5">
        <f t="shared" si="2"/>
        <v>0</v>
      </c>
      <c r="BA45" s="34" t="s">
        <v>445</v>
      </c>
      <c r="BB45" s="34"/>
      <c r="BC45" s="34" t="str">
        <f t="shared" si="5"/>
        <v/>
      </c>
    </row>
    <row r="46" spans="1:55" x14ac:dyDescent="0.25">
      <c r="A46" s="5"/>
      <c r="B46" s="16" t="s">
        <v>112</v>
      </c>
      <c r="C46" s="16">
        <v>1971</v>
      </c>
      <c r="D46" s="16">
        <v>1971</v>
      </c>
      <c r="E46" s="16">
        <v>1971</v>
      </c>
      <c r="F46" s="16">
        <v>2</v>
      </c>
      <c r="G46" s="16" t="s">
        <v>12</v>
      </c>
      <c r="H46" s="16" t="s">
        <v>18</v>
      </c>
      <c r="I46" s="16" t="s">
        <v>19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34"/>
      <c r="AD46" s="5">
        <f t="shared" si="0"/>
        <v>0</v>
      </c>
      <c r="AE46" s="34" t="s">
        <v>445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34"/>
      <c r="AZ46" s="5">
        <f t="shared" si="2"/>
        <v>0</v>
      </c>
      <c r="BA46" s="34" t="s">
        <v>445</v>
      </c>
      <c r="BB46" s="34"/>
      <c r="BC46" s="34" t="str">
        <f t="shared" si="5"/>
        <v/>
      </c>
    </row>
    <row r="47" spans="1:55" x14ac:dyDescent="0.25">
      <c r="A47" s="5"/>
      <c r="B47" s="16" t="s">
        <v>34</v>
      </c>
      <c r="C47" s="16">
        <v>1984</v>
      </c>
      <c r="D47" s="16">
        <v>1984</v>
      </c>
      <c r="E47" s="16">
        <v>1984</v>
      </c>
      <c r="F47" s="16" t="s">
        <v>35</v>
      </c>
      <c r="G47" s="16" t="s">
        <v>12</v>
      </c>
      <c r="H47" s="16" t="s">
        <v>36</v>
      </c>
      <c r="I47" s="1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34"/>
      <c r="AD47" s="5">
        <f t="shared" si="0"/>
        <v>0</v>
      </c>
      <c r="AE47" s="34" t="s">
        <v>445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34"/>
      <c r="AZ47" s="5">
        <f t="shared" si="2"/>
        <v>0</v>
      </c>
      <c r="BA47" s="34" t="s">
        <v>445</v>
      </c>
      <c r="BB47" s="34"/>
      <c r="BC47" s="34" t="str">
        <f t="shared" si="5"/>
        <v/>
      </c>
    </row>
    <row r="48" spans="1:55" x14ac:dyDescent="0.25">
      <c r="A48" s="5"/>
      <c r="B48" s="16" t="s">
        <v>87</v>
      </c>
      <c r="C48" s="16">
        <v>1962</v>
      </c>
      <c r="D48" s="16">
        <v>1962</v>
      </c>
      <c r="E48" s="16">
        <v>1962</v>
      </c>
      <c r="F48" s="16">
        <v>2</v>
      </c>
      <c r="G48" s="16" t="s">
        <v>12</v>
      </c>
      <c r="H48" s="16" t="s">
        <v>88</v>
      </c>
      <c r="I48" s="1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34"/>
      <c r="AD48" s="5">
        <f t="shared" si="0"/>
        <v>0</v>
      </c>
      <c r="AE48" s="34" t="s">
        <v>445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34"/>
      <c r="AZ48" s="5">
        <f t="shared" si="2"/>
        <v>0</v>
      </c>
      <c r="BA48" s="34" t="s">
        <v>445</v>
      </c>
      <c r="BB48" s="34"/>
      <c r="BC48" s="34" t="str">
        <f t="shared" si="5"/>
        <v/>
      </c>
    </row>
    <row r="49" spans="1:55" x14ac:dyDescent="0.25">
      <c r="A49" s="5"/>
      <c r="B49" s="16" t="s">
        <v>106</v>
      </c>
      <c r="C49" s="16">
        <v>1971</v>
      </c>
      <c r="D49" s="16">
        <v>1971</v>
      </c>
      <c r="E49" s="16">
        <v>1971</v>
      </c>
      <c r="F49" s="16" t="s">
        <v>11</v>
      </c>
      <c r="G49" s="16" t="s">
        <v>12</v>
      </c>
      <c r="H49" s="16" t="s">
        <v>58</v>
      </c>
      <c r="I49" s="16" t="s">
        <v>59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34"/>
      <c r="AD49" s="5">
        <f t="shared" si="0"/>
        <v>0</v>
      </c>
      <c r="AE49" s="34" t="s">
        <v>445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34"/>
      <c r="AZ49" s="5">
        <f t="shared" si="2"/>
        <v>0</v>
      </c>
      <c r="BA49" s="34" t="s">
        <v>445</v>
      </c>
      <c r="BB49" s="34"/>
      <c r="BC49" s="34" t="str">
        <f t="shared" si="5"/>
        <v/>
      </c>
    </row>
    <row r="50" spans="1:55" x14ac:dyDescent="0.25">
      <c r="A50" s="5"/>
      <c r="B50" s="16" t="s">
        <v>25</v>
      </c>
      <c r="C50" s="16">
        <v>1961</v>
      </c>
      <c r="D50" s="16">
        <v>1961</v>
      </c>
      <c r="E50" s="16">
        <v>1961</v>
      </c>
      <c r="F50" s="16">
        <v>2</v>
      </c>
      <c r="G50" s="16" t="s">
        <v>12</v>
      </c>
      <c r="H50" s="16" t="s">
        <v>18</v>
      </c>
      <c r="I50" s="16" t="s">
        <v>19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34"/>
      <c r="AD50" s="5">
        <f t="shared" si="0"/>
        <v>0</v>
      </c>
      <c r="AE50" s="34" t="s">
        <v>445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34"/>
      <c r="AZ50" s="5">
        <f t="shared" si="2"/>
        <v>0</v>
      </c>
      <c r="BA50" s="34" t="s">
        <v>445</v>
      </c>
      <c r="BB50" s="34"/>
      <c r="BC50" s="34" t="str">
        <f t="shared" si="5"/>
        <v/>
      </c>
    </row>
    <row r="52" spans="1:55" ht="18.75" x14ac:dyDescent="0.25">
      <c r="A52" s="20" t="s">
        <v>446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55" x14ac:dyDescent="0.25">
      <c r="A53" s="25" t="s">
        <v>435</v>
      </c>
      <c r="B53" s="25" t="s">
        <v>1</v>
      </c>
      <c r="C53" s="25" t="s">
        <v>2</v>
      </c>
      <c r="D53" s="25" t="s">
        <v>247</v>
      </c>
      <c r="E53" s="25" t="s">
        <v>248</v>
      </c>
      <c r="F53" s="25" t="s">
        <v>3</v>
      </c>
      <c r="G53" s="25" t="s">
        <v>4</v>
      </c>
      <c r="H53" s="25" t="s">
        <v>5</v>
      </c>
      <c r="I53" s="25" t="s">
        <v>6</v>
      </c>
      <c r="J53" s="27" t="s">
        <v>437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9"/>
      <c r="AF53" s="27" t="s">
        <v>441</v>
      </c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9"/>
      <c r="BB53" s="25" t="s">
        <v>442</v>
      </c>
      <c r="BC53" s="25" t="s">
        <v>443</v>
      </c>
    </row>
    <row r="54" spans="1:5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30">
        <v>1</v>
      </c>
      <c r="K54" s="30">
        <v>2</v>
      </c>
      <c r="L54" s="30">
        <v>3</v>
      </c>
      <c r="M54" s="30">
        <v>4</v>
      </c>
      <c r="N54" s="30">
        <v>5</v>
      </c>
      <c r="O54" s="30">
        <v>6</v>
      </c>
      <c r="P54" s="30">
        <v>7</v>
      </c>
      <c r="Q54" s="30">
        <v>8</v>
      </c>
      <c r="R54" s="30">
        <v>9</v>
      </c>
      <c r="S54" s="30">
        <v>10</v>
      </c>
      <c r="T54" s="30">
        <v>11</v>
      </c>
      <c r="U54" s="30">
        <v>12</v>
      </c>
      <c r="V54" s="30">
        <v>13</v>
      </c>
      <c r="W54" s="30">
        <v>14</v>
      </c>
      <c r="X54" s="30">
        <v>15</v>
      </c>
      <c r="Y54" s="30">
        <v>16</v>
      </c>
      <c r="Z54" s="30">
        <v>17</v>
      </c>
      <c r="AA54" s="30">
        <v>18</v>
      </c>
      <c r="AB54" s="30">
        <v>19</v>
      </c>
      <c r="AC54" s="30" t="s">
        <v>438</v>
      </c>
      <c r="AD54" s="30" t="s">
        <v>439</v>
      </c>
      <c r="AE54" s="30" t="s">
        <v>440</v>
      </c>
      <c r="AF54" s="30">
        <v>1</v>
      </c>
      <c r="AG54" s="30">
        <v>2</v>
      </c>
      <c r="AH54" s="30">
        <v>3</v>
      </c>
      <c r="AI54" s="30">
        <v>4</v>
      </c>
      <c r="AJ54" s="30">
        <v>5</v>
      </c>
      <c r="AK54" s="30">
        <v>6</v>
      </c>
      <c r="AL54" s="30">
        <v>7</v>
      </c>
      <c r="AM54" s="30">
        <v>8</v>
      </c>
      <c r="AN54" s="30">
        <v>9</v>
      </c>
      <c r="AO54" s="30">
        <v>10</v>
      </c>
      <c r="AP54" s="30">
        <v>11</v>
      </c>
      <c r="AQ54" s="30">
        <v>12</v>
      </c>
      <c r="AR54" s="30">
        <v>13</v>
      </c>
      <c r="AS54" s="30">
        <v>14</v>
      </c>
      <c r="AT54" s="30">
        <v>15</v>
      </c>
      <c r="AU54" s="30">
        <v>16</v>
      </c>
      <c r="AV54" s="30">
        <v>17</v>
      </c>
      <c r="AW54" s="30">
        <v>18</v>
      </c>
      <c r="AX54" s="30">
        <v>19</v>
      </c>
      <c r="AY54" s="30" t="s">
        <v>438</v>
      </c>
      <c r="AZ54" s="30" t="s">
        <v>439</v>
      </c>
      <c r="BA54" s="30" t="s">
        <v>440</v>
      </c>
      <c r="BB54" s="26"/>
      <c r="BC54" s="26"/>
    </row>
    <row r="55" spans="1:55" ht="75" x14ac:dyDescent="0.25">
      <c r="A55" s="31">
        <v>1</v>
      </c>
      <c r="B55" s="32" t="s">
        <v>447</v>
      </c>
      <c r="C55" s="32" t="s">
        <v>448</v>
      </c>
      <c r="D55" s="32">
        <v>1995</v>
      </c>
      <c r="E55" s="32">
        <v>1995</v>
      </c>
      <c r="F55" s="32" t="s">
        <v>449</v>
      </c>
      <c r="G55" s="32" t="s">
        <v>53</v>
      </c>
      <c r="H55" s="32" t="s">
        <v>54</v>
      </c>
      <c r="I55" s="32" t="s">
        <v>55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3">
        <v>100.98999786376953</v>
      </c>
      <c r="AD55" s="31">
        <f t="shared" ref="AD55:AD60" si="6">SUM(J55:AB55)</f>
        <v>0</v>
      </c>
      <c r="AE55" s="33">
        <f t="shared" ref="AE55:AE60" si="7">AC55+AD55</f>
        <v>100.98999786376953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2</v>
      </c>
      <c r="AL55" s="31">
        <v>0</v>
      </c>
      <c r="AM55" s="31">
        <v>0</v>
      </c>
      <c r="AN55" s="31">
        <v>2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3">
        <v>110.73000335693359</v>
      </c>
      <c r="AZ55" s="31">
        <f t="shared" ref="AZ55:AZ60" si="8">SUM(AF55:AX55)</f>
        <v>4</v>
      </c>
      <c r="BA55" s="33">
        <f t="shared" ref="BA55:BA60" si="9">AY55+AZ55</f>
        <v>114.73000335693359</v>
      </c>
      <c r="BB55" s="33">
        <f t="shared" ref="BB55:BB60" si="10">MIN(BA55,AE55)</f>
        <v>100.98999786376953</v>
      </c>
      <c r="BC55" s="33">
        <f t="shared" ref="BC55:BC60" si="11">IF( AND(ISNUMBER(BB$55),ISNUMBER(BB55)),(BB55-BB$55)/BB$55*100,"")</f>
        <v>0</v>
      </c>
    </row>
    <row r="56" spans="1:55" ht="60" x14ac:dyDescent="0.25">
      <c r="A56" s="5">
        <v>2</v>
      </c>
      <c r="B56" s="16" t="s">
        <v>450</v>
      </c>
      <c r="C56" s="16" t="s">
        <v>451</v>
      </c>
      <c r="D56" s="16">
        <v>1996</v>
      </c>
      <c r="E56" s="16">
        <v>1996</v>
      </c>
      <c r="F56" s="16" t="s">
        <v>449</v>
      </c>
      <c r="G56" s="16" t="s">
        <v>62</v>
      </c>
      <c r="H56" s="16" t="s">
        <v>140</v>
      </c>
      <c r="I56" s="16" t="s">
        <v>141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34">
        <v>101.13999938964844</v>
      </c>
      <c r="AD56" s="5">
        <f t="shared" si="6"/>
        <v>0</v>
      </c>
      <c r="AE56" s="34">
        <f t="shared" si="7"/>
        <v>101.13999938964844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34">
        <v>101.36000061035156</v>
      </c>
      <c r="AZ56" s="5">
        <f t="shared" si="8"/>
        <v>0</v>
      </c>
      <c r="BA56" s="34">
        <f t="shared" si="9"/>
        <v>101.36000061035156</v>
      </c>
      <c r="BB56" s="34">
        <f t="shared" si="10"/>
        <v>101.13999938964844</v>
      </c>
      <c r="BC56" s="34">
        <f t="shared" si="11"/>
        <v>0.14853107144457101</v>
      </c>
    </row>
    <row r="57" spans="1:55" ht="90" x14ac:dyDescent="0.25">
      <c r="A57" s="5">
        <v>3</v>
      </c>
      <c r="B57" s="16" t="s">
        <v>452</v>
      </c>
      <c r="C57" s="16" t="s">
        <v>453</v>
      </c>
      <c r="D57" s="16">
        <v>1998</v>
      </c>
      <c r="E57" s="16">
        <v>1998</v>
      </c>
      <c r="F57" s="16" t="s">
        <v>454</v>
      </c>
      <c r="G57" s="16" t="s">
        <v>102</v>
      </c>
      <c r="H57" s="16" t="s">
        <v>103</v>
      </c>
      <c r="I57" s="16" t="s">
        <v>104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34">
        <v>109.48000335693359</v>
      </c>
      <c r="AD57" s="5">
        <f t="shared" si="6"/>
        <v>2</v>
      </c>
      <c r="AE57" s="34">
        <f t="shared" si="7"/>
        <v>111.48000335693359</v>
      </c>
      <c r="AF57" s="5">
        <v>0</v>
      </c>
      <c r="AG57" s="5">
        <v>0</v>
      </c>
      <c r="AH57" s="5">
        <v>2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34">
        <v>137.02000427246094</v>
      </c>
      <c r="AZ57" s="5">
        <f t="shared" si="8"/>
        <v>4</v>
      </c>
      <c r="BA57" s="34">
        <f t="shared" si="9"/>
        <v>141.02000427246094</v>
      </c>
      <c r="BB57" s="34">
        <f t="shared" si="10"/>
        <v>111.48000335693359</v>
      </c>
      <c r="BC57" s="34">
        <f t="shared" si="11"/>
        <v>10.387172705275781</v>
      </c>
    </row>
    <row r="58" spans="1:55" ht="30" x14ac:dyDescent="0.25">
      <c r="A58" s="5">
        <v>4</v>
      </c>
      <c r="B58" s="16" t="s">
        <v>455</v>
      </c>
      <c r="C58" s="16" t="s">
        <v>456</v>
      </c>
      <c r="D58" s="16">
        <v>2000</v>
      </c>
      <c r="E58" s="16">
        <v>2000</v>
      </c>
      <c r="F58" s="16" t="s">
        <v>457</v>
      </c>
      <c r="G58" s="16" t="s">
        <v>12</v>
      </c>
      <c r="H58" s="16" t="s">
        <v>49</v>
      </c>
      <c r="I58" s="16" t="s">
        <v>50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</v>
      </c>
      <c r="U58" s="5">
        <v>2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34">
        <v>128.77999877929687</v>
      </c>
      <c r="AD58" s="5">
        <f t="shared" si="6"/>
        <v>6</v>
      </c>
      <c r="AE58" s="34">
        <f t="shared" si="7"/>
        <v>134.77999877929687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2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34">
        <v>126.68000030517578</v>
      </c>
      <c r="AZ58" s="5">
        <f t="shared" si="8"/>
        <v>2</v>
      </c>
      <c r="BA58" s="34">
        <f t="shared" si="9"/>
        <v>128.68000030517578</v>
      </c>
      <c r="BB58" s="34">
        <f t="shared" si="10"/>
        <v>128.68000030517578</v>
      </c>
      <c r="BC58" s="34">
        <f t="shared" si="11"/>
        <v>27.418559290157312</v>
      </c>
    </row>
    <row r="59" spans="1:55" ht="45" x14ac:dyDescent="0.25">
      <c r="A59" s="5">
        <v>5</v>
      </c>
      <c r="B59" s="16" t="s">
        <v>458</v>
      </c>
      <c r="C59" s="16" t="s">
        <v>459</v>
      </c>
      <c r="D59" s="16">
        <v>2002</v>
      </c>
      <c r="E59" s="16">
        <v>2000</v>
      </c>
      <c r="F59" s="16" t="s">
        <v>460</v>
      </c>
      <c r="G59" s="16" t="s">
        <v>12</v>
      </c>
      <c r="H59" s="16" t="s">
        <v>39</v>
      </c>
      <c r="I59" s="16" t="s">
        <v>40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2</v>
      </c>
      <c r="AC59" s="34">
        <v>160.91999816894531</v>
      </c>
      <c r="AD59" s="5">
        <f t="shared" si="6"/>
        <v>6</v>
      </c>
      <c r="AE59" s="34">
        <f t="shared" si="7"/>
        <v>166.91999816894531</v>
      </c>
      <c r="AF59" s="5">
        <v>0</v>
      </c>
      <c r="AG59" s="5">
        <v>2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2</v>
      </c>
      <c r="AU59" s="5">
        <v>50</v>
      </c>
      <c r="AV59" s="5">
        <v>0</v>
      </c>
      <c r="AW59" s="5">
        <v>0</v>
      </c>
      <c r="AX59" s="5">
        <v>0</v>
      </c>
      <c r="AY59" s="34">
        <v>174.19999694824219</v>
      </c>
      <c r="AZ59" s="5">
        <f t="shared" si="8"/>
        <v>54</v>
      </c>
      <c r="BA59" s="34">
        <f t="shared" si="9"/>
        <v>228.19999694824219</v>
      </c>
      <c r="BB59" s="34">
        <f t="shared" si="10"/>
        <v>166.91999816894531</v>
      </c>
      <c r="BC59" s="34">
        <f t="shared" si="11"/>
        <v>65.28369313772248</v>
      </c>
    </row>
    <row r="60" spans="1:55" ht="90" x14ac:dyDescent="0.25">
      <c r="A60" s="5">
        <v>6</v>
      </c>
      <c r="B60" s="16" t="s">
        <v>461</v>
      </c>
      <c r="C60" s="16" t="s">
        <v>462</v>
      </c>
      <c r="D60" s="16">
        <v>2003</v>
      </c>
      <c r="E60" s="16">
        <v>2002</v>
      </c>
      <c r="F60" s="16" t="s">
        <v>463</v>
      </c>
      <c r="G60" s="16" t="s">
        <v>12</v>
      </c>
      <c r="H60" s="16" t="s">
        <v>344</v>
      </c>
      <c r="I60" s="16" t="s">
        <v>345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34"/>
      <c r="AD60" s="5">
        <f t="shared" si="6"/>
        <v>0</v>
      </c>
      <c r="AE60" s="34" t="s">
        <v>445</v>
      </c>
      <c r="AF60" s="5">
        <v>2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2</v>
      </c>
      <c r="AN60" s="5">
        <v>0</v>
      </c>
      <c r="AO60" s="5">
        <v>0</v>
      </c>
      <c r="AP60" s="5">
        <v>0</v>
      </c>
      <c r="AQ60" s="5">
        <v>2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34">
        <v>181.25999450683594</v>
      </c>
      <c r="AZ60" s="5">
        <f t="shared" si="8"/>
        <v>6</v>
      </c>
      <c r="BA60" s="34">
        <f t="shared" si="9"/>
        <v>187.25999450683594</v>
      </c>
      <c r="BB60" s="34">
        <f t="shared" si="10"/>
        <v>187.25999450683594</v>
      </c>
      <c r="BC60" s="34">
        <f t="shared" si="11"/>
        <v>85.424297918532815</v>
      </c>
    </row>
    <row r="62" spans="1:55" ht="18.75" x14ac:dyDescent="0.25">
      <c r="A62" s="20" t="s">
        <v>464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55" x14ac:dyDescent="0.25">
      <c r="A63" s="25" t="s">
        <v>435</v>
      </c>
      <c r="B63" s="25" t="s">
        <v>1</v>
      </c>
      <c r="C63" s="25" t="s">
        <v>2</v>
      </c>
      <c r="D63" s="25" t="s">
        <v>247</v>
      </c>
      <c r="E63" s="25" t="s">
        <v>248</v>
      </c>
      <c r="F63" s="25" t="s">
        <v>3</v>
      </c>
      <c r="G63" s="25" t="s">
        <v>4</v>
      </c>
      <c r="H63" s="25" t="s">
        <v>5</v>
      </c>
      <c r="I63" s="25" t="s">
        <v>6</v>
      </c>
      <c r="J63" s="27" t="s">
        <v>437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9"/>
      <c r="AF63" s="27" t="s">
        <v>441</v>
      </c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9"/>
      <c r="BB63" s="25" t="s">
        <v>442</v>
      </c>
      <c r="BC63" s="25" t="s">
        <v>443</v>
      </c>
    </row>
    <row r="64" spans="1:5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30">
        <v>1</v>
      </c>
      <c r="K64" s="30">
        <v>2</v>
      </c>
      <c r="L64" s="30">
        <v>3</v>
      </c>
      <c r="M64" s="30">
        <v>4</v>
      </c>
      <c r="N64" s="30">
        <v>5</v>
      </c>
      <c r="O64" s="30">
        <v>6</v>
      </c>
      <c r="P64" s="30">
        <v>7</v>
      </c>
      <c r="Q64" s="30">
        <v>8</v>
      </c>
      <c r="R64" s="30">
        <v>9</v>
      </c>
      <c r="S64" s="30">
        <v>10</v>
      </c>
      <c r="T64" s="30">
        <v>11</v>
      </c>
      <c r="U64" s="30">
        <v>12</v>
      </c>
      <c r="V64" s="30">
        <v>13</v>
      </c>
      <c r="W64" s="30">
        <v>14</v>
      </c>
      <c r="X64" s="30">
        <v>15</v>
      </c>
      <c r="Y64" s="30">
        <v>16</v>
      </c>
      <c r="Z64" s="30">
        <v>17</v>
      </c>
      <c r="AA64" s="30">
        <v>18</v>
      </c>
      <c r="AB64" s="30">
        <v>19</v>
      </c>
      <c r="AC64" s="30" t="s">
        <v>438</v>
      </c>
      <c r="AD64" s="30" t="s">
        <v>439</v>
      </c>
      <c r="AE64" s="30" t="s">
        <v>440</v>
      </c>
      <c r="AF64" s="30">
        <v>1</v>
      </c>
      <c r="AG64" s="30">
        <v>2</v>
      </c>
      <c r="AH64" s="30">
        <v>3</v>
      </c>
      <c r="AI64" s="30">
        <v>4</v>
      </c>
      <c r="AJ64" s="30">
        <v>5</v>
      </c>
      <c r="AK64" s="30">
        <v>6</v>
      </c>
      <c r="AL64" s="30">
        <v>7</v>
      </c>
      <c r="AM64" s="30">
        <v>8</v>
      </c>
      <c r="AN64" s="30">
        <v>9</v>
      </c>
      <c r="AO64" s="30">
        <v>10</v>
      </c>
      <c r="AP64" s="30">
        <v>11</v>
      </c>
      <c r="AQ64" s="30">
        <v>12</v>
      </c>
      <c r="AR64" s="30">
        <v>13</v>
      </c>
      <c r="AS64" s="30">
        <v>14</v>
      </c>
      <c r="AT64" s="30">
        <v>15</v>
      </c>
      <c r="AU64" s="30">
        <v>16</v>
      </c>
      <c r="AV64" s="30">
        <v>17</v>
      </c>
      <c r="AW64" s="30">
        <v>18</v>
      </c>
      <c r="AX64" s="30">
        <v>19</v>
      </c>
      <c r="AY64" s="30" t="s">
        <v>438</v>
      </c>
      <c r="AZ64" s="30" t="s">
        <v>439</v>
      </c>
      <c r="BA64" s="30" t="s">
        <v>440</v>
      </c>
      <c r="BB64" s="26"/>
      <c r="BC64" s="26"/>
    </row>
    <row r="65" spans="1:55" ht="90" x14ac:dyDescent="0.25">
      <c r="A65" s="31">
        <v>1</v>
      </c>
      <c r="B65" s="32" t="s">
        <v>213</v>
      </c>
      <c r="C65" s="32">
        <v>2001</v>
      </c>
      <c r="D65" s="32">
        <v>2001</v>
      </c>
      <c r="E65" s="32">
        <v>2001</v>
      </c>
      <c r="F65" s="32" t="s">
        <v>32</v>
      </c>
      <c r="G65" s="32" t="s">
        <v>150</v>
      </c>
      <c r="H65" s="32" t="s">
        <v>214</v>
      </c>
      <c r="I65" s="32" t="s">
        <v>215</v>
      </c>
      <c r="J65" s="31">
        <v>0</v>
      </c>
      <c r="K65" s="31">
        <v>2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3">
        <v>113.51000213623047</v>
      </c>
      <c r="AD65" s="31">
        <f t="shared" ref="AD65:AD81" si="12">SUM(J65:AB65)</f>
        <v>2</v>
      </c>
      <c r="AE65" s="33">
        <f t="shared" ref="AE65:AE81" si="13">AC65+AD65</f>
        <v>115.51000213623047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3">
        <v>111.23999786376953</v>
      </c>
      <c r="AZ65" s="31">
        <f t="shared" ref="AZ65:AZ81" si="14">SUM(AF65:AX65)</f>
        <v>0</v>
      </c>
      <c r="BA65" s="33">
        <f t="shared" ref="BA65:BA81" si="15">AY65+AZ65</f>
        <v>111.23999786376953</v>
      </c>
      <c r="BB65" s="33">
        <f t="shared" ref="BB65:BB81" si="16">MIN(BA65,AE65)</f>
        <v>111.23999786376953</v>
      </c>
      <c r="BC65" s="33">
        <f t="shared" ref="BC65:BC81" si="17">IF( AND(ISNUMBER(BB$65),ISNUMBER(BB65)),(BB65-BB$65)/BB$65*100,"")</f>
        <v>0</v>
      </c>
    </row>
    <row r="66" spans="1:55" x14ac:dyDescent="0.25">
      <c r="A66" s="5">
        <v>2</v>
      </c>
      <c r="B66" s="16" t="s">
        <v>133</v>
      </c>
      <c r="C66" s="16">
        <v>1993</v>
      </c>
      <c r="D66" s="16">
        <v>1993</v>
      </c>
      <c r="E66" s="16">
        <v>1993</v>
      </c>
      <c r="F66" s="16" t="s">
        <v>32</v>
      </c>
      <c r="G66" s="16" t="s">
        <v>12</v>
      </c>
      <c r="H66" s="16" t="s">
        <v>134</v>
      </c>
      <c r="I66" s="16" t="s">
        <v>135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2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34">
        <v>114.76000213623047</v>
      </c>
      <c r="AD66" s="5">
        <f t="shared" si="12"/>
        <v>2</v>
      </c>
      <c r="AE66" s="34">
        <f t="shared" si="13"/>
        <v>116.76000213623047</v>
      </c>
      <c r="AF66" s="5">
        <v>0</v>
      </c>
      <c r="AG66" s="5">
        <v>2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34">
        <v>114.16999816894531</v>
      </c>
      <c r="AZ66" s="5">
        <f t="shared" si="14"/>
        <v>2</v>
      </c>
      <c r="BA66" s="34">
        <f t="shared" si="15"/>
        <v>116.16999816894531</v>
      </c>
      <c r="BB66" s="34">
        <f t="shared" si="16"/>
        <v>116.16999816894531</v>
      </c>
      <c r="BC66" s="34">
        <f t="shared" si="17"/>
        <v>4.4318594029580298</v>
      </c>
    </row>
    <row r="67" spans="1:55" ht="60" x14ac:dyDescent="0.25">
      <c r="A67" s="5">
        <v>3</v>
      </c>
      <c r="B67" s="16" t="s">
        <v>224</v>
      </c>
      <c r="C67" s="16">
        <v>2000</v>
      </c>
      <c r="D67" s="16">
        <v>2000</v>
      </c>
      <c r="E67" s="16">
        <v>2000</v>
      </c>
      <c r="F67" s="16" t="s">
        <v>35</v>
      </c>
      <c r="G67" s="16" t="s">
        <v>225</v>
      </c>
      <c r="H67" s="16" t="s">
        <v>226</v>
      </c>
      <c r="I67" s="16" t="s">
        <v>227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34">
        <v>117.80000305175781</v>
      </c>
      <c r="AD67" s="5">
        <f t="shared" si="12"/>
        <v>0</v>
      </c>
      <c r="AE67" s="34">
        <f t="shared" si="13"/>
        <v>117.80000305175781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34">
        <v>118.63999938964844</v>
      </c>
      <c r="AZ67" s="5">
        <f t="shared" si="14"/>
        <v>2</v>
      </c>
      <c r="BA67" s="34">
        <f t="shared" si="15"/>
        <v>120.63999938964844</v>
      </c>
      <c r="BB67" s="34">
        <f t="shared" si="16"/>
        <v>117.80000305175781</v>
      </c>
      <c r="BC67" s="34">
        <f t="shared" si="17"/>
        <v>5.897164072244963</v>
      </c>
    </row>
    <row r="68" spans="1:55" x14ac:dyDescent="0.25">
      <c r="A68" s="5">
        <v>4</v>
      </c>
      <c r="B68" s="16" t="s">
        <v>195</v>
      </c>
      <c r="C68" s="16">
        <v>1974</v>
      </c>
      <c r="D68" s="16">
        <v>1974</v>
      </c>
      <c r="E68" s="16">
        <v>1974</v>
      </c>
      <c r="F68" s="16" t="s">
        <v>32</v>
      </c>
      <c r="G68" s="16" t="s">
        <v>12</v>
      </c>
      <c r="H68" s="16" t="s">
        <v>18</v>
      </c>
      <c r="I68" s="16" t="s">
        <v>19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34">
        <v>120.08000183105469</v>
      </c>
      <c r="AD68" s="5">
        <f t="shared" si="12"/>
        <v>0</v>
      </c>
      <c r="AE68" s="34">
        <f t="shared" si="13"/>
        <v>120.08000183105469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34">
        <v>118.30000305175781</v>
      </c>
      <c r="AZ68" s="5">
        <f t="shared" si="14"/>
        <v>0</v>
      </c>
      <c r="BA68" s="34">
        <f t="shared" si="15"/>
        <v>118.30000305175781</v>
      </c>
      <c r="BB68" s="34">
        <f t="shared" si="16"/>
        <v>118.30000305175781</v>
      </c>
      <c r="BC68" s="34">
        <f t="shared" si="17"/>
        <v>6.3466426856950697</v>
      </c>
    </row>
    <row r="69" spans="1:55" ht="30" x14ac:dyDescent="0.25">
      <c r="A69" s="5">
        <v>5</v>
      </c>
      <c r="B69" s="16" t="s">
        <v>168</v>
      </c>
      <c r="C69" s="16">
        <v>1998</v>
      </c>
      <c r="D69" s="16">
        <v>1998</v>
      </c>
      <c r="E69" s="16">
        <v>1998</v>
      </c>
      <c r="F69" s="16" t="s">
        <v>32</v>
      </c>
      <c r="G69" s="16" t="s">
        <v>12</v>
      </c>
      <c r="H69" s="16" t="s">
        <v>49</v>
      </c>
      <c r="I69" s="16" t="s">
        <v>169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2</v>
      </c>
      <c r="AC69" s="34">
        <v>123.05000305175781</v>
      </c>
      <c r="AD69" s="5">
        <f t="shared" si="12"/>
        <v>2</v>
      </c>
      <c r="AE69" s="34">
        <f t="shared" si="13"/>
        <v>125.05000305175781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34">
        <v>122.54000091552734</v>
      </c>
      <c r="AZ69" s="5">
        <f t="shared" si="14"/>
        <v>0</v>
      </c>
      <c r="BA69" s="34">
        <f t="shared" si="15"/>
        <v>122.54000091552734</v>
      </c>
      <c r="BB69" s="34">
        <f t="shared" si="16"/>
        <v>122.54000091552734</v>
      </c>
      <c r="BC69" s="34">
        <f t="shared" si="17"/>
        <v>10.15821940737216</v>
      </c>
    </row>
    <row r="70" spans="1:55" ht="90" x14ac:dyDescent="0.25">
      <c r="A70" s="5">
        <v>6</v>
      </c>
      <c r="B70" s="16" t="s">
        <v>209</v>
      </c>
      <c r="C70" s="16">
        <v>2001</v>
      </c>
      <c r="D70" s="16">
        <v>2001</v>
      </c>
      <c r="E70" s="16">
        <v>2001</v>
      </c>
      <c r="F70" s="16">
        <v>1</v>
      </c>
      <c r="G70" s="16" t="s">
        <v>62</v>
      </c>
      <c r="H70" s="16" t="s">
        <v>206</v>
      </c>
      <c r="I70" s="16" t="s">
        <v>207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34">
        <v>130.83999633789063</v>
      </c>
      <c r="AD70" s="5">
        <f t="shared" si="12"/>
        <v>4</v>
      </c>
      <c r="AE70" s="34">
        <f t="shared" si="13"/>
        <v>134.83999633789062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34">
        <v>125.01999664306641</v>
      </c>
      <c r="AZ70" s="5">
        <f t="shared" si="14"/>
        <v>0</v>
      </c>
      <c r="BA70" s="34">
        <f t="shared" si="15"/>
        <v>125.01999664306641</v>
      </c>
      <c r="BB70" s="34">
        <f t="shared" si="16"/>
        <v>125.01999664306641</v>
      </c>
      <c r="BC70" s="34">
        <f t="shared" si="17"/>
        <v>12.387629489325054</v>
      </c>
    </row>
    <row r="71" spans="1:55" x14ac:dyDescent="0.25">
      <c r="A71" s="5">
        <v>7</v>
      </c>
      <c r="B71" s="16" t="s">
        <v>219</v>
      </c>
      <c r="C71" s="16">
        <v>1984</v>
      </c>
      <c r="D71" s="16">
        <v>1984</v>
      </c>
      <c r="E71" s="16">
        <v>1984</v>
      </c>
      <c r="F71" s="16" t="s">
        <v>11</v>
      </c>
      <c r="G71" s="16" t="s">
        <v>12</v>
      </c>
      <c r="H71" s="16" t="s">
        <v>72</v>
      </c>
      <c r="I71" s="16" t="s">
        <v>97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2</v>
      </c>
      <c r="AA71" s="5">
        <v>0</v>
      </c>
      <c r="AB71" s="5">
        <v>0</v>
      </c>
      <c r="AC71" s="34">
        <v>122.54000091552734</v>
      </c>
      <c r="AD71" s="5">
        <f t="shared" si="12"/>
        <v>4</v>
      </c>
      <c r="AE71" s="34">
        <f t="shared" si="13"/>
        <v>126.54000091552734</v>
      </c>
      <c r="AF71" s="5">
        <v>2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2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2</v>
      </c>
      <c r="AU71" s="5">
        <v>0</v>
      </c>
      <c r="AV71" s="5">
        <v>2</v>
      </c>
      <c r="AW71" s="5">
        <v>0</v>
      </c>
      <c r="AX71" s="5">
        <v>0</v>
      </c>
      <c r="AY71" s="34">
        <v>134.5</v>
      </c>
      <c r="AZ71" s="5">
        <f t="shared" si="14"/>
        <v>10</v>
      </c>
      <c r="BA71" s="34">
        <f t="shared" si="15"/>
        <v>144.5</v>
      </c>
      <c r="BB71" s="34">
        <f t="shared" si="16"/>
        <v>126.54000091552734</v>
      </c>
      <c r="BC71" s="34">
        <f t="shared" si="17"/>
        <v>13.754048314973016</v>
      </c>
    </row>
    <row r="72" spans="1:55" x14ac:dyDescent="0.25">
      <c r="A72" s="5">
        <v>8</v>
      </c>
      <c r="B72" s="16" t="s">
        <v>199</v>
      </c>
      <c r="C72" s="16">
        <v>1971</v>
      </c>
      <c r="D72" s="16">
        <v>1971</v>
      </c>
      <c r="E72" s="16">
        <v>1971</v>
      </c>
      <c r="F72" s="16" t="s">
        <v>32</v>
      </c>
      <c r="G72" s="16" t="s">
        <v>12</v>
      </c>
      <c r="H72" s="16" t="s">
        <v>72</v>
      </c>
      <c r="I72" s="16" t="s">
        <v>97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34">
        <v>136.19999694824219</v>
      </c>
      <c r="AD72" s="5">
        <f t="shared" si="12"/>
        <v>0</v>
      </c>
      <c r="AE72" s="34">
        <f t="shared" si="13"/>
        <v>136.19999694824219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34">
        <v>129.39999389648437</v>
      </c>
      <c r="AZ72" s="5">
        <f t="shared" si="14"/>
        <v>0</v>
      </c>
      <c r="BA72" s="34">
        <f t="shared" si="15"/>
        <v>129.39999389648437</v>
      </c>
      <c r="BB72" s="34">
        <f t="shared" si="16"/>
        <v>129.39999389648437</v>
      </c>
      <c r="BC72" s="34">
        <f t="shared" si="17"/>
        <v>16.325059674088227</v>
      </c>
    </row>
    <row r="73" spans="1:55" ht="60" x14ac:dyDescent="0.25">
      <c r="A73" s="5">
        <v>9</v>
      </c>
      <c r="B73" s="16" t="s">
        <v>159</v>
      </c>
      <c r="C73" s="16">
        <v>2003</v>
      </c>
      <c r="D73" s="16">
        <v>2003</v>
      </c>
      <c r="E73" s="16">
        <v>2003</v>
      </c>
      <c r="F73" s="16" t="s">
        <v>32</v>
      </c>
      <c r="G73" s="16" t="s">
        <v>67</v>
      </c>
      <c r="H73" s="16" t="s">
        <v>160</v>
      </c>
      <c r="I73" s="16" t="s">
        <v>161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34">
        <v>130.21000671386719</v>
      </c>
      <c r="AD73" s="5">
        <f t="shared" si="12"/>
        <v>0</v>
      </c>
      <c r="AE73" s="34">
        <f t="shared" si="13"/>
        <v>130.21000671386719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34">
        <v>138.38999938964844</v>
      </c>
      <c r="AZ73" s="5">
        <f t="shared" si="14"/>
        <v>0</v>
      </c>
      <c r="BA73" s="34">
        <f t="shared" si="15"/>
        <v>138.38999938964844</v>
      </c>
      <c r="BB73" s="34">
        <f t="shared" si="16"/>
        <v>130.21000671386719</v>
      </c>
      <c r="BC73" s="34">
        <f t="shared" si="17"/>
        <v>17.05322655015631</v>
      </c>
    </row>
    <row r="74" spans="1:55" ht="30" x14ac:dyDescent="0.25">
      <c r="A74" s="5">
        <v>10</v>
      </c>
      <c r="B74" s="16" t="s">
        <v>221</v>
      </c>
      <c r="C74" s="16">
        <v>1975</v>
      </c>
      <c r="D74" s="16">
        <v>1975</v>
      </c>
      <c r="E74" s="16">
        <v>1975</v>
      </c>
      <c r="F74" s="16" t="s">
        <v>32</v>
      </c>
      <c r="G74" s="16" t="s">
        <v>12</v>
      </c>
      <c r="H74" s="16" t="s">
        <v>222</v>
      </c>
      <c r="I74" s="16" t="s">
        <v>19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34">
        <v>136.83999633789063</v>
      </c>
      <c r="AD74" s="5">
        <f t="shared" si="12"/>
        <v>0</v>
      </c>
      <c r="AE74" s="34">
        <f t="shared" si="13"/>
        <v>136.83999633789063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2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34">
        <v>133.83999633789063</v>
      </c>
      <c r="AZ74" s="5">
        <f t="shared" si="14"/>
        <v>2</v>
      </c>
      <c r="BA74" s="34">
        <f t="shared" si="15"/>
        <v>135.83999633789062</v>
      </c>
      <c r="BB74" s="34">
        <f t="shared" si="16"/>
        <v>135.83999633789062</v>
      </c>
      <c r="BC74" s="34">
        <f t="shared" si="17"/>
        <v>22.114346410045396</v>
      </c>
    </row>
    <row r="75" spans="1:55" x14ac:dyDescent="0.25">
      <c r="A75" s="5">
        <v>11</v>
      </c>
      <c r="B75" s="16" t="s">
        <v>21</v>
      </c>
      <c r="C75" s="16">
        <v>1963</v>
      </c>
      <c r="D75" s="16">
        <v>1963</v>
      </c>
      <c r="E75" s="16">
        <v>1963</v>
      </c>
      <c r="F75" s="16">
        <v>2</v>
      </c>
      <c r="G75" s="16" t="s">
        <v>12</v>
      </c>
      <c r="H75" s="16" t="s">
        <v>18</v>
      </c>
      <c r="I75" s="16" t="s">
        <v>19</v>
      </c>
      <c r="J75" s="5">
        <v>0</v>
      </c>
      <c r="K75" s="5">
        <v>2</v>
      </c>
      <c r="L75" s="5">
        <v>0</v>
      </c>
      <c r="M75" s="5">
        <v>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34">
        <v>157.55000305175781</v>
      </c>
      <c r="AD75" s="5">
        <f t="shared" si="12"/>
        <v>6</v>
      </c>
      <c r="AE75" s="34">
        <f t="shared" si="13"/>
        <v>163.55000305175781</v>
      </c>
      <c r="AF75" s="5">
        <v>0</v>
      </c>
      <c r="AG75" s="5">
        <v>0</v>
      </c>
      <c r="AH75" s="5">
        <v>2</v>
      </c>
      <c r="AI75" s="5">
        <v>2</v>
      </c>
      <c r="AJ75" s="5">
        <v>2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2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2</v>
      </c>
      <c r="AY75" s="34">
        <v>158.57000732421875</v>
      </c>
      <c r="AZ75" s="5">
        <f t="shared" si="14"/>
        <v>10</v>
      </c>
      <c r="BA75" s="34">
        <f t="shared" si="15"/>
        <v>168.57000732421875</v>
      </c>
      <c r="BB75" s="34">
        <f t="shared" si="16"/>
        <v>163.55000305175781</v>
      </c>
      <c r="BC75" s="34">
        <f t="shared" si="17"/>
        <v>47.02445720292976</v>
      </c>
    </row>
    <row r="76" spans="1:55" x14ac:dyDescent="0.25">
      <c r="A76" s="5">
        <v>12</v>
      </c>
      <c r="B76" s="16" t="s">
        <v>82</v>
      </c>
      <c r="C76" s="16">
        <v>1951</v>
      </c>
      <c r="D76" s="16">
        <v>1951</v>
      </c>
      <c r="E76" s="16">
        <v>1951</v>
      </c>
      <c r="F76" s="16" t="s">
        <v>32</v>
      </c>
      <c r="G76" s="16" t="s">
        <v>12</v>
      </c>
      <c r="H76" s="16" t="s">
        <v>83</v>
      </c>
      <c r="I76" s="16"/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34">
        <v>185.19999694824219</v>
      </c>
      <c r="AD76" s="5">
        <f t="shared" si="12"/>
        <v>0</v>
      </c>
      <c r="AE76" s="34">
        <f t="shared" si="13"/>
        <v>185.19999694824219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34">
        <v>167.47999572753906</v>
      </c>
      <c r="AZ76" s="5">
        <f t="shared" si="14"/>
        <v>0</v>
      </c>
      <c r="BA76" s="34">
        <f t="shared" si="15"/>
        <v>167.47999572753906</v>
      </c>
      <c r="BB76" s="34">
        <f t="shared" si="16"/>
        <v>167.47999572753906</v>
      </c>
      <c r="BC76" s="34">
        <f t="shared" si="17"/>
        <v>50.557352520488216</v>
      </c>
    </row>
    <row r="77" spans="1:55" ht="45" x14ac:dyDescent="0.25">
      <c r="A77" s="5">
        <v>13</v>
      </c>
      <c r="B77" s="16" t="s">
        <v>44</v>
      </c>
      <c r="C77" s="16">
        <v>2007</v>
      </c>
      <c r="D77" s="16">
        <v>2007</v>
      </c>
      <c r="E77" s="16">
        <v>2007</v>
      </c>
      <c r="F77" s="16" t="s">
        <v>11</v>
      </c>
      <c r="G77" s="16" t="s">
        <v>12</v>
      </c>
      <c r="H77" s="16" t="s">
        <v>45</v>
      </c>
      <c r="I77" s="16" t="s">
        <v>46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50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2</v>
      </c>
      <c r="AC77" s="34">
        <v>218.05000305175781</v>
      </c>
      <c r="AD77" s="5">
        <f t="shared" si="12"/>
        <v>52</v>
      </c>
      <c r="AE77" s="34">
        <f t="shared" si="13"/>
        <v>270.05000305175781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50</v>
      </c>
      <c r="AR77" s="5">
        <v>0</v>
      </c>
      <c r="AS77" s="5">
        <v>0</v>
      </c>
      <c r="AT77" s="5">
        <v>2</v>
      </c>
      <c r="AU77" s="5">
        <v>0</v>
      </c>
      <c r="AV77" s="5">
        <v>0</v>
      </c>
      <c r="AW77" s="5">
        <v>0</v>
      </c>
      <c r="AX77" s="5">
        <v>0</v>
      </c>
      <c r="AY77" s="34">
        <v>217.53999328613281</v>
      </c>
      <c r="AZ77" s="5">
        <f t="shared" si="14"/>
        <v>52</v>
      </c>
      <c r="BA77" s="34">
        <f t="shared" si="15"/>
        <v>269.53999328613281</v>
      </c>
      <c r="BB77" s="34">
        <f t="shared" si="16"/>
        <v>269.53999328613281</v>
      </c>
      <c r="BC77" s="34">
        <f t="shared" si="17"/>
        <v>142.30492490320427</v>
      </c>
    </row>
    <row r="78" spans="1:55" ht="30" x14ac:dyDescent="0.25">
      <c r="A78" s="5"/>
      <c r="B78" s="16" t="s">
        <v>176</v>
      </c>
      <c r="C78" s="16">
        <v>1995</v>
      </c>
      <c r="D78" s="16">
        <v>1995</v>
      </c>
      <c r="E78" s="16">
        <v>1995</v>
      </c>
      <c r="F78" s="16">
        <v>1</v>
      </c>
      <c r="G78" s="16" t="s">
        <v>12</v>
      </c>
      <c r="H78" s="16" t="s">
        <v>91</v>
      </c>
      <c r="I78" s="16" t="s">
        <v>177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34"/>
      <c r="AD78" s="5">
        <f t="shared" si="12"/>
        <v>0</v>
      </c>
      <c r="AE78" s="34" t="s">
        <v>445</v>
      </c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34"/>
      <c r="AZ78" s="5">
        <f t="shared" si="14"/>
        <v>0</v>
      </c>
      <c r="BA78" s="34" t="s">
        <v>445</v>
      </c>
      <c r="BB78" s="34"/>
      <c r="BC78" s="34" t="str">
        <f t="shared" si="17"/>
        <v/>
      </c>
    </row>
    <row r="79" spans="1:55" x14ac:dyDescent="0.25">
      <c r="A79" s="5"/>
      <c r="B79" s="16" t="s">
        <v>110</v>
      </c>
      <c r="C79" s="16">
        <v>1985</v>
      </c>
      <c r="D79" s="16">
        <v>1985</v>
      </c>
      <c r="E79" s="16">
        <v>1985</v>
      </c>
      <c r="F79" s="16">
        <v>2</v>
      </c>
      <c r="G79" s="16" t="s">
        <v>62</v>
      </c>
      <c r="H79" s="16" t="s">
        <v>72</v>
      </c>
      <c r="I79" s="16" t="s">
        <v>97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34"/>
      <c r="AD79" s="5">
        <f t="shared" si="12"/>
        <v>0</v>
      </c>
      <c r="AE79" s="34" t="s">
        <v>445</v>
      </c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34"/>
      <c r="AZ79" s="5">
        <f t="shared" si="14"/>
        <v>0</v>
      </c>
      <c r="BA79" s="34" t="s">
        <v>445</v>
      </c>
      <c r="BB79" s="34"/>
      <c r="BC79" s="34" t="str">
        <f t="shared" si="17"/>
        <v/>
      </c>
    </row>
    <row r="80" spans="1:55" ht="60" x14ac:dyDescent="0.25">
      <c r="A80" s="5"/>
      <c r="B80" s="16" t="s">
        <v>61</v>
      </c>
      <c r="C80" s="16">
        <v>2003</v>
      </c>
      <c r="D80" s="16">
        <v>2003</v>
      </c>
      <c r="E80" s="16">
        <v>2003</v>
      </c>
      <c r="F80" s="16">
        <v>2</v>
      </c>
      <c r="G80" s="16" t="s">
        <v>62</v>
      </c>
      <c r="H80" s="16" t="s">
        <v>63</v>
      </c>
      <c r="I80" s="16" t="s">
        <v>64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34"/>
      <c r="AD80" s="5">
        <f t="shared" si="12"/>
        <v>0</v>
      </c>
      <c r="AE80" s="34" t="s">
        <v>445</v>
      </c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34"/>
      <c r="AZ80" s="5">
        <f t="shared" si="14"/>
        <v>0</v>
      </c>
      <c r="BA80" s="34" t="s">
        <v>445</v>
      </c>
      <c r="BB80" s="34"/>
      <c r="BC80" s="34" t="str">
        <f t="shared" si="17"/>
        <v/>
      </c>
    </row>
    <row r="81" spans="1:55" ht="30" x14ac:dyDescent="0.25">
      <c r="A81" s="5"/>
      <c r="B81" s="16" t="s">
        <v>163</v>
      </c>
      <c r="C81" s="16">
        <v>1951</v>
      </c>
      <c r="D81" s="16">
        <v>1951</v>
      </c>
      <c r="E81" s="16">
        <v>1951</v>
      </c>
      <c r="F81" s="16" t="s">
        <v>35</v>
      </c>
      <c r="G81" s="16" t="s">
        <v>12</v>
      </c>
      <c r="H81" s="16" t="s">
        <v>91</v>
      </c>
      <c r="I81" s="1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34"/>
      <c r="AD81" s="5">
        <f t="shared" si="12"/>
        <v>0</v>
      </c>
      <c r="AE81" s="34" t="s">
        <v>445</v>
      </c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34"/>
      <c r="AZ81" s="5">
        <f t="shared" si="14"/>
        <v>0</v>
      </c>
      <c r="BA81" s="34" t="s">
        <v>445</v>
      </c>
      <c r="BB81" s="34"/>
      <c r="BC81" s="34" t="str">
        <f t="shared" si="17"/>
        <v/>
      </c>
    </row>
    <row r="83" spans="1:55" ht="18.75" x14ac:dyDescent="0.25">
      <c r="A83" s="20" t="s">
        <v>465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55" x14ac:dyDescent="0.25">
      <c r="A84" s="25" t="s">
        <v>435</v>
      </c>
      <c r="B84" s="25" t="s">
        <v>1</v>
      </c>
      <c r="C84" s="25" t="s">
        <v>2</v>
      </c>
      <c r="D84" s="25" t="s">
        <v>247</v>
      </c>
      <c r="E84" s="25" t="s">
        <v>248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437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9"/>
      <c r="AF84" s="27" t="s">
        <v>441</v>
      </c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9"/>
      <c r="BB84" s="25" t="s">
        <v>442</v>
      </c>
      <c r="BC84" s="25" t="s">
        <v>443</v>
      </c>
    </row>
    <row r="85" spans="1:5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>
        <v>1</v>
      </c>
      <c r="K85" s="30">
        <v>2</v>
      </c>
      <c r="L85" s="30">
        <v>3</v>
      </c>
      <c r="M85" s="30">
        <v>4</v>
      </c>
      <c r="N85" s="30">
        <v>5</v>
      </c>
      <c r="O85" s="30">
        <v>6</v>
      </c>
      <c r="P85" s="30">
        <v>7</v>
      </c>
      <c r="Q85" s="30">
        <v>8</v>
      </c>
      <c r="R85" s="30">
        <v>9</v>
      </c>
      <c r="S85" s="30">
        <v>10</v>
      </c>
      <c r="T85" s="30">
        <v>11</v>
      </c>
      <c r="U85" s="30">
        <v>12</v>
      </c>
      <c r="V85" s="30">
        <v>13</v>
      </c>
      <c r="W85" s="30">
        <v>14</v>
      </c>
      <c r="X85" s="30">
        <v>15</v>
      </c>
      <c r="Y85" s="30">
        <v>16</v>
      </c>
      <c r="Z85" s="30">
        <v>17</v>
      </c>
      <c r="AA85" s="30">
        <v>18</v>
      </c>
      <c r="AB85" s="30">
        <v>19</v>
      </c>
      <c r="AC85" s="30" t="s">
        <v>438</v>
      </c>
      <c r="AD85" s="30" t="s">
        <v>439</v>
      </c>
      <c r="AE85" s="30" t="s">
        <v>440</v>
      </c>
      <c r="AF85" s="30">
        <v>1</v>
      </c>
      <c r="AG85" s="30">
        <v>2</v>
      </c>
      <c r="AH85" s="30">
        <v>3</v>
      </c>
      <c r="AI85" s="30">
        <v>4</v>
      </c>
      <c r="AJ85" s="30">
        <v>5</v>
      </c>
      <c r="AK85" s="30">
        <v>6</v>
      </c>
      <c r="AL85" s="30">
        <v>7</v>
      </c>
      <c r="AM85" s="30">
        <v>8</v>
      </c>
      <c r="AN85" s="30">
        <v>9</v>
      </c>
      <c r="AO85" s="30">
        <v>10</v>
      </c>
      <c r="AP85" s="30">
        <v>11</v>
      </c>
      <c r="AQ85" s="30">
        <v>12</v>
      </c>
      <c r="AR85" s="30">
        <v>13</v>
      </c>
      <c r="AS85" s="30">
        <v>14</v>
      </c>
      <c r="AT85" s="30">
        <v>15</v>
      </c>
      <c r="AU85" s="30">
        <v>16</v>
      </c>
      <c r="AV85" s="30">
        <v>17</v>
      </c>
      <c r="AW85" s="30">
        <v>18</v>
      </c>
      <c r="AX85" s="30">
        <v>19</v>
      </c>
      <c r="AY85" s="30" t="s">
        <v>438</v>
      </c>
      <c r="AZ85" s="30" t="s">
        <v>439</v>
      </c>
      <c r="BA85" s="30" t="s">
        <v>440</v>
      </c>
      <c r="BB85" s="26"/>
      <c r="BC85" s="26"/>
    </row>
    <row r="86" spans="1:55" ht="60" x14ac:dyDescent="0.25">
      <c r="A86" s="31">
        <v>1</v>
      </c>
      <c r="B86" s="32" t="s">
        <v>231</v>
      </c>
      <c r="C86" s="32">
        <v>1996</v>
      </c>
      <c r="D86" s="32">
        <v>1996</v>
      </c>
      <c r="E86" s="32">
        <v>1996</v>
      </c>
      <c r="F86" s="32" t="s">
        <v>35</v>
      </c>
      <c r="G86" s="32" t="s">
        <v>62</v>
      </c>
      <c r="H86" s="32" t="s">
        <v>140</v>
      </c>
      <c r="I86" s="32" t="s">
        <v>141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3">
        <v>97.160003662109375</v>
      </c>
      <c r="AD86" s="31">
        <f t="shared" ref="AD86:AD108" si="18">SUM(J86:AB86)</f>
        <v>0</v>
      </c>
      <c r="AE86" s="33">
        <f t="shared" ref="AE86:AE108" si="19">AC86+AD86</f>
        <v>97.160003662109375</v>
      </c>
      <c r="AF86" s="31">
        <v>0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2</v>
      </c>
      <c r="AW86" s="31">
        <v>0</v>
      </c>
      <c r="AX86" s="31">
        <v>0</v>
      </c>
      <c r="AY86" s="33">
        <v>98.849998474121094</v>
      </c>
      <c r="AZ86" s="31">
        <f t="shared" ref="AZ86:AZ108" si="20">SUM(AF86:AX86)</f>
        <v>2</v>
      </c>
      <c r="BA86" s="33">
        <f t="shared" ref="BA86:BA108" si="21">AY86+AZ86</f>
        <v>100.84999847412109</v>
      </c>
      <c r="BB86" s="33">
        <f t="shared" ref="BB86:BB108" si="22">MIN(BA86,AE86)</f>
        <v>97.160003662109375</v>
      </c>
      <c r="BC86" s="33">
        <f t="shared" ref="BC86:BC108" si="23">IF( AND(ISNUMBER(BB$86),ISNUMBER(BB86)),(BB86-BB$86)/BB$86*100,"")</f>
        <v>0</v>
      </c>
    </row>
    <row r="87" spans="1:55" ht="90" x14ac:dyDescent="0.25">
      <c r="A87" s="5">
        <v>2</v>
      </c>
      <c r="B87" s="16" t="s">
        <v>114</v>
      </c>
      <c r="C87" s="16">
        <v>1998</v>
      </c>
      <c r="D87" s="16">
        <v>1998</v>
      </c>
      <c r="E87" s="16">
        <v>1998</v>
      </c>
      <c r="F87" s="16" t="s">
        <v>32</v>
      </c>
      <c r="G87" s="16" t="s">
        <v>102</v>
      </c>
      <c r="H87" s="16" t="s">
        <v>103</v>
      </c>
      <c r="I87" s="16" t="s">
        <v>104</v>
      </c>
      <c r="J87" s="5">
        <v>0</v>
      </c>
      <c r="K87" s="5">
        <v>2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34">
        <v>100.48000335693359</v>
      </c>
      <c r="AD87" s="5">
        <f t="shared" si="18"/>
        <v>2</v>
      </c>
      <c r="AE87" s="34">
        <f t="shared" si="19"/>
        <v>102.48000335693359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34">
        <v>97.800003051757813</v>
      </c>
      <c r="AZ87" s="5">
        <f t="shared" si="20"/>
        <v>0</v>
      </c>
      <c r="BA87" s="34">
        <f t="shared" si="21"/>
        <v>97.800003051757813</v>
      </c>
      <c r="BB87" s="34">
        <f t="shared" si="22"/>
        <v>97.800003051757813</v>
      </c>
      <c r="BC87" s="34">
        <f t="shared" si="23"/>
        <v>0.65870663392947726</v>
      </c>
    </row>
    <row r="88" spans="1:55" ht="75" x14ac:dyDescent="0.25">
      <c r="A88" s="5">
        <v>3</v>
      </c>
      <c r="B88" s="16" t="s">
        <v>183</v>
      </c>
      <c r="C88" s="16">
        <v>1995</v>
      </c>
      <c r="D88" s="16">
        <v>1995</v>
      </c>
      <c r="E88" s="16">
        <v>1995</v>
      </c>
      <c r="F88" s="16" t="s">
        <v>35</v>
      </c>
      <c r="G88" s="16" t="s">
        <v>53</v>
      </c>
      <c r="H88" s="16" t="s">
        <v>54</v>
      </c>
      <c r="I88" s="16" t="s">
        <v>55</v>
      </c>
      <c r="J88" s="5">
        <v>0</v>
      </c>
      <c r="K88" s="5">
        <v>0</v>
      </c>
      <c r="L88" s="5">
        <v>2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34">
        <v>102.51000213623047</v>
      </c>
      <c r="AD88" s="5">
        <f t="shared" si="18"/>
        <v>2</v>
      </c>
      <c r="AE88" s="34">
        <f t="shared" si="19"/>
        <v>104.51000213623047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34">
        <v>101.33999633789062</v>
      </c>
      <c r="AZ88" s="5">
        <f t="shared" si="20"/>
        <v>0</v>
      </c>
      <c r="BA88" s="34">
        <f t="shared" si="21"/>
        <v>101.33999633789062</v>
      </c>
      <c r="BB88" s="34">
        <f t="shared" si="22"/>
        <v>101.33999633789062</v>
      </c>
      <c r="BC88" s="34">
        <f t="shared" si="23"/>
        <v>4.3021742674258157</v>
      </c>
    </row>
    <row r="89" spans="1:55" ht="60" x14ac:dyDescent="0.25">
      <c r="A89" s="5">
        <v>4</v>
      </c>
      <c r="B89" s="16" t="s">
        <v>149</v>
      </c>
      <c r="C89" s="16">
        <v>1995</v>
      </c>
      <c r="D89" s="16">
        <v>1995</v>
      </c>
      <c r="E89" s="16">
        <v>1995</v>
      </c>
      <c r="F89" s="16" t="s">
        <v>35</v>
      </c>
      <c r="G89" s="16" t="s">
        <v>150</v>
      </c>
      <c r="H89" s="16" t="s">
        <v>151</v>
      </c>
      <c r="I89" s="16" t="s">
        <v>152</v>
      </c>
      <c r="J89" s="5">
        <v>0</v>
      </c>
      <c r="K89" s="5">
        <v>0</v>
      </c>
      <c r="L89" s="5">
        <v>2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34">
        <v>104.23999786376953</v>
      </c>
      <c r="AD89" s="5">
        <f t="shared" si="18"/>
        <v>4</v>
      </c>
      <c r="AE89" s="34">
        <f t="shared" si="19"/>
        <v>108.23999786376953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2</v>
      </c>
      <c r="AW89" s="5">
        <v>0</v>
      </c>
      <c r="AX89" s="5">
        <v>0</v>
      </c>
      <c r="AY89" s="34">
        <v>102.13999938964844</v>
      </c>
      <c r="AZ89" s="5">
        <f t="shared" si="20"/>
        <v>2</v>
      </c>
      <c r="BA89" s="34">
        <f t="shared" si="21"/>
        <v>104.13999938964844</v>
      </c>
      <c r="BB89" s="34">
        <f t="shared" si="22"/>
        <v>104.13999938964844</v>
      </c>
      <c r="BC89" s="34">
        <f t="shared" si="23"/>
        <v>7.1840216801691348</v>
      </c>
    </row>
    <row r="90" spans="1:55" ht="75" x14ac:dyDescent="0.25">
      <c r="A90" s="5">
        <v>5</v>
      </c>
      <c r="B90" s="16" t="s">
        <v>52</v>
      </c>
      <c r="C90" s="16">
        <v>1995</v>
      </c>
      <c r="D90" s="16">
        <v>1995</v>
      </c>
      <c r="E90" s="16">
        <v>1995</v>
      </c>
      <c r="F90" s="16" t="s">
        <v>35</v>
      </c>
      <c r="G90" s="16" t="s">
        <v>53</v>
      </c>
      <c r="H90" s="16" t="s">
        <v>54</v>
      </c>
      <c r="I90" s="16" t="s">
        <v>55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34">
        <v>108.76999664306641</v>
      </c>
      <c r="AD90" s="5">
        <f t="shared" si="18"/>
        <v>0</v>
      </c>
      <c r="AE90" s="34">
        <f t="shared" si="19"/>
        <v>108.76999664306641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34">
        <v>107.98999786376953</v>
      </c>
      <c r="AZ90" s="5">
        <f t="shared" si="20"/>
        <v>0</v>
      </c>
      <c r="BA90" s="34">
        <f t="shared" si="21"/>
        <v>107.98999786376953</v>
      </c>
      <c r="BB90" s="34">
        <f t="shared" si="22"/>
        <v>107.98999786376953</v>
      </c>
      <c r="BC90" s="34">
        <f t="shared" si="23"/>
        <v>11.146555983389343</v>
      </c>
    </row>
    <row r="91" spans="1:55" ht="60" x14ac:dyDescent="0.25">
      <c r="A91" s="5">
        <v>6</v>
      </c>
      <c r="B91" s="16" t="s">
        <v>139</v>
      </c>
      <c r="C91" s="16">
        <v>1996</v>
      </c>
      <c r="D91" s="16">
        <v>1996</v>
      </c>
      <c r="E91" s="16">
        <v>1996</v>
      </c>
      <c r="F91" s="16" t="s">
        <v>35</v>
      </c>
      <c r="G91" s="16" t="s">
        <v>62</v>
      </c>
      <c r="H91" s="16" t="s">
        <v>140</v>
      </c>
      <c r="I91" s="16" t="s">
        <v>141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34">
        <v>108.69999694824219</v>
      </c>
      <c r="AD91" s="5">
        <f t="shared" si="18"/>
        <v>0</v>
      </c>
      <c r="AE91" s="34">
        <f t="shared" si="19"/>
        <v>108.69999694824219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2</v>
      </c>
      <c r="AW91" s="5">
        <v>0</v>
      </c>
      <c r="AX91" s="5">
        <v>0</v>
      </c>
      <c r="AY91" s="34">
        <v>113.95999908447266</v>
      </c>
      <c r="AZ91" s="5">
        <f t="shared" si="20"/>
        <v>2</v>
      </c>
      <c r="BA91" s="34">
        <f t="shared" si="21"/>
        <v>115.95999908447266</v>
      </c>
      <c r="BB91" s="34">
        <f t="shared" si="22"/>
        <v>108.69999694824219</v>
      </c>
      <c r="BC91" s="34">
        <f t="shared" si="23"/>
        <v>11.877308410017278</v>
      </c>
    </row>
    <row r="92" spans="1:55" ht="75" x14ac:dyDescent="0.25">
      <c r="A92" s="5">
        <v>7</v>
      </c>
      <c r="B92" s="16" t="s">
        <v>197</v>
      </c>
      <c r="C92" s="16">
        <v>1998</v>
      </c>
      <c r="D92" s="16">
        <v>1998</v>
      </c>
      <c r="E92" s="16">
        <v>1998</v>
      </c>
      <c r="F92" s="16" t="s">
        <v>32</v>
      </c>
      <c r="G92" s="16" t="s">
        <v>67</v>
      </c>
      <c r="H92" s="16" t="s">
        <v>68</v>
      </c>
      <c r="I92" s="16" t="s">
        <v>69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34">
        <v>111.94000244140625</v>
      </c>
      <c r="AD92" s="5">
        <f t="shared" si="18"/>
        <v>0</v>
      </c>
      <c r="AE92" s="34">
        <f t="shared" si="19"/>
        <v>111.94000244140625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2</v>
      </c>
      <c r="AU92" s="5">
        <v>0</v>
      </c>
      <c r="AV92" s="5">
        <v>0</v>
      </c>
      <c r="AW92" s="5">
        <v>0</v>
      </c>
      <c r="AX92" s="5">
        <v>0</v>
      </c>
      <c r="AY92" s="34">
        <v>111.08000183105469</v>
      </c>
      <c r="AZ92" s="5">
        <f t="shared" si="20"/>
        <v>2</v>
      </c>
      <c r="BA92" s="34">
        <f t="shared" si="21"/>
        <v>113.08000183105469</v>
      </c>
      <c r="BB92" s="34">
        <f t="shared" si="22"/>
        <v>111.94000244140625</v>
      </c>
      <c r="BC92" s="34">
        <f t="shared" si="23"/>
        <v>15.21201957823804</v>
      </c>
    </row>
    <row r="93" spans="1:55" ht="90" x14ac:dyDescent="0.25">
      <c r="A93" s="5">
        <v>8</v>
      </c>
      <c r="B93" s="16" t="s">
        <v>101</v>
      </c>
      <c r="C93" s="16">
        <v>1998</v>
      </c>
      <c r="D93" s="16">
        <v>1998</v>
      </c>
      <c r="E93" s="16">
        <v>1998</v>
      </c>
      <c r="F93" s="16" t="s">
        <v>32</v>
      </c>
      <c r="G93" s="16" t="s">
        <v>102</v>
      </c>
      <c r="H93" s="16" t="s">
        <v>103</v>
      </c>
      <c r="I93" s="16" t="s">
        <v>104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2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34">
        <v>110.87999725341797</v>
      </c>
      <c r="AD93" s="5">
        <f t="shared" si="18"/>
        <v>2</v>
      </c>
      <c r="AE93" s="34">
        <f t="shared" si="19"/>
        <v>112.87999725341797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2</v>
      </c>
      <c r="AR93" s="5">
        <v>2</v>
      </c>
      <c r="AS93" s="5">
        <v>0</v>
      </c>
      <c r="AT93" s="5">
        <v>0</v>
      </c>
      <c r="AU93" s="5">
        <v>0</v>
      </c>
      <c r="AV93" s="5">
        <v>2</v>
      </c>
      <c r="AW93" s="5">
        <v>0</v>
      </c>
      <c r="AX93" s="5">
        <v>0</v>
      </c>
      <c r="AY93" s="34">
        <v>119.37999725341797</v>
      </c>
      <c r="AZ93" s="5">
        <f t="shared" si="20"/>
        <v>6</v>
      </c>
      <c r="BA93" s="34">
        <f t="shared" si="21"/>
        <v>125.37999725341797</v>
      </c>
      <c r="BB93" s="34">
        <f t="shared" si="22"/>
        <v>112.87999725341797</v>
      </c>
      <c r="BC93" s="34">
        <f t="shared" si="23"/>
        <v>16.17949052984557</v>
      </c>
    </row>
    <row r="94" spans="1:55" ht="30" x14ac:dyDescent="0.25">
      <c r="A94" s="5">
        <v>9</v>
      </c>
      <c r="B94" s="16" t="s">
        <v>94</v>
      </c>
      <c r="C94" s="16">
        <v>2000</v>
      </c>
      <c r="D94" s="16">
        <v>2000</v>
      </c>
      <c r="E94" s="16">
        <v>2000</v>
      </c>
      <c r="F94" s="16">
        <v>1</v>
      </c>
      <c r="G94" s="16" t="s">
        <v>12</v>
      </c>
      <c r="H94" s="16" t="s">
        <v>49</v>
      </c>
      <c r="I94" s="16" t="s">
        <v>50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34">
        <v>119.31999969482422</v>
      </c>
      <c r="AD94" s="5">
        <f t="shared" si="18"/>
        <v>0</v>
      </c>
      <c r="AE94" s="34">
        <f t="shared" si="19"/>
        <v>119.31999969482422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34">
        <v>113.55999755859375</v>
      </c>
      <c r="AZ94" s="5">
        <f t="shared" si="20"/>
        <v>0</v>
      </c>
      <c r="BA94" s="34">
        <f t="shared" si="21"/>
        <v>113.55999755859375</v>
      </c>
      <c r="BB94" s="34">
        <f t="shared" si="22"/>
        <v>113.55999755859375</v>
      </c>
      <c r="BC94" s="34">
        <f t="shared" si="23"/>
        <v>16.879367309945948</v>
      </c>
    </row>
    <row r="95" spans="1:55" ht="30" x14ac:dyDescent="0.25">
      <c r="A95" s="5">
        <v>10</v>
      </c>
      <c r="B95" s="16" t="s">
        <v>99</v>
      </c>
      <c r="C95" s="16">
        <v>2000</v>
      </c>
      <c r="D95" s="16">
        <v>2000</v>
      </c>
      <c r="E95" s="16">
        <v>2000</v>
      </c>
      <c r="F95" s="16" t="s">
        <v>32</v>
      </c>
      <c r="G95" s="16" t="s">
        <v>12</v>
      </c>
      <c r="H95" s="16" t="s">
        <v>49</v>
      </c>
      <c r="I95" s="16" t="s">
        <v>50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34">
        <v>116.08000183105469</v>
      </c>
      <c r="AD95" s="5">
        <f t="shared" si="18"/>
        <v>0</v>
      </c>
      <c r="AE95" s="34">
        <f t="shared" si="19"/>
        <v>116.08000183105469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2</v>
      </c>
      <c r="AR95" s="5">
        <v>2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34">
        <v>114.83000183105469</v>
      </c>
      <c r="AZ95" s="5">
        <f t="shared" si="20"/>
        <v>4</v>
      </c>
      <c r="BA95" s="34">
        <f t="shared" si="21"/>
        <v>118.83000183105469</v>
      </c>
      <c r="BB95" s="34">
        <f t="shared" si="22"/>
        <v>116.08000183105469</v>
      </c>
      <c r="BC95" s="34">
        <f t="shared" si="23"/>
        <v>19.473031551895428</v>
      </c>
    </row>
    <row r="96" spans="1:55" ht="30" x14ac:dyDescent="0.25">
      <c r="A96" s="5">
        <v>11</v>
      </c>
      <c r="B96" s="16" t="s">
        <v>48</v>
      </c>
      <c r="C96" s="16">
        <v>1999</v>
      </c>
      <c r="D96" s="16">
        <v>1999</v>
      </c>
      <c r="E96" s="16">
        <v>1999</v>
      </c>
      <c r="F96" s="16" t="s">
        <v>32</v>
      </c>
      <c r="G96" s="16" t="s">
        <v>12</v>
      </c>
      <c r="H96" s="16" t="s">
        <v>49</v>
      </c>
      <c r="I96" s="16" t="s">
        <v>50</v>
      </c>
      <c r="J96" s="5">
        <v>0</v>
      </c>
      <c r="K96" s="5">
        <v>0</v>
      </c>
      <c r="L96" s="5">
        <v>2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34">
        <v>116.26999664306641</v>
      </c>
      <c r="AD96" s="5">
        <f t="shared" si="18"/>
        <v>2</v>
      </c>
      <c r="AE96" s="34">
        <f t="shared" si="19"/>
        <v>118.26999664306641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2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34">
        <v>117.12999725341797</v>
      </c>
      <c r="AZ96" s="5">
        <f t="shared" si="20"/>
        <v>2</v>
      </c>
      <c r="BA96" s="34">
        <f t="shared" si="21"/>
        <v>119.12999725341797</v>
      </c>
      <c r="BB96" s="34">
        <f t="shared" si="22"/>
        <v>118.26999664306641</v>
      </c>
      <c r="BC96" s="34">
        <f t="shared" si="23"/>
        <v>21.727040124834353</v>
      </c>
    </row>
    <row r="97" spans="1:55" ht="75" x14ac:dyDescent="0.25">
      <c r="A97" s="5">
        <v>12</v>
      </c>
      <c r="B97" s="16" t="s">
        <v>66</v>
      </c>
      <c r="C97" s="16">
        <v>1998</v>
      </c>
      <c r="D97" s="16">
        <v>1998</v>
      </c>
      <c r="E97" s="16">
        <v>1998</v>
      </c>
      <c r="F97" s="16" t="s">
        <v>32</v>
      </c>
      <c r="G97" s="16" t="s">
        <v>67</v>
      </c>
      <c r="H97" s="16" t="s">
        <v>68</v>
      </c>
      <c r="I97" s="16" t="s">
        <v>69</v>
      </c>
      <c r="J97" s="5">
        <v>0</v>
      </c>
      <c r="K97" s="5">
        <v>2</v>
      </c>
      <c r="L97" s="5">
        <v>2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34">
        <v>120.88999938964844</v>
      </c>
      <c r="AD97" s="5">
        <f t="shared" si="18"/>
        <v>4</v>
      </c>
      <c r="AE97" s="34">
        <f t="shared" si="19"/>
        <v>124.88999938964844</v>
      </c>
      <c r="AF97" s="5">
        <v>0</v>
      </c>
      <c r="AG97" s="5">
        <v>0</v>
      </c>
      <c r="AH97" s="5">
        <v>2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34">
        <v>117.19000244140625</v>
      </c>
      <c r="AZ97" s="5">
        <f t="shared" si="20"/>
        <v>2</v>
      </c>
      <c r="BA97" s="34">
        <f t="shared" si="21"/>
        <v>119.19000244140625</v>
      </c>
      <c r="BB97" s="34">
        <f t="shared" si="22"/>
        <v>119.19000244140625</v>
      </c>
      <c r="BC97" s="34">
        <f t="shared" si="23"/>
        <v>22.673937781960142</v>
      </c>
    </row>
    <row r="98" spans="1:55" ht="90" x14ac:dyDescent="0.25">
      <c r="A98" s="5">
        <v>13</v>
      </c>
      <c r="B98" s="16" t="s">
        <v>205</v>
      </c>
      <c r="C98" s="16">
        <v>2003</v>
      </c>
      <c r="D98" s="16">
        <v>2003</v>
      </c>
      <c r="E98" s="16">
        <v>2003</v>
      </c>
      <c r="F98" s="16">
        <v>1</v>
      </c>
      <c r="G98" s="16" t="s">
        <v>62</v>
      </c>
      <c r="H98" s="16" t="s">
        <v>206</v>
      </c>
      <c r="I98" s="16" t="s">
        <v>207</v>
      </c>
      <c r="J98" s="5">
        <v>0</v>
      </c>
      <c r="K98" s="5">
        <v>0</v>
      </c>
      <c r="L98" s="5">
        <v>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34">
        <v>122.80000305175781</v>
      </c>
      <c r="AD98" s="5">
        <f t="shared" si="18"/>
        <v>2</v>
      </c>
      <c r="AE98" s="34">
        <f t="shared" si="19"/>
        <v>124.80000305175781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2</v>
      </c>
      <c r="AU98" s="5">
        <v>0</v>
      </c>
      <c r="AV98" s="5">
        <v>0</v>
      </c>
      <c r="AW98" s="5">
        <v>0</v>
      </c>
      <c r="AX98" s="5">
        <v>0</v>
      </c>
      <c r="AY98" s="34">
        <v>120.90000152587891</v>
      </c>
      <c r="AZ98" s="5">
        <f t="shared" si="20"/>
        <v>2</v>
      </c>
      <c r="BA98" s="34">
        <f t="shared" si="21"/>
        <v>122.90000152587891</v>
      </c>
      <c r="BB98" s="34">
        <f t="shared" si="22"/>
        <v>122.90000152587891</v>
      </c>
      <c r="BC98" s="34">
        <f t="shared" si="23"/>
        <v>26.49238049978343</v>
      </c>
    </row>
    <row r="99" spans="1:55" ht="60" x14ac:dyDescent="0.25">
      <c r="A99" s="5">
        <v>14</v>
      </c>
      <c r="B99" s="16" t="s">
        <v>131</v>
      </c>
      <c r="C99" s="16">
        <v>2001</v>
      </c>
      <c r="D99" s="16">
        <v>2001</v>
      </c>
      <c r="E99" s="16">
        <v>2001</v>
      </c>
      <c r="F99" s="16">
        <v>1</v>
      </c>
      <c r="G99" s="16" t="s">
        <v>62</v>
      </c>
      <c r="H99" s="16" t="s">
        <v>63</v>
      </c>
      <c r="I99" s="16" t="s">
        <v>64</v>
      </c>
      <c r="J99" s="5">
        <v>0</v>
      </c>
      <c r="K99" s="5">
        <v>0</v>
      </c>
      <c r="L99" s="5">
        <v>2</v>
      </c>
      <c r="M99" s="5">
        <v>2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34">
        <v>128.13999938964844</v>
      </c>
      <c r="AD99" s="5">
        <f t="shared" si="18"/>
        <v>4</v>
      </c>
      <c r="AE99" s="34">
        <f t="shared" si="19"/>
        <v>132.13999938964844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2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34">
        <v>125.91999816894531</v>
      </c>
      <c r="AZ99" s="5">
        <f t="shared" si="20"/>
        <v>2</v>
      </c>
      <c r="BA99" s="34">
        <f t="shared" si="21"/>
        <v>127.91999816894531</v>
      </c>
      <c r="BB99" s="34">
        <f t="shared" si="22"/>
        <v>127.91999816894531</v>
      </c>
      <c r="BC99" s="34">
        <f t="shared" si="23"/>
        <v>31.659112131993233</v>
      </c>
    </row>
    <row r="100" spans="1:55" ht="45" x14ac:dyDescent="0.25">
      <c r="A100" s="5">
        <v>15</v>
      </c>
      <c r="B100" s="16" t="s">
        <v>42</v>
      </c>
      <c r="C100" s="16">
        <v>2000</v>
      </c>
      <c r="D100" s="16">
        <v>2000</v>
      </c>
      <c r="E100" s="16">
        <v>2000</v>
      </c>
      <c r="F100" s="16">
        <v>1</v>
      </c>
      <c r="G100" s="16" t="s">
        <v>12</v>
      </c>
      <c r="H100" s="16" t="s">
        <v>39</v>
      </c>
      <c r="I100" s="16" t="s">
        <v>40</v>
      </c>
      <c r="J100" s="5">
        <v>0</v>
      </c>
      <c r="K100" s="5">
        <v>2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2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2</v>
      </c>
      <c r="AA100" s="5">
        <v>2</v>
      </c>
      <c r="AB100" s="5">
        <v>0</v>
      </c>
      <c r="AC100" s="34">
        <v>141.44999694824219</v>
      </c>
      <c r="AD100" s="5">
        <f t="shared" si="18"/>
        <v>8</v>
      </c>
      <c r="AE100" s="34">
        <f t="shared" si="19"/>
        <v>149.44999694824219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34">
        <v>137.91000366210937</v>
      </c>
      <c r="AZ100" s="5">
        <f t="shared" si="20"/>
        <v>0</v>
      </c>
      <c r="BA100" s="34">
        <f t="shared" si="21"/>
        <v>137.91000366210937</v>
      </c>
      <c r="BB100" s="34">
        <f t="shared" si="22"/>
        <v>137.91000366210937</v>
      </c>
      <c r="BC100" s="34">
        <f t="shared" si="23"/>
        <v>41.941126455403541</v>
      </c>
    </row>
    <row r="101" spans="1:55" ht="45" x14ac:dyDescent="0.25">
      <c r="A101" s="5">
        <v>16</v>
      </c>
      <c r="B101" s="16" t="s">
        <v>145</v>
      </c>
      <c r="C101" s="16">
        <v>2002</v>
      </c>
      <c r="D101" s="16">
        <v>2002</v>
      </c>
      <c r="E101" s="16">
        <v>2002</v>
      </c>
      <c r="F101" s="16">
        <v>3</v>
      </c>
      <c r="G101" s="16" t="s">
        <v>12</v>
      </c>
      <c r="H101" s="16" t="s">
        <v>146</v>
      </c>
      <c r="I101" s="16" t="s">
        <v>147</v>
      </c>
      <c r="J101" s="5">
        <v>0</v>
      </c>
      <c r="K101" s="5">
        <v>0</v>
      </c>
      <c r="L101" s="5">
        <v>2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2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34">
        <v>134.25999450683594</v>
      </c>
      <c r="AD101" s="5">
        <f t="shared" si="18"/>
        <v>4</v>
      </c>
      <c r="AE101" s="34">
        <f t="shared" si="19"/>
        <v>138.25999450683594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2</v>
      </c>
      <c r="AP101" s="5">
        <v>0</v>
      </c>
      <c r="AQ101" s="5">
        <v>0</v>
      </c>
      <c r="AR101" s="5">
        <v>0</v>
      </c>
      <c r="AS101" s="5">
        <v>0</v>
      </c>
      <c r="AT101" s="5">
        <v>2</v>
      </c>
      <c r="AU101" s="5">
        <v>0</v>
      </c>
      <c r="AV101" s="5">
        <v>2</v>
      </c>
      <c r="AW101" s="5">
        <v>0</v>
      </c>
      <c r="AX101" s="5">
        <v>0</v>
      </c>
      <c r="AY101" s="34">
        <v>134.96000671386719</v>
      </c>
      <c r="AZ101" s="5">
        <f t="shared" si="20"/>
        <v>6</v>
      </c>
      <c r="BA101" s="34">
        <f t="shared" si="21"/>
        <v>140.96000671386719</v>
      </c>
      <c r="BB101" s="34">
        <f t="shared" si="22"/>
        <v>138.25999450683594</v>
      </c>
      <c r="BC101" s="34">
        <f t="shared" si="23"/>
        <v>42.301347566493355</v>
      </c>
    </row>
    <row r="102" spans="1:55" ht="60" x14ac:dyDescent="0.25">
      <c r="A102" s="5">
        <v>17</v>
      </c>
      <c r="B102" s="16" t="s">
        <v>229</v>
      </c>
      <c r="C102" s="16">
        <v>2003</v>
      </c>
      <c r="D102" s="16">
        <v>2003</v>
      </c>
      <c r="E102" s="16">
        <v>2003</v>
      </c>
      <c r="F102" s="16">
        <v>1</v>
      </c>
      <c r="G102" s="16" t="s">
        <v>67</v>
      </c>
      <c r="H102" s="16" t="s">
        <v>160</v>
      </c>
      <c r="I102" s="16" t="s">
        <v>161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34">
        <v>138.38999938964844</v>
      </c>
      <c r="AD102" s="5">
        <f t="shared" si="18"/>
        <v>0</v>
      </c>
      <c r="AE102" s="34">
        <f t="shared" si="19"/>
        <v>138.38999938964844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34">
        <v>140.16999816894531</v>
      </c>
      <c r="AZ102" s="5">
        <f t="shared" si="20"/>
        <v>0</v>
      </c>
      <c r="BA102" s="34">
        <f t="shared" si="21"/>
        <v>140.16999816894531</v>
      </c>
      <c r="BB102" s="34">
        <f t="shared" si="22"/>
        <v>138.38999938964844</v>
      </c>
      <c r="BC102" s="34">
        <f t="shared" si="23"/>
        <v>42.435152504649409</v>
      </c>
    </row>
    <row r="103" spans="1:55" ht="45" x14ac:dyDescent="0.25">
      <c r="A103" s="5">
        <v>18</v>
      </c>
      <c r="B103" s="16" t="s">
        <v>38</v>
      </c>
      <c r="C103" s="16">
        <v>2002</v>
      </c>
      <c r="D103" s="16">
        <v>2002</v>
      </c>
      <c r="E103" s="16">
        <v>2002</v>
      </c>
      <c r="F103" s="16">
        <v>1</v>
      </c>
      <c r="G103" s="16" t="s">
        <v>12</v>
      </c>
      <c r="H103" s="16" t="s">
        <v>39</v>
      </c>
      <c r="I103" s="16" t="s">
        <v>40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34">
        <v>142.83000183105469</v>
      </c>
      <c r="AD103" s="5">
        <f t="shared" si="18"/>
        <v>0</v>
      </c>
      <c r="AE103" s="34">
        <f t="shared" si="19"/>
        <v>142.83000183105469</v>
      </c>
      <c r="AF103" s="5">
        <v>0</v>
      </c>
      <c r="AG103" s="5">
        <v>0</v>
      </c>
      <c r="AH103" s="5">
        <v>2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34">
        <v>144.03999328613281</v>
      </c>
      <c r="AZ103" s="5">
        <f t="shared" si="20"/>
        <v>2</v>
      </c>
      <c r="BA103" s="34">
        <f t="shared" si="21"/>
        <v>146.03999328613281</v>
      </c>
      <c r="BB103" s="34">
        <f t="shared" si="22"/>
        <v>142.83000183105469</v>
      </c>
      <c r="BC103" s="34">
        <f t="shared" si="23"/>
        <v>47.004936648387321</v>
      </c>
    </row>
    <row r="104" spans="1:55" ht="60" x14ac:dyDescent="0.25">
      <c r="A104" s="5">
        <v>19</v>
      </c>
      <c r="B104" s="16" t="s">
        <v>143</v>
      </c>
      <c r="C104" s="16">
        <v>2003</v>
      </c>
      <c r="D104" s="16">
        <v>2003</v>
      </c>
      <c r="E104" s="16">
        <v>2003</v>
      </c>
      <c r="F104" s="16">
        <v>3</v>
      </c>
      <c r="G104" s="16" t="s">
        <v>62</v>
      </c>
      <c r="H104" s="16" t="s">
        <v>63</v>
      </c>
      <c r="I104" s="16" t="s">
        <v>64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34">
        <v>148.97999572753906</v>
      </c>
      <c r="AD104" s="5">
        <f t="shared" si="18"/>
        <v>0</v>
      </c>
      <c r="AE104" s="34">
        <f t="shared" si="19"/>
        <v>148.97999572753906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2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34">
        <v>151.97000122070312</v>
      </c>
      <c r="AZ104" s="5">
        <f t="shared" si="20"/>
        <v>2</v>
      </c>
      <c r="BA104" s="34">
        <f t="shared" si="21"/>
        <v>153.97000122070312</v>
      </c>
      <c r="BB104" s="34">
        <f t="shared" si="22"/>
        <v>148.97999572753906</v>
      </c>
      <c r="BC104" s="34">
        <f t="shared" si="23"/>
        <v>53.334695463415812</v>
      </c>
    </row>
    <row r="105" spans="1:55" x14ac:dyDescent="0.25">
      <c r="A105" s="5">
        <v>20</v>
      </c>
      <c r="B105" s="16" t="s">
        <v>188</v>
      </c>
      <c r="C105" s="16">
        <v>1952</v>
      </c>
      <c r="D105" s="16">
        <v>1952</v>
      </c>
      <c r="E105" s="16">
        <v>1952</v>
      </c>
      <c r="F105" s="16" t="s">
        <v>32</v>
      </c>
      <c r="G105" s="16" t="s">
        <v>12</v>
      </c>
      <c r="H105" s="16" t="s">
        <v>13</v>
      </c>
      <c r="I105" s="16" t="s">
        <v>13</v>
      </c>
      <c r="J105" s="5">
        <v>0</v>
      </c>
      <c r="K105" s="5">
        <v>2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34">
        <v>167.02000427246094</v>
      </c>
      <c r="AD105" s="5">
        <f t="shared" si="18"/>
        <v>2</v>
      </c>
      <c r="AE105" s="34">
        <f t="shared" si="19"/>
        <v>169.02000427246094</v>
      </c>
      <c r="AF105" s="5">
        <v>2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34">
        <v>164.78999328613281</v>
      </c>
      <c r="AZ105" s="5">
        <f t="shared" si="20"/>
        <v>2</v>
      </c>
      <c r="BA105" s="34">
        <f t="shared" si="21"/>
        <v>166.78999328613281</v>
      </c>
      <c r="BB105" s="34">
        <f t="shared" si="22"/>
        <v>166.78999328613281</v>
      </c>
      <c r="BC105" s="34">
        <f t="shared" si="23"/>
        <v>71.66528097937676</v>
      </c>
    </row>
    <row r="106" spans="1:55" x14ac:dyDescent="0.25">
      <c r="A106" s="5"/>
      <c r="B106" s="16" t="s">
        <v>174</v>
      </c>
      <c r="C106" s="16">
        <v>2004</v>
      </c>
      <c r="D106" s="16">
        <v>2004</v>
      </c>
      <c r="E106" s="16">
        <v>2004</v>
      </c>
      <c r="F106" s="16" t="s">
        <v>172</v>
      </c>
      <c r="G106" s="16" t="s">
        <v>12</v>
      </c>
      <c r="H106" s="16" t="s">
        <v>49</v>
      </c>
      <c r="I106" s="16" t="s">
        <v>147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34"/>
      <c r="AD106" s="5">
        <f t="shared" si="18"/>
        <v>0</v>
      </c>
      <c r="AE106" s="34" t="s">
        <v>445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34"/>
      <c r="AZ106" s="5">
        <f t="shared" si="20"/>
        <v>0</v>
      </c>
      <c r="BA106" s="34" t="s">
        <v>445</v>
      </c>
      <c r="BB106" s="34"/>
      <c r="BC106" s="34" t="str">
        <f t="shared" si="23"/>
        <v/>
      </c>
    </row>
    <row r="107" spans="1:55" x14ac:dyDescent="0.25">
      <c r="A107" s="5"/>
      <c r="B107" s="16" t="s">
        <v>31</v>
      </c>
      <c r="C107" s="16">
        <v>1988</v>
      </c>
      <c r="D107" s="16">
        <v>1988</v>
      </c>
      <c r="E107" s="16">
        <v>1988</v>
      </c>
      <c r="F107" s="16" t="s">
        <v>32</v>
      </c>
      <c r="G107" s="16" t="s">
        <v>12</v>
      </c>
      <c r="H107" s="16"/>
      <c r="I107" s="1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34"/>
      <c r="AD107" s="5">
        <f t="shared" si="18"/>
        <v>0</v>
      </c>
      <c r="AE107" s="34" t="s">
        <v>445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34"/>
      <c r="AZ107" s="5">
        <f t="shared" si="20"/>
        <v>0</v>
      </c>
      <c r="BA107" s="34" t="s">
        <v>445</v>
      </c>
      <c r="BB107" s="34"/>
      <c r="BC107" s="34" t="str">
        <f t="shared" si="23"/>
        <v/>
      </c>
    </row>
    <row r="108" spans="1:55" x14ac:dyDescent="0.25">
      <c r="A108" s="5"/>
      <c r="B108" s="16" t="s">
        <v>34</v>
      </c>
      <c r="C108" s="16">
        <v>1984</v>
      </c>
      <c r="D108" s="16">
        <v>1984</v>
      </c>
      <c r="E108" s="16">
        <v>1984</v>
      </c>
      <c r="F108" s="16" t="s">
        <v>35</v>
      </c>
      <c r="G108" s="16" t="s">
        <v>12</v>
      </c>
      <c r="H108" s="16" t="s">
        <v>36</v>
      </c>
      <c r="I108" s="1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34"/>
      <c r="AD108" s="5">
        <f t="shared" si="18"/>
        <v>0</v>
      </c>
      <c r="AE108" s="34" t="s">
        <v>445</v>
      </c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34"/>
      <c r="AZ108" s="5">
        <f t="shared" si="20"/>
        <v>0</v>
      </c>
      <c r="BA108" s="34" t="s">
        <v>445</v>
      </c>
      <c r="BB108" s="34"/>
      <c r="BC108" s="34" t="str">
        <f t="shared" si="23"/>
        <v/>
      </c>
    </row>
    <row r="110" spans="1:55" ht="18.75" x14ac:dyDescent="0.25">
      <c r="A110" s="20" t="s">
        <v>466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55" x14ac:dyDescent="0.25">
      <c r="A111" s="25" t="s">
        <v>435</v>
      </c>
      <c r="B111" s="25" t="s">
        <v>1</v>
      </c>
      <c r="C111" s="25" t="s">
        <v>2</v>
      </c>
      <c r="D111" s="25" t="s">
        <v>247</v>
      </c>
      <c r="E111" s="25" t="s">
        <v>248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437</v>
      </c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9"/>
      <c r="AF111" s="27" t="s">
        <v>441</v>
      </c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9"/>
      <c r="BB111" s="25" t="s">
        <v>442</v>
      </c>
      <c r="BC111" s="25" t="s">
        <v>443</v>
      </c>
    </row>
    <row r="112" spans="1:5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>
        <v>1</v>
      </c>
      <c r="K112" s="30">
        <v>2</v>
      </c>
      <c r="L112" s="30">
        <v>3</v>
      </c>
      <c r="M112" s="30">
        <v>4</v>
      </c>
      <c r="N112" s="30">
        <v>5</v>
      </c>
      <c r="O112" s="30">
        <v>6</v>
      </c>
      <c r="P112" s="30">
        <v>7</v>
      </c>
      <c r="Q112" s="30">
        <v>8</v>
      </c>
      <c r="R112" s="30">
        <v>9</v>
      </c>
      <c r="S112" s="30">
        <v>10</v>
      </c>
      <c r="T112" s="30">
        <v>11</v>
      </c>
      <c r="U112" s="30">
        <v>12</v>
      </c>
      <c r="V112" s="30">
        <v>13</v>
      </c>
      <c r="W112" s="30">
        <v>14</v>
      </c>
      <c r="X112" s="30">
        <v>15</v>
      </c>
      <c r="Y112" s="30">
        <v>16</v>
      </c>
      <c r="Z112" s="30">
        <v>17</v>
      </c>
      <c r="AA112" s="30">
        <v>18</v>
      </c>
      <c r="AB112" s="30">
        <v>19</v>
      </c>
      <c r="AC112" s="30" t="s">
        <v>438</v>
      </c>
      <c r="AD112" s="30" t="s">
        <v>439</v>
      </c>
      <c r="AE112" s="30" t="s">
        <v>440</v>
      </c>
      <c r="AF112" s="30">
        <v>1</v>
      </c>
      <c r="AG112" s="30">
        <v>2</v>
      </c>
      <c r="AH112" s="30">
        <v>3</v>
      </c>
      <c r="AI112" s="30">
        <v>4</v>
      </c>
      <c r="AJ112" s="30">
        <v>5</v>
      </c>
      <c r="AK112" s="30">
        <v>6</v>
      </c>
      <c r="AL112" s="30">
        <v>7</v>
      </c>
      <c r="AM112" s="30">
        <v>8</v>
      </c>
      <c r="AN112" s="30">
        <v>9</v>
      </c>
      <c r="AO112" s="30">
        <v>10</v>
      </c>
      <c r="AP112" s="30">
        <v>11</v>
      </c>
      <c r="AQ112" s="30">
        <v>12</v>
      </c>
      <c r="AR112" s="30">
        <v>13</v>
      </c>
      <c r="AS112" s="30">
        <v>14</v>
      </c>
      <c r="AT112" s="30">
        <v>15</v>
      </c>
      <c r="AU112" s="30">
        <v>16</v>
      </c>
      <c r="AV112" s="30">
        <v>17</v>
      </c>
      <c r="AW112" s="30">
        <v>18</v>
      </c>
      <c r="AX112" s="30">
        <v>19</v>
      </c>
      <c r="AY112" s="30" t="s">
        <v>438</v>
      </c>
      <c r="AZ112" s="30" t="s">
        <v>439</v>
      </c>
      <c r="BA112" s="30" t="s">
        <v>440</v>
      </c>
      <c r="BB112" s="26"/>
      <c r="BC112" s="26"/>
    </row>
    <row r="113" spans="1:55" ht="90" x14ac:dyDescent="0.25">
      <c r="A113" s="31">
        <v>1</v>
      </c>
      <c r="B113" s="32" t="s">
        <v>213</v>
      </c>
      <c r="C113" s="32">
        <v>2001</v>
      </c>
      <c r="D113" s="32">
        <v>2001</v>
      </c>
      <c r="E113" s="32">
        <v>2001</v>
      </c>
      <c r="F113" s="32" t="s">
        <v>32</v>
      </c>
      <c r="G113" s="32" t="s">
        <v>150</v>
      </c>
      <c r="H113" s="32" t="s">
        <v>214</v>
      </c>
      <c r="I113" s="32" t="s">
        <v>215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3">
        <v>119.08000183105469</v>
      </c>
      <c r="AD113" s="31">
        <f t="shared" ref="AD113:AD118" si="24">SUM(J113:AB113)</f>
        <v>0</v>
      </c>
      <c r="AE113" s="33">
        <f t="shared" ref="AE113:AE118" si="25">AC113+AD113</f>
        <v>119.08000183105469</v>
      </c>
      <c r="AF113" s="31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1">
        <v>0</v>
      </c>
      <c r="AY113" s="33">
        <v>118.41000366210937</v>
      </c>
      <c r="AZ113" s="31">
        <f t="shared" ref="AZ113:AZ118" si="26">SUM(AF113:AX113)</f>
        <v>0</v>
      </c>
      <c r="BA113" s="33">
        <f t="shared" ref="BA113:BA118" si="27">AY113+AZ113</f>
        <v>118.41000366210937</v>
      </c>
      <c r="BB113" s="33">
        <f t="shared" ref="BB113:BB118" si="28">MIN(BA113,AE113)</f>
        <v>118.41000366210937</v>
      </c>
      <c r="BC113" s="33">
        <f t="shared" ref="BC113:BC118" si="29">IF( AND(ISNUMBER(BB$113),ISNUMBER(BB113)),(BB113-BB$113)/BB$113*100,"")</f>
        <v>0</v>
      </c>
    </row>
    <row r="114" spans="1:55" ht="60" x14ac:dyDescent="0.25">
      <c r="A114" s="5">
        <v>2</v>
      </c>
      <c r="B114" s="16" t="s">
        <v>224</v>
      </c>
      <c r="C114" s="16">
        <v>2000</v>
      </c>
      <c r="D114" s="16">
        <v>2000</v>
      </c>
      <c r="E114" s="16">
        <v>2000</v>
      </c>
      <c r="F114" s="16" t="s">
        <v>35</v>
      </c>
      <c r="G114" s="16" t="s">
        <v>225</v>
      </c>
      <c r="H114" s="16" t="s">
        <v>226</v>
      </c>
      <c r="I114" s="16" t="s">
        <v>227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34">
        <v>128.91999816894531</v>
      </c>
      <c r="AD114" s="5">
        <f t="shared" si="24"/>
        <v>0</v>
      </c>
      <c r="AE114" s="34">
        <f t="shared" si="25"/>
        <v>128.91999816894531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34">
        <v>121.12000274658203</v>
      </c>
      <c r="AZ114" s="5">
        <f t="shared" si="26"/>
        <v>0</v>
      </c>
      <c r="BA114" s="34">
        <f t="shared" si="27"/>
        <v>121.12000274658203</v>
      </c>
      <c r="BB114" s="34">
        <f t="shared" si="28"/>
        <v>121.12000274658203</v>
      </c>
      <c r="BC114" s="34">
        <f t="shared" si="29"/>
        <v>2.2886572085630656</v>
      </c>
    </row>
    <row r="115" spans="1:55" ht="60" x14ac:dyDescent="0.25">
      <c r="A115" s="5">
        <v>3</v>
      </c>
      <c r="B115" s="16" t="s">
        <v>159</v>
      </c>
      <c r="C115" s="16">
        <v>2003</v>
      </c>
      <c r="D115" s="16">
        <v>2003</v>
      </c>
      <c r="E115" s="16">
        <v>2003</v>
      </c>
      <c r="F115" s="16" t="s">
        <v>32</v>
      </c>
      <c r="G115" s="16" t="s">
        <v>67</v>
      </c>
      <c r="H115" s="16" t="s">
        <v>160</v>
      </c>
      <c r="I115" s="16" t="s">
        <v>161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34">
        <v>135.36000061035156</v>
      </c>
      <c r="AD115" s="5">
        <f t="shared" si="24"/>
        <v>0</v>
      </c>
      <c r="AE115" s="34">
        <f t="shared" si="25"/>
        <v>135.36000061035156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34">
        <v>136.3800048828125</v>
      </c>
      <c r="AZ115" s="5">
        <f t="shared" si="26"/>
        <v>0</v>
      </c>
      <c r="BA115" s="34">
        <f t="shared" si="27"/>
        <v>136.3800048828125</v>
      </c>
      <c r="BB115" s="34">
        <f t="shared" si="28"/>
        <v>135.36000061035156</v>
      </c>
      <c r="BC115" s="34">
        <f t="shared" si="29"/>
        <v>14.314666349145721</v>
      </c>
    </row>
    <row r="116" spans="1:55" ht="90" x14ac:dyDescent="0.25">
      <c r="A116" s="5">
        <v>4</v>
      </c>
      <c r="B116" s="16" t="s">
        <v>209</v>
      </c>
      <c r="C116" s="16">
        <v>2001</v>
      </c>
      <c r="D116" s="16">
        <v>2001</v>
      </c>
      <c r="E116" s="16">
        <v>2001</v>
      </c>
      <c r="F116" s="16">
        <v>1</v>
      </c>
      <c r="G116" s="16" t="s">
        <v>62</v>
      </c>
      <c r="H116" s="16" t="s">
        <v>206</v>
      </c>
      <c r="I116" s="16" t="s">
        <v>207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2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34">
        <v>151.83000183105469</v>
      </c>
      <c r="AD116" s="5">
        <f t="shared" si="24"/>
        <v>2</v>
      </c>
      <c r="AE116" s="34">
        <f t="shared" si="25"/>
        <v>153.83000183105469</v>
      </c>
      <c r="AF116" s="5">
        <v>0</v>
      </c>
      <c r="AG116" s="5">
        <v>0</v>
      </c>
      <c r="AH116" s="5">
        <v>0</v>
      </c>
      <c r="AI116" s="5">
        <v>2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34">
        <v>149.27999877929687</v>
      </c>
      <c r="AZ116" s="5">
        <f t="shared" si="26"/>
        <v>2</v>
      </c>
      <c r="BA116" s="34">
        <f t="shared" si="27"/>
        <v>151.27999877929687</v>
      </c>
      <c r="BB116" s="34">
        <f t="shared" si="28"/>
        <v>151.27999877929687</v>
      </c>
      <c r="BC116" s="34">
        <f t="shared" si="29"/>
        <v>27.759474791491574</v>
      </c>
    </row>
    <row r="117" spans="1:55" ht="45" x14ac:dyDescent="0.25">
      <c r="A117" s="5">
        <v>5</v>
      </c>
      <c r="B117" s="16" t="s">
        <v>171</v>
      </c>
      <c r="C117" s="16">
        <v>2002</v>
      </c>
      <c r="D117" s="16">
        <v>2002</v>
      </c>
      <c r="E117" s="16">
        <v>2002</v>
      </c>
      <c r="F117" s="16" t="s">
        <v>172</v>
      </c>
      <c r="G117" s="16" t="s">
        <v>12</v>
      </c>
      <c r="H117" s="16" t="s">
        <v>146</v>
      </c>
      <c r="I117" s="16" t="s">
        <v>147</v>
      </c>
      <c r="J117" s="5">
        <v>0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2</v>
      </c>
      <c r="Q117" s="5">
        <v>50</v>
      </c>
      <c r="R117" s="5">
        <v>2</v>
      </c>
      <c r="S117" s="5">
        <v>2</v>
      </c>
      <c r="T117" s="5">
        <v>50</v>
      </c>
      <c r="U117" s="5">
        <v>50</v>
      </c>
      <c r="V117" s="5">
        <v>50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34">
        <v>288.260009765625</v>
      </c>
      <c r="AD117" s="5">
        <f t="shared" si="24"/>
        <v>210</v>
      </c>
      <c r="AE117" s="34">
        <f t="shared" si="25"/>
        <v>498.260009765625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2</v>
      </c>
      <c r="AM117" s="5">
        <v>0</v>
      </c>
      <c r="AN117" s="5">
        <v>0</v>
      </c>
      <c r="AO117" s="5">
        <v>2</v>
      </c>
      <c r="AP117" s="5">
        <v>50</v>
      </c>
      <c r="AQ117" s="5">
        <v>50</v>
      </c>
      <c r="AR117" s="5">
        <v>50</v>
      </c>
      <c r="AS117" s="5">
        <v>0</v>
      </c>
      <c r="AT117" s="5">
        <v>0</v>
      </c>
      <c r="AU117" s="5">
        <v>50</v>
      </c>
      <c r="AV117" s="5">
        <v>0</v>
      </c>
      <c r="AW117" s="5">
        <v>0</v>
      </c>
      <c r="AX117" s="5">
        <v>0</v>
      </c>
      <c r="AY117" s="34">
        <v>312.92001342773437</v>
      </c>
      <c r="AZ117" s="5">
        <f t="shared" si="26"/>
        <v>204</v>
      </c>
      <c r="BA117" s="34">
        <f t="shared" si="27"/>
        <v>516.92001342773437</v>
      </c>
      <c r="BB117" s="34">
        <f t="shared" si="28"/>
        <v>498.260009765625</v>
      </c>
      <c r="BC117" s="34">
        <f t="shared" si="29"/>
        <v>320.7921580573904</v>
      </c>
    </row>
    <row r="118" spans="1:55" ht="60" x14ac:dyDescent="0.25">
      <c r="A118" s="5"/>
      <c r="B118" s="16" t="s">
        <v>61</v>
      </c>
      <c r="C118" s="16">
        <v>2003</v>
      </c>
      <c r="D118" s="16">
        <v>2003</v>
      </c>
      <c r="E118" s="16">
        <v>2003</v>
      </c>
      <c r="F118" s="16">
        <v>2</v>
      </c>
      <c r="G118" s="16" t="s">
        <v>62</v>
      </c>
      <c r="H118" s="16" t="s">
        <v>63</v>
      </c>
      <c r="I118" s="16" t="s">
        <v>64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34"/>
      <c r="AD118" s="5">
        <f t="shared" si="24"/>
        <v>0</v>
      </c>
      <c r="AE118" s="34" t="s">
        <v>445</v>
      </c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34"/>
      <c r="AZ118" s="5">
        <f t="shared" si="26"/>
        <v>0</v>
      </c>
      <c r="BA118" s="34" t="s">
        <v>445</v>
      </c>
      <c r="BB118" s="34"/>
      <c r="BC118" s="34" t="str">
        <f t="shared" si="29"/>
        <v/>
      </c>
    </row>
    <row r="120" spans="1:55" ht="18.75" x14ac:dyDescent="0.25">
      <c r="A120" s="20" t="s">
        <v>467</v>
      </c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55" x14ac:dyDescent="0.25">
      <c r="A121" s="25" t="s">
        <v>435</v>
      </c>
      <c r="B121" s="25" t="s">
        <v>1</v>
      </c>
      <c r="C121" s="25" t="s">
        <v>2</v>
      </c>
      <c r="D121" s="25" t="s">
        <v>247</v>
      </c>
      <c r="E121" s="25" t="s">
        <v>248</v>
      </c>
      <c r="F121" s="25" t="s">
        <v>3</v>
      </c>
      <c r="G121" s="25" t="s">
        <v>4</v>
      </c>
      <c r="H121" s="25" t="s">
        <v>5</v>
      </c>
      <c r="I121" s="25" t="s">
        <v>6</v>
      </c>
      <c r="J121" s="27" t="s">
        <v>437</v>
      </c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9"/>
      <c r="AF121" s="27" t="s">
        <v>441</v>
      </c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9"/>
      <c r="BB121" s="25" t="s">
        <v>442</v>
      </c>
      <c r="BC121" s="25" t="s">
        <v>443</v>
      </c>
    </row>
    <row r="122" spans="1:5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30">
        <v>1</v>
      </c>
      <c r="K122" s="30">
        <v>2</v>
      </c>
      <c r="L122" s="30">
        <v>3</v>
      </c>
      <c r="M122" s="30">
        <v>4</v>
      </c>
      <c r="N122" s="30">
        <v>5</v>
      </c>
      <c r="O122" s="30">
        <v>6</v>
      </c>
      <c r="P122" s="30">
        <v>7</v>
      </c>
      <c r="Q122" s="30">
        <v>8</v>
      </c>
      <c r="R122" s="30">
        <v>9</v>
      </c>
      <c r="S122" s="30">
        <v>10</v>
      </c>
      <c r="T122" s="30">
        <v>11</v>
      </c>
      <c r="U122" s="30">
        <v>12</v>
      </c>
      <c r="V122" s="30">
        <v>13</v>
      </c>
      <c r="W122" s="30">
        <v>14</v>
      </c>
      <c r="X122" s="30">
        <v>15</v>
      </c>
      <c r="Y122" s="30">
        <v>16</v>
      </c>
      <c r="Z122" s="30">
        <v>17</v>
      </c>
      <c r="AA122" s="30">
        <v>18</v>
      </c>
      <c r="AB122" s="30">
        <v>19</v>
      </c>
      <c r="AC122" s="30" t="s">
        <v>438</v>
      </c>
      <c r="AD122" s="30" t="s">
        <v>439</v>
      </c>
      <c r="AE122" s="30" t="s">
        <v>440</v>
      </c>
      <c r="AF122" s="30">
        <v>1</v>
      </c>
      <c r="AG122" s="30">
        <v>2</v>
      </c>
      <c r="AH122" s="30">
        <v>3</v>
      </c>
      <c r="AI122" s="30">
        <v>4</v>
      </c>
      <c r="AJ122" s="30">
        <v>5</v>
      </c>
      <c r="AK122" s="30">
        <v>6</v>
      </c>
      <c r="AL122" s="30">
        <v>7</v>
      </c>
      <c r="AM122" s="30">
        <v>8</v>
      </c>
      <c r="AN122" s="30">
        <v>9</v>
      </c>
      <c r="AO122" s="30">
        <v>10</v>
      </c>
      <c r="AP122" s="30">
        <v>11</v>
      </c>
      <c r="AQ122" s="30">
        <v>12</v>
      </c>
      <c r="AR122" s="30">
        <v>13</v>
      </c>
      <c r="AS122" s="30">
        <v>14</v>
      </c>
      <c r="AT122" s="30">
        <v>15</v>
      </c>
      <c r="AU122" s="30">
        <v>16</v>
      </c>
      <c r="AV122" s="30">
        <v>17</v>
      </c>
      <c r="AW122" s="30">
        <v>18</v>
      </c>
      <c r="AX122" s="30">
        <v>19</v>
      </c>
      <c r="AY122" s="30" t="s">
        <v>438</v>
      </c>
      <c r="AZ122" s="30" t="s">
        <v>439</v>
      </c>
      <c r="BA122" s="30" t="s">
        <v>440</v>
      </c>
      <c r="BB122" s="26"/>
      <c r="BC122" s="26"/>
    </row>
    <row r="123" spans="1:55" ht="45" x14ac:dyDescent="0.25">
      <c r="A123" s="31">
        <v>1</v>
      </c>
      <c r="B123" s="32" t="s">
        <v>471</v>
      </c>
      <c r="C123" s="32" t="s">
        <v>472</v>
      </c>
      <c r="D123" s="32">
        <v>1970</v>
      </c>
      <c r="E123" s="32">
        <v>1963</v>
      </c>
      <c r="F123" s="32" t="s">
        <v>460</v>
      </c>
      <c r="G123" s="32" t="s">
        <v>12</v>
      </c>
      <c r="H123" s="32" t="s">
        <v>91</v>
      </c>
      <c r="I123" s="32" t="s">
        <v>412</v>
      </c>
      <c r="J123" s="31">
        <v>0</v>
      </c>
      <c r="K123" s="31">
        <v>2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3">
        <v>169.83000183105469</v>
      </c>
      <c r="AD123" s="31">
        <f t="shared" ref="AD123:AD124" si="30">SUM(J123:AB123)</f>
        <v>2</v>
      </c>
      <c r="AE123" s="33">
        <f t="shared" ref="AE123:AE124" si="31">AC123+AD123</f>
        <v>171.83000183105469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2</v>
      </c>
      <c r="AM123" s="31">
        <v>0</v>
      </c>
      <c r="AN123" s="31">
        <v>0</v>
      </c>
      <c r="AO123" s="31">
        <v>0</v>
      </c>
      <c r="AP123" s="31">
        <v>2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2</v>
      </c>
      <c r="AW123" s="31">
        <v>0</v>
      </c>
      <c r="AX123" s="31">
        <v>0</v>
      </c>
      <c r="AY123" s="33">
        <v>183.05000305175781</v>
      </c>
      <c r="AZ123" s="31">
        <f t="shared" ref="AZ123:AZ124" si="32">SUM(AF123:AX123)</f>
        <v>6</v>
      </c>
      <c r="BA123" s="33">
        <f t="shared" ref="BA123:BA124" si="33">AY123+AZ123</f>
        <v>189.05000305175781</v>
      </c>
      <c r="BB123" s="33">
        <f t="shared" ref="BB123:BB124" si="34">MIN(BA123,AE123)</f>
        <v>171.83000183105469</v>
      </c>
      <c r="BC123" s="33">
        <f t="shared" ref="BC123:BC124" si="35">IF( AND(ISNUMBER(BB$123),ISNUMBER(BB123)),(BB123-BB$123)/BB$123*100,"")</f>
        <v>0</v>
      </c>
    </row>
    <row r="124" spans="1:55" ht="30" x14ac:dyDescent="0.25">
      <c r="A124" s="5">
        <v>2</v>
      </c>
      <c r="B124" s="16" t="s">
        <v>468</v>
      </c>
      <c r="C124" s="16" t="s">
        <v>469</v>
      </c>
      <c r="D124" s="16">
        <v>1954</v>
      </c>
      <c r="E124" s="16">
        <v>1951</v>
      </c>
      <c r="F124" s="16" t="s">
        <v>470</v>
      </c>
      <c r="G124" s="16" t="s">
        <v>12</v>
      </c>
      <c r="H124" s="16" t="s">
        <v>408</v>
      </c>
      <c r="I124" s="16"/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2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34">
        <v>167.8699951171875</v>
      </c>
      <c r="AD124" s="5">
        <f t="shared" si="30"/>
        <v>4</v>
      </c>
      <c r="AE124" s="34">
        <f t="shared" si="31"/>
        <v>171.8699951171875</v>
      </c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34"/>
      <c r="AZ124" s="5">
        <f t="shared" si="32"/>
        <v>0</v>
      </c>
      <c r="BA124" s="34" t="s">
        <v>445</v>
      </c>
      <c r="BB124" s="34">
        <f t="shared" si="34"/>
        <v>171.8699951171875</v>
      </c>
      <c r="BC124" s="34">
        <f t="shared" si="35"/>
        <v>2.3274914570584931E-2</v>
      </c>
    </row>
    <row r="126" spans="1:55" ht="18.75" x14ac:dyDescent="0.25">
      <c r="A126" s="20" t="s">
        <v>473</v>
      </c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55" x14ac:dyDescent="0.25">
      <c r="A127" s="25" t="s">
        <v>435</v>
      </c>
      <c r="B127" s="25" t="s">
        <v>1</v>
      </c>
      <c r="C127" s="25" t="s">
        <v>2</v>
      </c>
      <c r="D127" s="25" t="s">
        <v>247</v>
      </c>
      <c r="E127" s="25" t="s">
        <v>248</v>
      </c>
      <c r="F127" s="25" t="s">
        <v>3</v>
      </c>
      <c r="G127" s="25" t="s">
        <v>4</v>
      </c>
      <c r="H127" s="25" t="s">
        <v>5</v>
      </c>
      <c r="I127" s="25" t="s">
        <v>6</v>
      </c>
      <c r="J127" s="27" t="s">
        <v>437</v>
      </c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9"/>
      <c r="AF127" s="27" t="s">
        <v>441</v>
      </c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9"/>
      <c r="BB127" s="25" t="s">
        <v>442</v>
      </c>
      <c r="BC127" s="25" t="s">
        <v>443</v>
      </c>
    </row>
    <row r="128" spans="1:5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30">
        <v>1</v>
      </c>
      <c r="K128" s="30">
        <v>2</v>
      </c>
      <c r="L128" s="30">
        <v>3</v>
      </c>
      <c r="M128" s="30">
        <v>4</v>
      </c>
      <c r="N128" s="30">
        <v>5</v>
      </c>
      <c r="O128" s="30">
        <v>6</v>
      </c>
      <c r="P128" s="30">
        <v>7</v>
      </c>
      <c r="Q128" s="30">
        <v>8</v>
      </c>
      <c r="R128" s="30">
        <v>9</v>
      </c>
      <c r="S128" s="30">
        <v>10</v>
      </c>
      <c r="T128" s="30">
        <v>11</v>
      </c>
      <c r="U128" s="30">
        <v>12</v>
      </c>
      <c r="V128" s="30">
        <v>13</v>
      </c>
      <c r="W128" s="30">
        <v>14</v>
      </c>
      <c r="X128" s="30">
        <v>15</v>
      </c>
      <c r="Y128" s="30">
        <v>16</v>
      </c>
      <c r="Z128" s="30">
        <v>17</v>
      </c>
      <c r="AA128" s="30">
        <v>18</v>
      </c>
      <c r="AB128" s="30">
        <v>19</v>
      </c>
      <c r="AC128" s="30" t="s">
        <v>438</v>
      </c>
      <c r="AD128" s="30" t="s">
        <v>439</v>
      </c>
      <c r="AE128" s="30" t="s">
        <v>440</v>
      </c>
      <c r="AF128" s="30">
        <v>1</v>
      </c>
      <c r="AG128" s="30">
        <v>2</v>
      </c>
      <c r="AH128" s="30">
        <v>3</v>
      </c>
      <c r="AI128" s="30">
        <v>4</v>
      </c>
      <c r="AJ128" s="30">
        <v>5</v>
      </c>
      <c r="AK128" s="30">
        <v>6</v>
      </c>
      <c r="AL128" s="30">
        <v>7</v>
      </c>
      <c r="AM128" s="30">
        <v>8</v>
      </c>
      <c r="AN128" s="30">
        <v>9</v>
      </c>
      <c r="AO128" s="30">
        <v>10</v>
      </c>
      <c r="AP128" s="30">
        <v>11</v>
      </c>
      <c r="AQ128" s="30">
        <v>12</v>
      </c>
      <c r="AR128" s="30">
        <v>13</v>
      </c>
      <c r="AS128" s="30">
        <v>14</v>
      </c>
      <c r="AT128" s="30">
        <v>15</v>
      </c>
      <c r="AU128" s="30">
        <v>16</v>
      </c>
      <c r="AV128" s="30">
        <v>17</v>
      </c>
      <c r="AW128" s="30">
        <v>18</v>
      </c>
      <c r="AX128" s="30">
        <v>19</v>
      </c>
      <c r="AY128" s="30" t="s">
        <v>438</v>
      </c>
      <c r="AZ128" s="30" t="s">
        <v>439</v>
      </c>
      <c r="BA128" s="30" t="s">
        <v>440</v>
      </c>
      <c r="BB128" s="26"/>
      <c r="BC128" s="26"/>
    </row>
    <row r="129" spans="1:55" ht="30" x14ac:dyDescent="0.25">
      <c r="A129" s="31">
        <v>1</v>
      </c>
      <c r="B129" s="32" t="s">
        <v>474</v>
      </c>
      <c r="C129" s="32" t="s">
        <v>475</v>
      </c>
      <c r="D129" s="32">
        <v>1963</v>
      </c>
      <c r="E129" s="32">
        <v>1955</v>
      </c>
      <c r="F129" s="32" t="s">
        <v>476</v>
      </c>
      <c r="G129" s="32" t="s">
        <v>12</v>
      </c>
      <c r="H129" s="32" t="s">
        <v>13</v>
      </c>
      <c r="I129" s="32"/>
      <c r="J129" s="31">
        <v>0</v>
      </c>
      <c r="K129" s="31">
        <v>2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3">
        <v>152.55999755859375</v>
      </c>
      <c r="AD129" s="31">
        <f t="shared" ref="AD129:AD130" si="36">SUM(J129:AB129)</f>
        <v>2</v>
      </c>
      <c r="AE129" s="33">
        <f t="shared" ref="AE129:AE130" si="37">AC129+AD129</f>
        <v>154.55999755859375</v>
      </c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3"/>
      <c r="AZ129" s="31">
        <f t="shared" ref="AZ129:AZ130" si="38">SUM(AF129:AX129)</f>
        <v>0</v>
      </c>
      <c r="BA129" s="33" t="s">
        <v>445</v>
      </c>
      <c r="BB129" s="33">
        <f t="shared" ref="BB129:BB130" si="39">MIN(BA129,AE129)</f>
        <v>154.55999755859375</v>
      </c>
      <c r="BC129" s="33">
        <f t="shared" ref="BC129:BC130" si="40">IF( AND(ISNUMBER(BB$129),ISNUMBER(BB129)),(BB129-BB$129)/BB$129*100,"")</f>
        <v>0</v>
      </c>
    </row>
    <row r="130" spans="1:55" ht="30" x14ac:dyDescent="0.25">
      <c r="A130" s="5"/>
      <c r="B130" s="16" t="s">
        <v>477</v>
      </c>
      <c r="C130" s="16" t="s">
        <v>478</v>
      </c>
      <c r="D130" s="16">
        <v>1952</v>
      </c>
      <c r="E130" s="16">
        <v>1951</v>
      </c>
      <c r="F130" s="16" t="s">
        <v>479</v>
      </c>
      <c r="G130" s="16" t="s">
        <v>12</v>
      </c>
      <c r="H130" s="16" t="s">
        <v>91</v>
      </c>
      <c r="I130" s="16" t="s">
        <v>92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34"/>
      <c r="AD130" s="5">
        <f t="shared" si="36"/>
        <v>0</v>
      </c>
      <c r="AE130" s="34" t="s">
        <v>445</v>
      </c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34"/>
      <c r="AZ130" s="5">
        <f t="shared" si="38"/>
        <v>0</v>
      </c>
      <c r="BA130" s="34" t="s">
        <v>445</v>
      </c>
      <c r="BB130" s="34"/>
      <c r="BC130" s="34" t="str">
        <f t="shared" si="40"/>
        <v/>
      </c>
    </row>
    <row r="132" spans="1:55" ht="18.75" x14ac:dyDescent="0.25">
      <c r="A132" s="20" t="s">
        <v>480</v>
      </c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55" x14ac:dyDescent="0.25">
      <c r="A133" s="25" t="s">
        <v>435</v>
      </c>
      <c r="B133" s="25" t="s">
        <v>1</v>
      </c>
      <c r="C133" s="25" t="s">
        <v>2</v>
      </c>
      <c r="D133" s="25" t="s">
        <v>247</v>
      </c>
      <c r="E133" s="25" t="s">
        <v>248</v>
      </c>
      <c r="F133" s="25" t="s">
        <v>3</v>
      </c>
      <c r="G133" s="25" t="s">
        <v>4</v>
      </c>
      <c r="H133" s="25" t="s">
        <v>5</v>
      </c>
      <c r="I133" s="25" t="s">
        <v>6</v>
      </c>
      <c r="J133" s="27" t="s">
        <v>437</v>
      </c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9"/>
      <c r="AF133" s="27" t="s">
        <v>441</v>
      </c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9"/>
      <c r="BB133" s="25" t="s">
        <v>442</v>
      </c>
      <c r="BC133" s="25" t="s">
        <v>443</v>
      </c>
    </row>
    <row r="134" spans="1:5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30">
        <v>1</v>
      </c>
      <c r="K134" s="30">
        <v>2</v>
      </c>
      <c r="L134" s="30">
        <v>3</v>
      </c>
      <c r="M134" s="30">
        <v>4</v>
      </c>
      <c r="N134" s="30">
        <v>5</v>
      </c>
      <c r="O134" s="30">
        <v>6</v>
      </c>
      <c r="P134" s="30">
        <v>7</v>
      </c>
      <c r="Q134" s="30">
        <v>8</v>
      </c>
      <c r="R134" s="30">
        <v>9</v>
      </c>
      <c r="S134" s="30">
        <v>10</v>
      </c>
      <c r="T134" s="30">
        <v>11</v>
      </c>
      <c r="U134" s="30">
        <v>12</v>
      </c>
      <c r="V134" s="30">
        <v>13</v>
      </c>
      <c r="W134" s="30">
        <v>14</v>
      </c>
      <c r="X134" s="30">
        <v>15</v>
      </c>
      <c r="Y134" s="30">
        <v>16</v>
      </c>
      <c r="Z134" s="30">
        <v>17</v>
      </c>
      <c r="AA134" s="30">
        <v>18</v>
      </c>
      <c r="AB134" s="30">
        <v>19</v>
      </c>
      <c r="AC134" s="30" t="s">
        <v>438</v>
      </c>
      <c r="AD134" s="30" t="s">
        <v>439</v>
      </c>
      <c r="AE134" s="30" t="s">
        <v>440</v>
      </c>
      <c r="AF134" s="30">
        <v>1</v>
      </c>
      <c r="AG134" s="30">
        <v>2</v>
      </c>
      <c r="AH134" s="30">
        <v>3</v>
      </c>
      <c r="AI134" s="30">
        <v>4</v>
      </c>
      <c r="AJ134" s="30">
        <v>5</v>
      </c>
      <c r="AK134" s="30">
        <v>6</v>
      </c>
      <c r="AL134" s="30">
        <v>7</v>
      </c>
      <c r="AM134" s="30">
        <v>8</v>
      </c>
      <c r="AN134" s="30">
        <v>9</v>
      </c>
      <c r="AO134" s="30">
        <v>10</v>
      </c>
      <c r="AP134" s="30">
        <v>11</v>
      </c>
      <c r="AQ134" s="30">
        <v>12</v>
      </c>
      <c r="AR134" s="30">
        <v>13</v>
      </c>
      <c r="AS134" s="30">
        <v>14</v>
      </c>
      <c r="AT134" s="30">
        <v>15</v>
      </c>
      <c r="AU134" s="30">
        <v>16</v>
      </c>
      <c r="AV134" s="30">
        <v>17</v>
      </c>
      <c r="AW134" s="30">
        <v>18</v>
      </c>
      <c r="AX134" s="30">
        <v>19</v>
      </c>
      <c r="AY134" s="30" t="s">
        <v>438</v>
      </c>
      <c r="AZ134" s="30" t="s">
        <v>439</v>
      </c>
      <c r="BA134" s="30" t="s">
        <v>440</v>
      </c>
      <c r="BB134" s="26"/>
      <c r="BC134" s="26"/>
    </row>
    <row r="135" spans="1:55" ht="75" x14ac:dyDescent="0.25">
      <c r="A135" s="31">
        <v>1</v>
      </c>
      <c r="B135" s="32" t="s">
        <v>481</v>
      </c>
      <c r="C135" s="32" t="s">
        <v>482</v>
      </c>
      <c r="D135" s="32">
        <v>2007</v>
      </c>
      <c r="E135" s="32">
        <v>2002</v>
      </c>
      <c r="F135" s="32" t="s">
        <v>483</v>
      </c>
      <c r="G135" s="32" t="s">
        <v>12</v>
      </c>
      <c r="H135" s="32" t="s">
        <v>427</v>
      </c>
      <c r="I135" s="32" t="s">
        <v>428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2</v>
      </c>
      <c r="S135" s="31">
        <v>0</v>
      </c>
      <c r="T135" s="31">
        <v>0</v>
      </c>
      <c r="U135" s="31">
        <v>0</v>
      </c>
      <c r="V135" s="31">
        <v>0</v>
      </c>
      <c r="W135" s="31">
        <v>2</v>
      </c>
      <c r="X135" s="31">
        <v>0</v>
      </c>
      <c r="Y135" s="31">
        <v>0</v>
      </c>
      <c r="Z135" s="31">
        <v>0</v>
      </c>
      <c r="AA135" s="31">
        <v>2</v>
      </c>
      <c r="AB135" s="31">
        <v>2</v>
      </c>
      <c r="AC135" s="33">
        <v>190.08000183105469</v>
      </c>
      <c r="AD135" s="31">
        <f>SUM(J135:AB135)</f>
        <v>8</v>
      </c>
      <c r="AE135" s="33">
        <f>AC135+AD135</f>
        <v>198.08000183105469</v>
      </c>
      <c r="AF135" s="31">
        <v>0</v>
      </c>
      <c r="AG135" s="31">
        <v>0</v>
      </c>
      <c r="AH135" s="31">
        <v>0</v>
      </c>
      <c r="AI135" s="31">
        <v>2</v>
      </c>
      <c r="AJ135" s="31">
        <v>0</v>
      </c>
      <c r="AK135" s="31">
        <v>2</v>
      </c>
      <c r="AL135" s="31">
        <v>0</v>
      </c>
      <c r="AM135" s="31">
        <v>0</v>
      </c>
      <c r="AN135" s="31">
        <v>0</v>
      </c>
      <c r="AO135" s="31">
        <v>0</v>
      </c>
      <c r="AP135" s="31">
        <v>0</v>
      </c>
      <c r="AQ135" s="31">
        <v>0</v>
      </c>
      <c r="AR135" s="31">
        <v>0</v>
      </c>
      <c r="AS135" s="31">
        <v>0</v>
      </c>
      <c r="AT135" s="31">
        <v>0</v>
      </c>
      <c r="AU135" s="31">
        <v>0</v>
      </c>
      <c r="AV135" s="31">
        <v>0</v>
      </c>
      <c r="AW135" s="31">
        <v>0</v>
      </c>
      <c r="AX135" s="31">
        <v>0</v>
      </c>
      <c r="AY135" s="33">
        <v>193.33000183105469</v>
      </c>
      <c r="AZ135" s="31">
        <f>SUM(AF135:AX135)</f>
        <v>4</v>
      </c>
      <c r="BA135" s="33">
        <f>AY135+AZ135</f>
        <v>197.33000183105469</v>
      </c>
      <c r="BB135" s="33">
        <f>MIN(BA135,AE135)</f>
        <v>197.33000183105469</v>
      </c>
      <c r="BC135" s="33">
        <f>IF( AND(ISNUMBER(BB$135),ISNUMBER(BB135)),(BB135-BB$135)/BB$135*100,"")</f>
        <v>0</v>
      </c>
    </row>
  </sheetData>
  <mergeCells count="118">
    <mergeCell ref="I133:I134"/>
    <mergeCell ref="A132:J132"/>
    <mergeCell ref="J133:AE133"/>
    <mergeCell ref="AF133:BA133"/>
    <mergeCell ref="BB133:BB134"/>
    <mergeCell ref="BC133:BC134"/>
    <mergeCell ref="BB127:BB128"/>
    <mergeCell ref="BC127:BC128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G127:G128"/>
    <mergeCell ref="H127:H128"/>
    <mergeCell ref="I127:I128"/>
    <mergeCell ref="A126:J126"/>
    <mergeCell ref="J127:AE127"/>
    <mergeCell ref="AF127:BA127"/>
    <mergeCell ref="A127:A128"/>
    <mergeCell ref="B127:B128"/>
    <mergeCell ref="C127:C128"/>
    <mergeCell ref="D127:D128"/>
    <mergeCell ref="E127:E128"/>
    <mergeCell ref="F127:F128"/>
    <mergeCell ref="I121:I122"/>
    <mergeCell ref="A120:J120"/>
    <mergeCell ref="J121:AE121"/>
    <mergeCell ref="AF121:BA121"/>
    <mergeCell ref="BB121:BB122"/>
    <mergeCell ref="BC121:BC122"/>
    <mergeCell ref="BB111:BB112"/>
    <mergeCell ref="BC111:BC112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111:G112"/>
    <mergeCell ref="H111:H112"/>
    <mergeCell ref="I111:I112"/>
    <mergeCell ref="A110:J110"/>
    <mergeCell ref="J111:AE111"/>
    <mergeCell ref="AF111:BA111"/>
    <mergeCell ref="A111:A112"/>
    <mergeCell ref="B111:B112"/>
    <mergeCell ref="C111:C112"/>
    <mergeCell ref="D111:D112"/>
    <mergeCell ref="E111:E112"/>
    <mergeCell ref="F111:F112"/>
    <mergeCell ref="I84:I85"/>
    <mergeCell ref="A83:J83"/>
    <mergeCell ref="J84:AE84"/>
    <mergeCell ref="AF84:BA84"/>
    <mergeCell ref="BB84:BB85"/>
    <mergeCell ref="BC84:BC85"/>
    <mergeCell ref="BB63:BB64"/>
    <mergeCell ref="BC63:BC64"/>
    <mergeCell ref="A84:A85"/>
    <mergeCell ref="B84:B85"/>
    <mergeCell ref="C84:C85"/>
    <mergeCell ref="D84:D85"/>
    <mergeCell ref="E84:E85"/>
    <mergeCell ref="F84:F85"/>
    <mergeCell ref="G84:G85"/>
    <mergeCell ref="H84:H85"/>
    <mergeCell ref="G63:G64"/>
    <mergeCell ref="H63:H64"/>
    <mergeCell ref="I63:I64"/>
    <mergeCell ref="A62:J62"/>
    <mergeCell ref="J63:AE63"/>
    <mergeCell ref="AF63:BA63"/>
    <mergeCell ref="A63:A64"/>
    <mergeCell ref="B63:B64"/>
    <mergeCell ref="C63:C64"/>
    <mergeCell ref="D63:D64"/>
    <mergeCell ref="E63:E64"/>
    <mergeCell ref="F63:F64"/>
    <mergeCell ref="I53:I54"/>
    <mergeCell ref="A52:J52"/>
    <mergeCell ref="J53:AE53"/>
    <mergeCell ref="AF53:BA53"/>
    <mergeCell ref="BB53:BB54"/>
    <mergeCell ref="BC53:BC54"/>
    <mergeCell ref="BB8:BB9"/>
    <mergeCell ref="BC8:BC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  <ignoredErrors>
    <ignoredError sqref="AD10:AD30 AZ10:AZ30 AD55:AD59 AZ55:AZ60 AD65:AD77 AZ65:AZ77 AD86:AD105 AZ86:AZ105 AD113:AD117 AZ113:AZ117 AD123:AD124 AZ123 AD129 AD135 AZ1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429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431</v>
      </c>
      <c r="B3" s="21"/>
      <c r="C3" s="22" t="s">
        <v>432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486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434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436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435</v>
      </c>
      <c r="B8" s="25" t="s">
        <v>1</v>
      </c>
      <c r="C8" s="25" t="s">
        <v>2</v>
      </c>
      <c r="D8" s="25" t="s">
        <v>247</v>
      </c>
      <c r="E8" s="25" t="s">
        <v>248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437</v>
      </c>
      <c r="K8" s="28"/>
      <c r="L8" s="29"/>
      <c r="M8" s="27" t="s">
        <v>441</v>
      </c>
      <c r="N8" s="28"/>
      <c r="O8" s="29"/>
      <c r="P8" s="25" t="s">
        <v>442</v>
      </c>
      <c r="Q8" s="25" t="s">
        <v>443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438</v>
      </c>
      <c r="K9" s="30" t="s">
        <v>439</v>
      </c>
      <c r="L9" s="30" t="s">
        <v>440</v>
      </c>
      <c r="M9" s="30" t="s">
        <v>438</v>
      </c>
      <c r="N9" s="30" t="s">
        <v>439</v>
      </c>
      <c r="O9" s="30" t="s">
        <v>440</v>
      </c>
      <c r="P9" s="26"/>
      <c r="Q9" s="26"/>
    </row>
    <row r="10" spans="1:17" ht="75" x14ac:dyDescent="0.25">
      <c r="A10" s="31">
        <v>1</v>
      </c>
      <c r="B10" s="32" t="s">
        <v>197</v>
      </c>
      <c r="C10" s="32">
        <v>1998</v>
      </c>
      <c r="D10" s="32">
        <v>1998</v>
      </c>
      <c r="E10" s="32">
        <v>1998</v>
      </c>
      <c r="F10" s="32" t="s">
        <v>32</v>
      </c>
      <c r="G10" s="32" t="s">
        <v>67</v>
      </c>
      <c r="H10" s="32" t="s">
        <v>68</v>
      </c>
      <c r="I10" s="32" t="s">
        <v>69</v>
      </c>
      <c r="J10" s="33">
        <v>92.720001220703125</v>
      </c>
      <c r="K10" s="31">
        <v>0</v>
      </c>
      <c r="L10" s="33">
        <f t="shared" ref="L10:L50" si="0">J10+K10</f>
        <v>92.720001220703125</v>
      </c>
      <c r="M10" s="33">
        <v>99.540000915527344</v>
      </c>
      <c r="N10" s="31">
        <v>4</v>
      </c>
      <c r="O10" s="33">
        <f t="shared" ref="O10:O50" si="1">M10+N10</f>
        <v>103.54000091552734</v>
      </c>
      <c r="P10" s="33">
        <f t="shared" ref="P10:P50" si="2">MIN(O10,L10)</f>
        <v>92.720001220703125</v>
      </c>
      <c r="Q10" s="33">
        <f t="shared" ref="Q10:Q50" si="3">IF( AND(ISNUMBER(P$10),ISNUMBER(P10)),(P10-P$10)/P$10*100,"")</f>
        <v>0</v>
      </c>
    </row>
    <row r="11" spans="1:17" ht="60" x14ac:dyDescent="0.25">
      <c r="A11" s="5">
        <v>2</v>
      </c>
      <c r="B11" s="16" t="s">
        <v>149</v>
      </c>
      <c r="C11" s="16">
        <v>1995</v>
      </c>
      <c r="D11" s="16">
        <v>1995</v>
      </c>
      <c r="E11" s="16">
        <v>1995</v>
      </c>
      <c r="F11" s="16" t="s">
        <v>35</v>
      </c>
      <c r="G11" s="16" t="s">
        <v>150</v>
      </c>
      <c r="H11" s="16" t="s">
        <v>151</v>
      </c>
      <c r="I11" s="16" t="s">
        <v>152</v>
      </c>
      <c r="J11" s="34">
        <v>91.480003356933594</v>
      </c>
      <c r="K11" s="5">
        <v>2</v>
      </c>
      <c r="L11" s="34">
        <f t="shared" si="0"/>
        <v>93.480003356933594</v>
      </c>
      <c r="M11" s="34">
        <v>95.919998168945313</v>
      </c>
      <c r="N11" s="5">
        <v>0</v>
      </c>
      <c r="O11" s="34">
        <f t="shared" si="1"/>
        <v>95.919998168945313</v>
      </c>
      <c r="P11" s="34">
        <f t="shared" si="2"/>
        <v>93.480003356933594</v>
      </c>
      <c r="Q11" s="34">
        <f t="shared" si="3"/>
        <v>0.81967442431479454</v>
      </c>
    </row>
    <row r="12" spans="1:17" ht="75" x14ac:dyDescent="0.25">
      <c r="A12" s="5">
        <v>3</v>
      </c>
      <c r="B12" s="16" t="s">
        <v>66</v>
      </c>
      <c r="C12" s="16">
        <v>1998</v>
      </c>
      <c r="D12" s="16">
        <v>1998</v>
      </c>
      <c r="E12" s="16">
        <v>1998</v>
      </c>
      <c r="F12" s="16" t="s">
        <v>32</v>
      </c>
      <c r="G12" s="16" t="s">
        <v>67</v>
      </c>
      <c r="H12" s="16" t="s">
        <v>68</v>
      </c>
      <c r="I12" s="16" t="s">
        <v>69</v>
      </c>
      <c r="J12" s="34">
        <v>98.339996337890625</v>
      </c>
      <c r="K12" s="5">
        <v>0</v>
      </c>
      <c r="L12" s="34">
        <f t="shared" si="0"/>
        <v>98.339996337890625</v>
      </c>
      <c r="M12" s="34">
        <v>96.779998779296875</v>
      </c>
      <c r="N12" s="5">
        <v>0</v>
      </c>
      <c r="O12" s="34">
        <f t="shared" si="1"/>
        <v>96.779998779296875</v>
      </c>
      <c r="P12" s="34">
        <f t="shared" si="2"/>
        <v>96.779998779296875</v>
      </c>
      <c r="Q12" s="34">
        <f t="shared" si="3"/>
        <v>4.3787721151228887</v>
      </c>
    </row>
    <row r="13" spans="1:17" ht="45" x14ac:dyDescent="0.25">
      <c r="A13" s="5">
        <v>4</v>
      </c>
      <c r="B13" s="16" t="s">
        <v>42</v>
      </c>
      <c r="C13" s="16">
        <v>2000</v>
      </c>
      <c r="D13" s="16">
        <v>2000</v>
      </c>
      <c r="E13" s="16">
        <v>2000</v>
      </c>
      <c r="F13" s="16">
        <v>1</v>
      </c>
      <c r="G13" s="16" t="s">
        <v>12</v>
      </c>
      <c r="H13" s="16" t="s">
        <v>39</v>
      </c>
      <c r="I13" s="16" t="s">
        <v>40</v>
      </c>
      <c r="J13" s="34">
        <v>123.93000030517578</v>
      </c>
      <c r="K13" s="5">
        <v>0</v>
      </c>
      <c r="L13" s="34">
        <f t="shared" si="0"/>
        <v>123.93000030517578</v>
      </c>
      <c r="M13" s="34">
        <v>113.48000335693359</v>
      </c>
      <c r="N13" s="5">
        <v>0</v>
      </c>
      <c r="O13" s="34">
        <f t="shared" si="1"/>
        <v>113.48000335693359</v>
      </c>
      <c r="P13" s="34">
        <f t="shared" si="2"/>
        <v>113.48000335693359</v>
      </c>
      <c r="Q13" s="34">
        <f t="shared" si="3"/>
        <v>22.389993381055998</v>
      </c>
    </row>
    <row r="14" spans="1:17" x14ac:dyDescent="0.25">
      <c r="A14" s="5">
        <v>5</v>
      </c>
      <c r="B14" s="16" t="s">
        <v>80</v>
      </c>
      <c r="C14" s="16">
        <v>1986</v>
      </c>
      <c r="D14" s="16">
        <v>1986</v>
      </c>
      <c r="E14" s="16">
        <v>1986</v>
      </c>
      <c r="F14" s="16" t="s">
        <v>11</v>
      </c>
      <c r="G14" s="16" t="s">
        <v>12</v>
      </c>
      <c r="H14" s="16" t="s">
        <v>28</v>
      </c>
      <c r="I14" s="16" t="s">
        <v>29</v>
      </c>
      <c r="J14" s="34">
        <v>111.19999694824219</v>
      </c>
      <c r="K14" s="5">
        <v>4</v>
      </c>
      <c r="L14" s="34">
        <f t="shared" si="0"/>
        <v>115.19999694824219</v>
      </c>
      <c r="M14" s="34">
        <v>115.63999938964844</v>
      </c>
      <c r="N14" s="5">
        <v>0</v>
      </c>
      <c r="O14" s="34">
        <f t="shared" si="1"/>
        <v>115.63999938964844</v>
      </c>
      <c r="P14" s="34">
        <f t="shared" si="2"/>
        <v>115.19999694824219</v>
      </c>
      <c r="Q14" s="34">
        <f t="shared" si="3"/>
        <v>24.245033899459852</v>
      </c>
    </row>
    <row r="15" spans="1:17" ht="30" x14ac:dyDescent="0.25">
      <c r="A15" s="5">
        <v>6</v>
      </c>
      <c r="B15" s="16" t="s">
        <v>193</v>
      </c>
      <c r="C15" s="16">
        <v>1968</v>
      </c>
      <c r="D15" s="16">
        <v>1968</v>
      </c>
      <c r="E15" s="16">
        <v>1968</v>
      </c>
      <c r="F15" s="16" t="s">
        <v>35</v>
      </c>
      <c r="G15" s="16" t="s">
        <v>12</v>
      </c>
      <c r="H15" s="16" t="s">
        <v>18</v>
      </c>
      <c r="I15" s="16" t="s">
        <v>92</v>
      </c>
      <c r="J15" s="34">
        <v>115.98000335693359</v>
      </c>
      <c r="K15" s="5">
        <v>0</v>
      </c>
      <c r="L15" s="34">
        <f t="shared" si="0"/>
        <v>115.98000335693359</v>
      </c>
      <c r="M15" s="34">
        <v>123.86000061035156</v>
      </c>
      <c r="N15" s="5">
        <v>0</v>
      </c>
      <c r="O15" s="34">
        <f t="shared" si="1"/>
        <v>123.86000061035156</v>
      </c>
      <c r="P15" s="34">
        <f t="shared" si="2"/>
        <v>115.98000335693359</v>
      </c>
      <c r="Q15" s="34">
        <f t="shared" si="3"/>
        <v>25.086283250648645</v>
      </c>
    </row>
    <row r="16" spans="1:17" ht="45" x14ac:dyDescent="0.25">
      <c r="A16" s="5">
        <v>7</v>
      </c>
      <c r="B16" s="16" t="s">
        <v>38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12</v>
      </c>
      <c r="H16" s="16" t="s">
        <v>39</v>
      </c>
      <c r="I16" s="16" t="s">
        <v>40</v>
      </c>
      <c r="J16" s="34">
        <v>121.08000183105469</v>
      </c>
      <c r="K16" s="5">
        <v>0</v>
      </c>
      <c r="L16" s="34">
        <f t="shared" si="0"/>
        <v>121.08000183105469</v>
      </c>
      <c r="M16" s="34">
        <v>116.13999938964844</v>
      </c>
      <c r="N16" s="5">
        <v>0</v>
      </c>
      <c r="O16" s="34">
        <f t="shared" si="1"/>
        <v>116.13999938964844</v>
      </c>
      <c r="P16" s="34">
        <f t="shared" si="2"/>
        <v>116.13999938964844</v>
      </c>
      <c r="Q16" s="34">
        <f t="shared" si="3"/>
        <v>25.258841523522264</v>
      </c>
    </row>
    <row r="17" spans="1:17" x14ac:dyDescent="0.25">
      <c r="A17" s="5">
        <v>8</v>
      </c>
      <c r="B17" s="16" t="s">
        <v>127</v>
      </c>
      <c r="C17" s="16">
        <v>1983</v>
      </c>
      <c r="D17" s="16">
        <v>1983</v>
      </c>
      <c r="E17" s="16">
        <v>1983</v>
      </c>
      <c r="F17" s="16" t="s">
        <v>11</v>
      </c>
      <c r="G17" s="16" t="s">
        <v>12</v>
      </c>
      <c r="H17" s="16" t="s">
        <v>72</v>
      </c>
      <c r="I17" s="16" t="s">
        <v>97</v>
      </c>
      <c r="J17" s="34">
        <v>121.68000030517578</v>
      </c>
      <c r="K17" s="5">
        <v>0</v>
      </c>
      <c r="L17" s="34">
        <f t="shared" si="0"/>
        <v>121.68000030517578</v>
      </c>
      <c r="M17" s="34">
        <v>128.24000549316406</v>
      </c>
      <c r="N17" s="5">
        <v>4</v>
      </c>
      <c r="O17" s="34">
        <f t="shared" si="1"/>
        <v>132.24000549316406</v>
      </c>
      <c r="P17" s="34">
        <f t="shared" si="2"/>
        <v>121.68000030517578</v>
      </c>
      <c r="Q17" s="34">
        <f t="shared" si="3"/>
        <v>31.233820861950417</v>
      </c>
    </row>
    <row r="18" spans="1:17" ht="30" x14ac:dyDescent="0.25">
      <c r="A18" s="5">
        <v>9</v>
      </c>
      <c r="B18" s="16" t="s">
        <v>71</v>
      </c>
      <c r="C18" s="16">
        <v>1981</v>
      </c>
      <c r="D18" s="16">
        <v>1981</v>
      </c>
      <c r="E18" s="16">
        <v>1981</v>
      </c>
      <c r="F18" s="16" t="s">
        <v>11</v>
      </c>
      <c r="G18" s="16" t="s">
        <v>12</v>
      </c>
      <c r="H18" s="16" t="s">
        <v>72</v>
      </c>
      <c r="I18" s="16" t="s">
        <v>73</v>
      </c>
      <c r="J18" s="34">
        <v>123.33000183105469</v>
      </c>
      <c r="K18" s="5">
        <v>2</v>
      </c>
      <c r="L18" s="34">
        <f t="shared" si="0"/>
        <v>125.33000183105469</v>
      </c>
      <c r="M18" s="34">
        <v>124.98000335693359</v>
      </c>
      <c r="N18" s="5">
        <v>0</v>
      </c>
      <c r="O18" s="34">
        <f t="shared" si="1"/>
        <v>124.98000335693359</v>
      </c>
      <c r="P18" s="34">
        <f t="shared" si="2"/>
        <v>124.98000335693359</v>
      </c>
      <c r="Q18" s="34">
        <f t="shared" si="3"/>
        <v>34.792926781182189</v>
      </c>
    </row>
    <row r="19" spans="1:17" x14ac:dyDescent="0.25">
      <c r="A19" s="5">
        <v>10</v>
      </c>
      <c r="B19" s="16" t="s">
        <v>201</v>
      </c>
      <c r="C19" s="16">
        <v>1954</v>
      </c>
      <c r="D19" s="16">
        <v>1954</v>
      </c>
      <c r="E19" s="16">
        <v>1954</v>
      </c>
      <c r="F19" s="16" t="s">
        <v>35</v>
      </c>
      <c r="G19" s="16" t="s">
        <v>12</v>
      </c>
      <c r="H19" s="16" t="s">
        <v>13</v>
      </c>
      <c r="I19" s="16"/>
      <c r="J19" s="34">
        <v>129.02000427246094</v>
      </c>
      <c r="K19" s="5">
        <v>0</v>
      </c>
      <c r="L19" s="34">
        <f t="shared" si="0"/>
        <v>129.02000427246094</v>
      </c>
      <c r="M19" s="34">
        <v>125.23999786376953</v>
      </c>
      <c r="N19" s="5">
        <v>0</v>
      </c>
      <c r="O19" s="34">
        <f t="shared" si="1"/>
        <v>125.23999786376953</v>
      </c>
      <c r="P19" s="34">
        <f t="shared" si="2"/>
        <v>125.23999786376953</v>
      </c>
      <c r="Q19" s="34">
        <f t="shared" si="3"/>
        <v>35.073335003154774</v>
      </c>
    </row>
    <row r="20" spans="1:17" ht="60" x14ac:dyDescent="0.25">
      <c r="A20" s="5">
        <v>11</v>
      </c>
      <c r="B20" s="16" t="s">
        <v>143</v>
      </c>
      <c r="C20" s="16">
        <v>2003</v>
      </c>
      <c r="D20" s="16">
        <v>2003</v>
      </c>
      <c r="E20" s="16">
        <v>2003</v>
      </c>
      <c r="F20" s="16">
        <v>3</v>
      </c>
      <c r="G20" s="16" t="s">
        <v>62</v>
      </c>
      <c r="H20" s="16" t="s">
        <v>63</v>
      </c>
      <c r="I20" s="16" t="s">
        <v>64</v>
      </c>
      <c r="J20" s="34">
        <v>125.26000213623047</v>
      </c>
      <c r="K20" s="5">
        <v>0</v>
      </c>
      <c r="L20" s="34">
        <f t="shared" si="0"/>
        <v>125.26000213623047</v>
      </c>
      <c r="M20" s="34">
        <v>126.72000122070312</v>
      </c>
      <c r="N20" s="5">
        <v>0</v>
      </c>
      <c r="O20" s="34">
        <f t="shared" si="1"/>
        <v>126.72000122070312</v>
      </c>
      <c r="P20" s="34">
        <f t="shared" si="2"/>
        <v>125.26000213623047</v>
      </c>
      <c r="Q20" s="34">
        <f t="shared" si="3"/>
        <v>35.094909930028777</v>
      </c>
    </row>
    <row r="21" spans="1:17" ht="60" x14ac:dyDescent="0.25">
      <c r="A21" s="5">
        <v>12</v>
      </c>
      <c r="B21" s="16" t="s">
        <v>229</v>
      </c>
      <c r="C21" s="16">
        <v>2003</v>
      </c>
      <c r="D21" s="16">
        <v>2003</v>
      </c>
      <c r="E21" s="16">
        <v>2003</v>
      </c>
      <c r="F21" s="16">
        <v>1</v>
      </c>
      <c r="G21" s="16" t="s">
        <v>67</v>
      </c>
      <c r="H21" s="16" t="s">
        <v>160</v>
      </c>
      <c r="I21" s="16" t="s">
        <v>161</v>
      </c>
      <c r="J21" s="34">
        <v>125.61000061035156</v>
      </c>
      <c r="K21" s="5">
        <v>0</v>
      </c>
      <c r="L21" s="34">
        <f t="shared" si="0"/>
        <v>125.61000061035156</v>
      </c>
      <c r="M21" s="34">
        <v>126.11000061035156</v>
      </c>
      <c r="N21" s="5">
        <v>0</v>
      </c>
      <c r="O21" s="34">
        <f t="shared" si="1"/>
        <v>126.11000061035156</v>
      </c>
      <c r="P21" s="34">
        <f t="shared" si="2"/>
        <v>125.61000061035156</v>
      </c>
      <c r="Q21" s="34">
        <f t="shared" si="3"/>
        <v>35.472388866087016</v>
      </c>
    </row>
    <row r="22" spans="1:17" ht="30" x14ac:dyDescent="0.25">
      <c r="A22" s="5">
        <v>13</v>
      </c>
      <c r="B22" s="16" t="s">
        <v>203</v>
      </c>
      <c r="C22" s="16">
        <v>1952</v>
      </c>
      <c r="D22" s="16">
        <v>1952</v>
      </c>
      <c r="E22" s="16">
        <v>1952</v>
      </c>
      <c r="F22" s="16" t="s">
        <v>32</v>
      </c>
      <c r="G22" s="16" t="s">
        <v>12</v>
      </c>
      <c r="H22" s="16" t="s">
        <v>91</v>
      </c>
      <c r="I22" s="16" t="s">
        <v>92</v>
      </c>
      <c r="J22" s="34">
        <v>127.48999786376953</v>
      </c>
      <c r="K22" s="5">
        <v>0</v>
      </c>
      <c r="L22" s="34">
        <f t="shared" si="0"/>
        <v>127.48999786376953</v>
      </c>
      <c r="M22" s="34">
        <v>129.58000183105469</v>
      </c>
      <c r="N22" s="5">
        <v>0</v>
      </c>
      <c r="O22" s="34">
        <f t="shared" si="1"/>
        <v>129.58000183105469</v>
      </c>
      <c r="P22" s="34">
        <f t="shared" si="2"/>
        <v>127.48999786376953</v>
      </c>
      <c r="Q22" s="34">
        <f t="shared" si="3"/>
        <v>37.499995885788159</v>
      </c>
    </row>
    <row r="23" spans="1:17" x14ac:dyDescent="0.25">
      <c r="A23" s="5">
        <v>14</v>
      </c>
      <c r="B23" s="16" t="s">
        <v>16</v>
      </c>
      <c r="C23" s="16">
        <v>1962</v>
      </c>
      <c r="D23" s="16">
        <v>1962</v>
      </c>
      <c r="E23" s="16">
        <v>1962</v>
      </c>
      <c r="F23" s="16">
        <v>1</v>
      </c>
      <c r="G23" s="16" t="s">
        <v>12</v>
      </c>
      <c r="H23" s="16" t="s">
        <v>18</v>
      </c>
      <c r="I23" s="16" t="s">
        <v>19</v>
      </c>
      <c r="J23" s="34">
        <v>127.33000183105469</v>
      </c>
      <c r="K23" s="5">
        <v>2</v>
      </c>
      <c r="L23" s="34">
        <f t="shared" si="0"/>
        <v>129.33000183105469</v>
      </c>
      <c r="M23" s="34">
        <v>124.13999938964844</v>
      </c>
      <c r="N23" s="5">
        <v>6</v>
      </c>
      <c r="O23" s="34">
        <f t="shared" si="1"/>
        <v>130.13999938964844</v>
      </c>
      <c r="P23" s="34">
        <f t="shared" si="2"/>
        <v>129.33000183105469</v>
      </c>
      <c r="Q23" s="34">
        <f t="shared" si="3"/>
        <v>39.484469508588667</v>
      </c>
    </row>
    <row r="24" spans="1:17" x14ac:dyDescent="0.25">
      <c r="A24" s="5">
        <v>15</v>
      </c>
      <c r="B24" s="16" t="s">
        <v>116</v>
      </c>
      <c r="C24" s="16">
        <v>1963</v>
      </c>
      <c r="D24" s="16">
        <v>1963</v>
      </c>
      <c r="E24" s="16">
        <v>1963</v>
      </c>
      <c r="F24" s="16">
        <v>2</v>
      </c>
      <c r="G24" s="16" t="s">
        <v>12</v>
      </c>
      <c r="H24" s="16" t="s">
        <v>117</v>
      </c>
      <c r="I24" s="16"/>
      <c r="J24" s="34">
        <v>133.72999572753906</v>
      </c>
      <c r="K24" s="5">
        <v>0</v>
      </c>
      <c r="L24" s="34">
        <f t="shared" si="0"/>
        <v>133.72999572753906</v>
      </c>
      <c r="M24" s="34">
        <v>126.81999969482422</v>
      </c>
      <c r="N24" s="5">
        <v>4</v>
      </c>
      <c r="O24" s="34">
        <f t="shared" si="1"/>
        <v>130.81999969482422</v>
      </c>
      <c r="P24" s="34">
        <f t="shared" si="2"/>
        <v>130.81999969482422</v>
      </c>
      <c r="Q24" s="34">
        <f t="shared" si="3"/>
        <v>41.091455966907255</v>
      </c>
    </row>
    <row r="25" spans="1:17" x14ac:dyDescent="0.25">
      <c r="A25" s="5">
        <v>16</v>
      </c>
      <c r="B25" s="16" t="s">
        <v>217</v>
      </c>
      <c r="C25" s="16">
        <v>1972</v>
      </c>
      <c r="D25" s="16">
        <v>1972</v>
      </c>
      <c r="E25" s="16">
        <v>1972</v>
      </c>
      <c r="F25" s="16" t="s">
        <v>11</v>
      </c>
      <c r="G25" s="16" t="s">
        <v>12</v>
      </c>
      <c r="H25" s="16" t="s">
        <v>72</v>
      </c>
      <c r="I25" s="16" t="s">
        <v>97</v>
      </c>
      <c r="J25" s="34">
        <v>134.6199951171875</v>
      </c>
      <c r="K25" s="5">
        <v>0</v>
      </c>
      <c r="L25" s="34">
        <f t="shared" si="0"/>
        <v>134.6199951171875</v>
      </c>
      <c r="M25" s="34">
        <v>143.10000610351562</v>
      </c>
      <c r="N25" s="5">
        <v>4</v>
      </c>
      <c r="O25" s="34">
        <f t="shared" si="1"/>
        <v>147.10000610351562</v>
      </c>
      <c r="P25" s="34">
        <f t="shared" si="2"/>
        <v>134.6199951171875</v>
      </c>
      <c r="Q25" s="34">
        <f t="shared" si="3"/>
        <v>45.18981163163388</v>
      </c>
    </row>
    <row r="26" spans="1:17" ht="30" x14ac:dyDescent="0.25">
      <c r="A26" s="5">
        <v>17</v>
      </c>
      <c r="B26" s="16" t="s">
        <v>181</v>
      </c>
      <c r="C26" s="16">
        <v>1963</v>
      </c>
      <c r="D26" s="16">
        <v>1963</v>
      </c>
      <c r="E26" s="16">
        <v>1963</v>
      </c>
      <c r="F26" s="16">
        <v>1</v>
      </c>
      <c r="G26" s="16" t="s">
        <v>12</v>
      </c>
      <c r="H26" s="16" t="s">
        <v>91</v>
      </c>
      <c r="I26" s="16" t="s">
        <v>92</v>
      </c>
      <c r="J26" s="34">
        <v>139.42999267578125</v>
      </c>
      <c r="K26" s="5">
        <v>0</v>
      </c>
      <c r="L26" s="34">
        <f t="shared" si="0"/>
        <v>139.42999267578125</v>
      </c>
      <c r="M26" s="34">
        <v>137.19999694824219</v>
      </c>
      <c r="N26" s="5">
        <v>0</v>
      </c>
      <c r="O26" s="34">
        <f t="shared" si="1"/>
        <v>137.19999694824219</v>
      </c>
      <c r="P26" s="34">
        <f t="shared" si="2"/>
        <v>137.19999694824219</v>
      </c>
      <c r="Q26" s="34">
        <f t="shared" si="3"/>
        <v>47.972384751875175</v>
      </c>
    </row>
    <row r="27" spans="1:17" ht="30" x14ac:dyDescent="0.25">
      <c r="A27" s="5">
        <v>18</v>
      </c>
      <c r="B27" s="16" t="s">
        <v>185</v>
      </c>
      <c r="C27" s="16">
        <v>1958</v>
      </c>
      <c r="D27" s="16">
        <v>1958</v>
      </c>
      <c r="E27" s="16">
        <v>1958</v>
      </c>
      <c r="F27" s="16" t="s">
        <v>11</v>
      </c>
      <c r="G27" s="16" t="s">
        <v>12</v>
      </c>
      <c r="H27" s="16" t="s">
        <v>76</v>
      </c>
      <c r="I27" s="16" t="s">
        <v>186</v>
      </c>
      <c r="J27" s="34">
        <v>138.58000183105469</v>
      </c>
      <c r="K27" s="5">
        <v>2</v>
      </c>
      <c r="L27" s="34">
        <f t="shared" si="0"/>
        <v>140.58000183105469</v>
      </c>
      <c r="M27" s="34">
        <v>151.63999938964844</v>
      </c>
      <c r="N27" s="5">
        <v>6</v>
      </c>
      <c r="O27" s="34">
        <f t="shared" si="1"/>
        <v>157.63999938964844</v>
      </c>
      <c r="P27" s="34">
        <f t="shared" si="2"/>
        <v>140.58000183105469</v>
      </c>
      <c r="Q27" s="34">
        <f t="shared" si="3"/>
        <v>51.617773921755592</v>
      </c>
    </row>
    <row r="28" spans="1:17" x14ac:dyDescent="0.25">
      <c r="A28" s="5">
        <v>19</v>
      </c>
      <c r="B28" s="16" t="s">
        <v>125</v>
      </c>
      <c r="C28" s="16">
        <v>1955</v>
      </c>
      <c r="D28" s="16">
        <v>1955</v>
      </c>
      <c r="E28" s="16">
        <v>1955</v>
      </c>
      <c r="F28" s="16" t="s">
        <v>11</v>
      </c>
      <c r="G28" s="16" t="s">
        <v>12</v>
      </c>
      <c r="H28" s="16" t="s">
        <v>13</v>
      </c>
      <c r="I28" s="16"/>
      <c r="J28" s="34">
        <v>148.69999694824219</v>
      </c>
      <c r="K28" s="5">
        <v>0</v>
      </c>
      <c r="L28" s="34">
        <f t="shared" si="0"/>
        <v>148.69999694824219</v>
      </c>
      <c r="M28" s="34">
        <v>147.47999572753906</v>
      </c>
      <c r="N28" s="5">
        <v>2</v>
      </c>
      <c r="O28" s="34">
        <f t="shared" si="1"/>
        <v>149.47999572753906</v>
      </c>
      <c r="P28" s="34">
        <f t="shared" si="2"/>
        <v>148.69999694824219</v>
      </c>
      <c r="Q28" s="34">
        <f t="shared" si="3"/>
        <v>60.37531815200137</v>
      </c>
    </row>
    <row r="29" spans="1:17" ht="45" x14ac:dyDescent="0.25">
      <c r="A29" s="5">
        <v>20</v>
      </c>
      <c r="B29" s="16" t="s">
        <v>154</v>
      </c>
      <c r="C29" s="16">
        <v>1990</v>
      </c>
      <c r="D29" s="16">
        <v>1990</v>
      </c>
      <c r="E29" s="16">
        <v>1990</v>
      </c>
      <c r="F29" s="16" t="s">
        <v>11</v>
      </c>
      <c r="G29" s="16" t="s">
        <v>12</v>
      </c>
      <c r="H29" s="16" t="s">
        <v>58</v>
      </c>
      <c r="I29" s="16" t="s">
        <v>155</v>
      </c>
      <c r="J29" s="34">
        <v>174.33000183105469</v>
      </c>
      <c r="K29" s="5">
        <v>8</v>
      </c>
      <c r="L29" s="34">
        <f t="shared" si="0"/>
        <v>182.33000183105469</v>
      </c>
      <c r="M29" s="34">
        <v>182.97999572753906</v>
      </c>
      <c r="N29" s="5">
        <v>2</v>
      </c>
      <c r="O29" s="34">
        <f t="shared" si="1"/>
        <v>184.97999572753906</v>
      </c>
      <c r="P29" s="34">
        <f t="shared" si="2"/>
        <v>182.33000183105469</v>
      </c>
      <c r="Q29" s="34">
        <f t="shared" si="3"/>
        <v>96.645814743952855</v>
      </c>
    </row>
    <row r="30" spans="1:17" x14ac:dyDescent="0.25">
      <c r="A30" s="5">
        <v>21</v>
      </c>
      <c r="B30" s="16" t="s">
        <v>137</v>
      </c>
      <c r="C30" s="16">
        <v>1976</v>
      </c>
      <c r="D30" s="16">
        <v>1976</v>
      </c>
      <c r="E30" s="16">
        <v>1976</v>
      </c>
      <c r="F30" s="16" t="s">
        <v>11</v>
      </c>
      <c r="G30" s="16" t="s">
        <v>12</v>
      </c>
      <c r="H30" s="16" t="s">
        <v>28</v>
      </c>
      <c r="I30" s="16" t="s">
        <v>29</v>
      </c>
      <c r="J30" s="34">
        <v>182.60000610351562</v>
      </c>
      <c r="K30" s="5">
        <v>60</v>
      </c>
      <c r="L30" s="34">
        <f t="shared" si="0"/>
        <v>242.60000610351562</v>
      </c>
      <c r="M30" s="34">
        <v>181.50999450683594</v>
      </c>
      <c r="N30" s="5">
        <v>10</v>
      </c>
      <c r="O30" s="34">
        <f t="shared" si="1"/>
        <v>191.50999450683594</v>
      </c>
      <c r="P30" s="34">
        <f t="shared" si="2"/>
        <v>191.50999450683594</v>
      </c>
      <c r="Q30" s="34">
        <f t="shared" si="3"/>
        <v>106.54658324581034</v>
      </c>
    </row>
    <row r="31" spans="1:17" x14ac:dyDescent="0.25">
      <c r="A31" s="5"/>
      <c r="B31" s="16" t="s">
        <v>157</v>
      </c>
      <c r="C31" s="16">
        <v>1958</v>
      </c>
      <c r="D31" s="16">
        <v>1958</v>
      </c>
      <c r="E31" s="16">
        <v>1958</v>
      </c>
      <c r="F31" s="16">
        <v>1</v>
      </c>
      <c r="G31" s="16" t="s">
        <v>12</v>
      </c>
      <c r="H31" s="16" t="s">
        <v>72</v>
      </c>
      <c r="I31" s="16" t="s">
        <v>97</v>
      </c>
      <c r="J31" s="34"/>
      <c r="K31" s="5"/>
      <c r="L31" s="34" t="s">
        <v>445</v>
      </c>
      <c r="M31" s="34"/>
      <c r="N31" s="5"/>
      <c r="O31" s="34" t="s">
        <v>445</v>
      </c>
      <c r="P31" s="34"/>
      <c r="Q31" s="34" t="str">
        <f t="shared" si="3"/>
        <v/>
      </c>
    </row>
    <row r="32" spans="1:17" ht="30" x14ac:dyDescent="0.25">
      <c r="A32" s="5"/>
      <c r="B32" s="16" t="s">
        <v>190</v>
      </c>
      <c r="C32" s="16">
        <v>1959</v>
      </c>
      <c r="D32" s="16">
        <v>1959</v>
      </c>
      <c r="E32" s="16">
        <v>1959</v>
      </c>
      <c r="F32" s="16">
        <v>1</v>
      </c>
      <c r="G32" s="16" t="s">
        <v>12</v>
      </c>
      <c r="H32" s="16" t="s">
        <v>191</v>
      </c>
      <c r="I32" s="16" t="s">
        <v>92</v>
      </c>
      <c r="J32" s="34"/>
      <c r="K32" s="5"/>
      <c r="L32" s="34" t="s">
        <v>445</v>
      </c>
      <c r="M32" s="34"/>
      <c r="N32" s="5"/>
      <c r="O32" s="34" t="s">
        <v>445</v>
      </c>
      <c r="P32" s="34"/>
      <c r="Q32" s="34" t="str">
        <f t="shared" si="3"/>
        <v/>
      </c>
    </row>
    <row r="33" spans="1:17" x14ac:dyDescent="0.25">
      <c r="A33" s="5"/>
      <c r="B33" s="16" t="s">
        <v>108</v>
      </c>
      <c r="C33" s="16">
        <v>1975</v>
      </c>
      <c r="D33" s="16">
        <v>1975</v>
      </c>
      <c r="E33" s="16">
        <v>1975</v>
      </c>
      <c r="F33" s="16">
        <v>1</v>
      </c>
      <c r="G33" s="16" t="s">
        <v>12</v>
      </c>
      <c r="H33" s="16" t="s">
        <v>18</v>
      </c>
      <c r="I33" s="16" t="s">
        <v>19</v>
      </c>
      <c r="J33" s="34"/>
      <c r="K33" s="5"/>
      <c r="L33" s="34" t="s">
        <v>445</v>
      </c>
      <c r="M33" s="34"/>
      <c r="N33" s="5"/>
      <c r="O33" s="34" t="s">
        <v>445</v>
      </c>
      <c r="P33" s="34"/>
      <c r="Q33" s="34" t="str">
        <f t="shared" si="3"/>
        <v/>
      </c>
    </row>
    <row r="34" spans="1:17" x14ac:dyDescent="0.25">
      <c r="A34" s="5"/>
      <c r="B34" s="16" t="s">
        <v>27</v>
      </c>
      <c r="C34" s="16">
        <v>1980</v>
      </c>
      <c r="D34" s="16">
        <v>1980</v>
      </c>
      <c r="E34" s="16">
        <v>1980</v>
      </c>
      <c r="F34" s="16" t="s">
        <v>11</v>
      </c>
      <c r="G34" s="16" t="s">
        <v>12</v>
      </c>
      <c r="H34" s="16" t="s">
        <v>28</v>
      </c>
      <c r="I34" s="16" t="s">
        <v>29</v>
      </c>
      <c r="J34" s="34"/>
      <c r="K34" s="5"/>
      <c r="L34" s="34" t="s">
        <v>445</v>
      </c>
      <c r="M34" s="34"/>
      <c r="N34" s="5"/>
      <c r="O34" s="34" t="s">
        <v>445</v>
      </c>
      <c r="P34" s="34"/>
      <c r="Q34" s="34" t="str">
        <f t="shared" si="3"/>
        <v/>
      </c>
    </row>
    <row r="35" spans="1:17" x14ac:dyDescent="0.25">
      <c r="A35" s="5"/>
      <c r="B35" s="16" t="s">
        <v>34</v>
      </c>
      <c r="C35" s="16">
        <v>1984</v>
      </c>
      <c r="D35" s="16">
        <v>1984</v>
      </c>
      <c r="E35" s="16">
        <v>1984</v>
      </c>
      <c r="F35" s="16" t="s">
        <v>35</v>
      </c>
      <c r="G35" s="16" t="s">
        <v>12</v>
      </c>
      <c r="H35" s="16" t="s">
        <v>36</v>
      </c>
      <c r="I35" s="16"/>
      <c r="J35" s="34"/>
      <c r="K35" s="5"/>
      <c r="L35" s="34" t="s">
        <v>445</v>
      </c>
      <c r="M35" s="34"/>
      <c r="N35" s="5"/>
      <c r="O35" s="34" t="s">
        <v>445</v>
      </c>
      <c r="P35" s="34"/>
      <c r="Q35" s="34" t="str">
        <f t="shared" si="3"/>
        <v/>
      </c>
    </row>
    <row r="36" spans="1:17" x14ac:dyDescent="0.25">
      <c r="A36" s="5"/>
      <c r="B36" s="16" t="s">
        <v>25</v>
      </c>
      <c r="C36" s="16">
        <v>1961</v>
      </c>
      <c r="D36" s="16">
        <v>1961</v>
      </c>
      <c r="E36" s="16">
        <v>1961</v>
      </c>
      <c r="F36" s="16">
        <v>2</v>
      </c>
      <c r="G36" s="16" t="s">
        <v>12</v>
      </c>
      <c r="H36" s="16" t="s">
        <v>18</v>
      </c>
      <c r="I36" s="16" t="s">
        <v>19</v>
      </c>
      <c r="J36" s="34"/>
      <c r="K36" s="5"/>
      <c r="L36" s="34" t="s">
        <v>445</v>
      </c>
      <c r="M36" s="34"/>
      <c r="N36" s="5"/>
      <c r="O36" s="34" t="s">
        <v>445</v>
      </c>
      <c r="P36" s="34"/>
      <c r="Q36" s="34" t="str">
        <f t="shared" si="3"/>
        <v/>
      </c>
    </row>
    <row r="37" spans="1:17" x14ac:dyDescent="0.25">
      <c r="A37" s="5"/>
      <c r="B37" s="16" t="s">
        <v>112</v>
      </c>
      <c r="C37" s="16">
        <v>1971</v>
      </c>
      <c r="D37" s="16">
        <v>1971</v>
      </c>
      <c r="E37" s="16">
        <v>1971</v>
      </c>
      <c r="F37" s="16">
        <v>2</v>
      </c>
      <c r="G37" s="16" t="s">
        <v>12</v>
      </c>
      <c r="H37" s="16" t="s">
        <v>18</v>
      </c>
      <c r="I37" s="16" t="s">
        <v>19</v>
      </c>
      <c r="J37" s="34"/>
      <c r="K37" s="5"/>
      <c r="L37" s="34" t="s">
        <v>445</v>
      </c>
      <c r="M37" s="34"/>
      <c r="N37" s="5"/>
      <c r="O37" s="34" t="s">
        <v>445</v>
      </c>
      <c r="P37" s="34"/>
      <c r="Q37" s="34" t="str">
        <f t="shared" si="3"/>
        <v/>
      </c>
    </row>
    <row r="38" spans="1:17" x14ac:dyDescent="0.25">
      <c r="A38" s="5"/>
      <c r="B38" s="16" t="s">
        <v>78</v>
      </c>
      <c r="C38" s="16">
        <v>1975</v>
      </c>
      <c r="D38" s="16">
        <v>1975</v>
      </c>
      <c r="E38" s="16">
        <v>1975</v>
      </c>
      <c r="F38" s="16">
        <v>1</v>
      </c>
      <c r="G38" s="16" t="s">
        <v>12</v>
      </c>
      <c r="H38" s="16" t="s">
        <v>18</v>
      </c>
      <c r="I38" s="16" t="s">
        <v>19</v>
      </c>
      <c r="J38" s="34"/>
      <c r="K38" s="5"/>
      <c r="L38" s="34" t="s">
        <v>445</v>
      </c>
      <c r="M38" s="34"/>
      <c r="N38" s="5"/>
      <c r="O38" s="34" t="s">
        <v>445</v>
      </c>
      <c r="P38" s="34"/>
      <c r="Q38" s="34" t="str">
        <f t="shared" si="3"/>
        <v/>
      </c>
    </row>
    <row r="39" spans="1:17" x14ac:dyDescent="0.25">
      <c r="A39" s="5"/>
      <c r="B39" s="16" t="s">
        <v>75</v>
      </c>
      <c r="C39" s="16">
        <v>1979</v>
      </c>
      <c r="D39" s="16">
        <v>1979</v>
      </c>
      <c r="E39" s="16">
        <v>1979</v>
      </c>
      <c r="F39" s="16" t="s">
        <v>11</v>
      </c>
      <c r="G39" s="16" t="s">
        <v>12</v>
      </c>
      <c r="H39" s="16" t="s">
        <v>76</v>
      </c>
      <c r="I39" s="16" t="s">
        <v>29</v>
      </c>
      <c r="J39" s="34"/>
      <c r="K39" s="5"/>
      <c r="L39" s="34" t="s">
        <v>445</v>
      </c>
      <c r="M39" s="34"/>
      <c r="N39" s="5"/>
      <c r="O39" s="34" t="s">
        <v>445</v>
      </c>
      <c r="P39" s="34"/>
      <c r="Q39" s="34" t="str">
        <f t="shared" si="3"/>
        <v/>
      </c>
    </row>
    <row r="40" spans="1:17" x14ac:dyDescent="0.25">
      <c r="A40" s="5"/>
      <c r="B40" s="16" t="s">
        <v>165</v>
      </c>
      <c r="C40" s="16">
        <v>1992</v>
      </c>
      <c r="D40" s="16">
        <v>1992</v>
      </c>
      <c r="E40" s="16">
        <v>1992</v>
      </c>
      <c r="F40" s="16">
        <v>1</v>
      </c>
      <c r="G40" s="16" t="s">
        <v>12</v>
      </c>
      <c r="H40" s="16" t="s">
        <v>13</v>
      </c>
      <c r="I40" s="16" t="s">
        <v>166</v>
      </c>
      <c r="J40" s="34"/>
      <c r="K40" s="5"/>
      <c r="L40" s="34" t="s">
        <v>445</v>
      </c>
      <c r="M40" s="34"/>
      <c r="N40" s="5"/>
      <c r="O40" s="34" t="s">
        <v>445</v>
      </c>
      <c r="P40" s="34"/>
      <c r="Q40" s="34" t="str">
        <f t="shared" si="3"/>
        <v/>
      </c>
    </row>
    <row r="41" spans="1:17" x14ac:dyDescent="0.25">
      <c r="A41" s="5"/>
      <c r="B41" s="16" t="s">
        <v>57</v>
      </c>
      <c r="C41" s="16">
        <v>1983</v>
      </c>
      <c r="D41" s="16">
        <v>1983</v>
      </c>
      <c r="E41" s="16">
        <v>1983</v>
      </c>
      <c r="F41" s="16" t="s">
        <v>11</v>
      </c>
      <c r="G41" s="16" t="s">
        <v>12</v>
      </c>
      <c r="H41" s="16" t="s">
        <v>58</v>
      </c>
      <c r="I41" s="16" t="s">
        <v>59</v>
      </c>
      <c r="J41" s="34"/>
      <c r="K41" s="5"/>
      <c r="L41" s="34" t="s">
        <v>445</v>
      </c>
      <c r="M41" s="34"/>
      <c r="N41" s="5"/>
      <c r="O41" s="34" t="s">
        <v>445</v>
      </c>
      <c r="P41" s="34"/>
      <c r="Q41" s="34" t="str">
        <f t="shared" si="3"/>
        <v/>
      </c>
    </row>
    <row r="42" spans="1:17" x14ac:dyDescent="0.25">
      <c r="A42" s="5"/>
      <c r="B42" s="16" t="s">
        <v>87</v>
      </c>
      <c r="C42" s="16">
        <v>1962</v>
      </c>
      <c r="D42" s="16">
        <v>1962</v>
      </c>
      <c r="E42" s="16">
        <v>1962</v>
      </c>
      <c r="F42" s="16">
        <v>2</v>
      </c>
      <c r="G42" s="16" t="s">
        <v>12</v>
      </c>
      <c r="H42" s="16" t="s">
        <v>88</v>
      </c>
      <c r="I42" s="16"/>
      <c r="J42" s="34"/>
      <c r="K42" s="5"/>
      <c r="L42" s="34" t="s">
        <v>445</v>
      </c>
      <c r="M42" s="34"/>
      <c r="N42" s="5"/>
      <c r="O42" s="34" t="s">
        <v>445</v>
      </c>
      <c r="P42" s="34"/>
      <c r="Q42" s="34" t="str">
        <f t="shared" si="3"/>
        <v/>
      </c>
    </row>
    <row r="43" spans="1:17" x14ac:dyDescent="0.25">
      <c r="A43" s="5"/>
      <c r="B43" s="16" t="s">
        <v>85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12</v>
      </c>
      <c r="H43" s="16" t="s">
        <v>18</v>
      </c>
      <c r="I43" s="16" t="s">
        <v>19</v>
      </c>
      <c r="J43" s="34"/>
      <c r="K43" s="5"/>
      <c r="L43" s="34" t="s">
        <v>445</v>
      </c>
      <c r="M43" s="34"/>
      <c r="N43" s="5"/>
      <c r="O43" s="34" t="s">
        <v>445</v>
      </c>
      <c r="P43" s="34"/>
      <c r="Q43" s="34" t="str">
        <f t="shared" si="3"/>
        <v/>
      </c>
    </row>
    <row r="44" spans="1:17" ht="30" x14ac:dyDescent="0.25">
      <c r="A44" s="5"/>
      <c r="B44" s="16" t="s">
        <v>90</v>
      </c>
      <c r="C44" s="16">
        <v>1951</v>
      </c>
      <c r="D44" s="16">
        <v>1951</v>
      </c>
      <c r="E44" s="16">
        <v>1951</v>
      </c>
      <c r="F44" s="16" t="s">
        <v>35</v>
      </c>
      <c r="G44" s="16" t="s">
        <v>12</v>
      </c>
      <c r="H44" s="16" t="s">
        <v>91</v>
      </c>
      <c r="I44" s="16" t="s">
        <v>92</v>
      </c>
      <c r="J44" s="34"/>
      <c r="K44" s="5"/>
      <c r="L44" s="34" t="s">
        <v>445</v>
      </c>
      <c r="M44" s="34"/>
      <c r="N44" s="5"/>
      <c r="O44" s="34" t="s">
        <v>445</v>
      </c>
      <c r="P44" s="34"/>
      <c r="Q44" s="34" t="str">
        <f t="shared" si="3"/>
        <v/>
      </c>
    </row>
    <row r="45" spans="1:17" x14ac:dyDescent="0.25">
      <c r="A45" s="5"/>
      <c r="B45" s="16" t="s">
        <v>129</v>
      </c>
      <c r="C45" s="16">
        <v>1986</v>
      </c>
      <c r="D45" s="16">
        <v>1986</v>
      </c>
      <c r="E45" s="16">
        <v>1986</v>
      </c>
      <c r="F45" s="16">
        <v>1</v>
      </c>
      <c r="G45" s="16" t="s">
        <v>12</v>
      </c>
      <c r="H45" s="16" t="s">
        <v>18</v>
      </c>
      <c r="I45" s="16"/>
      <c r="J45" s="34"/>
      <c r="K45" s="5"/>
      <c r="L45" s="34" t="s">
        <v>445</v>
      </c>
      <c r="M45" s="34"/>
      <c r="N45" s="5"/>
      <c r="O45" s="34" t="s">
        <v>445</v>
      </c>
      <c r="P45" s="34"/>
      <c r="Q45" s="34" t="str">
        <f t="shared" si="3"/>
        <v/>
      </c>
    </row>
    <row r="46" spans="1:17" x14ac:dyDescent="0.25">
      <c r="A46" s="5"/>
      <c r="B46" s="16" t="s">
        <v>211</v>
      </c>
      <c r="C46" s="16">
        <v>1976</v>
      </c>
      <c r="D46" s="16">
        <v>1976</v>
      </c>
      <c r="E46" s="16">
        <v>1976</v>
      </c>
      <c r="F46" s="16">
        <v>1</v>
      </c>
      <c r="G46" s="16" t="s">
        <v>12</v>
      </c>
      <c r="H46" s="16" t="s">
        <v>13</v>
      </c>
      <c r="I46" s="16"/>
      <c r="J46" s="34"/>
      <c r="K46" s="5"/>
      <c r="L46" s="34" t="s">
        <v>445</v>
      </c>
      <c r="M46" s="34"/>
      <c r="N46" s="5"/>
      <c r="O46" s="34" t="s">
        <v>445</v>
      </c>
      <c r="P46" s="34"/>
      <c r="Q46" s="34" t="str">
        <f t="shared" si="3"/>
        <v/>
      </c>
    </row>
    <row r="47" spans="1:17" x14ac:dyDescent="0.25">
      <c r="A47" s="5"/>
      <c r="B47" s="16" t="s">
        <v>119</v>
      </c>
      <c r="C47" s="16">
        <v>1982</v>
      </c>
      <c r="D47" s="16">
        <v>1982</v>
      </c>
      <c r="E47" s="16">
        <v>1982</v>
      </c>
      <c r="F47" s="16" t="s">
        <v>11</v>
      </c>
      <c r="G47" s="16" t="s">
        <v>12</v>
      </c>
      <c r="H47" s="16" t="s">
        <v>58</v>
      </c>
      <c r="I47" s="16" t="s">
        <v>59</v>
      </c>
      <c r="J47" s="34"/>
      <c r="K47" s="5"/>
      <c r="L47" s="34" t="s">
        <v>445</v>
      </c>
      <c r="M47" s="34"/>
      <c r="N47" s="5"/>
      <c r="O47" s="34" t="s">
        <v>445</v>
      </c>
      <c r="P47" s="34"/>
      <c r="Q47" s="34" t="str">
        <f t="shared" si="3"/>
        <v/>
      </c>
    </row>
    <row r="48" spans="1:17" x14ac:dyDescent="0.25">
      <c r="A48" s="5"/>
      <c r="B48" s="16" t="s">
        <v>10</v>
      </c>
      <c r="C48" s="16">
        <v>1963</v>
      </c>
      <c r="D48" s="16">
        <v>1963</v>
      </c>
      <c r="E48" s="16">
        <v>1963</v>
      </c>
      <c r="F48" s="16" t="s">
        <v>11</v>
      </c>
      <c r="G48" s="16" t="s">
        <v>12</v>
      </c>
      <c r="H48" s="16" t="s">
        <v>13</v>
      </c>
      <c r="I48" s="16"/>
      <c r="J48" s="34"/>
      <c r="K48" s="5"/>
      <c r="L48" s="34" t="s">
        <v>445</v>
      </c>
      <c r="M48" s="34"/>
      <c r="N48" s="5"/>
      <c r="O48" s="34" t="s">
        <v>445</v>
      </c>
      <c r="P48" s="34"/>
      <c r="Q48" s="34" t="str">
        <f t="shared" si="3"/>
        <v/>
      </c>
    </row>
    <row r="49" spans="1:17" x14ac:dyDescent="0.25">
      <c r="A49" s="5"/>
      <c r="B49" s="16" t="s">
        <v>106</v>
      </c>
      <c r="C49" s="16">
        <v>1971</v>
      </c>
      <c r="D49" s="16">
        <v>1971</v>
      </c>
      <c r="E49" s="16">
        <v>1971</v>
      </c>
      <c r="F49" s="16" t="s">
        <v>11</v>
      </c>
      <c r="G49" s="16" t="s">
        <v>12</v>
      </c>
      <c r="H49" s="16" t="s">
        <v>58</v>
      </c>
      <c r="I49" s="16" t="s">
        <v>59</v>
      </c>
      <c r="J49" s="34"/>
      <c r="K49" s="5"/>
      <c r="L49" s="34" t="s">
        <v>445</v>
      </c>
      <c r="M49" s="34"/>
      <c r="N49" s="5"/>
      <c r="O49" s="34" t="s">
        <v>445</v>
      </c>
      <c r="P49" s="34"/>
      <c r="Q49" s="34" t="str">
        <f t="shared" si="3"/>
        <v/>
      </c>
    </row>
    <row r="50" spans="1:17" x14ac:dyDescent="0.25">
      <c r="A50" s="5"/>
      <c r="B50" s="16" t="s">
        <v>96</v>
      </c>
      <c r="C50" s="16">
        <v>1956</v>
      </c>
      <c r="D50" s="16">
        <v>1956</v>
      </c>
      <c r="E50" s="16">
        <v>1956</v>
      </c>
      <c r="F50" s="16" t="s">
        <v>32</v>
      </c>
      <c r="G50" s="16" t="s">
        <v>12</v>
      </c>
      <c r="H50" s="16" t="s">
        <v>72</v>
      </c>
      <c r="I50" s="16" t="s">
        <v>97</v>
      </c>
      <c r="J50" s="34"/>
      <c r="K50" s="5"/>
      <c r="L50" s="34" t="s">
        <v>445</v>
      </c>
      <c r="M50" s="34"/>
      <c r="N50" s="5"/>
      <c r="O50" s="34" t="s">
        <v>445</v>
      </c>
      <c r="P50" s="34"/>
      <c r="Q50" s="34" t="str">
        <f t="shared" si="3"/>
        <v/>
      </c>
    </row>
    <row r="52" spans="1:17" ht="18.75" x14ac:dyDescent="0.25">
      <c r="A52" s="20" t="s">
        <v>446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7" x14ac:dyDescent="0.25">
      <c r="A53" s="25" t="s">
        <v>435</v>
      </c>
      <c r="B53" s="25" t="s">
        <v>1</v>
      </c>
      <c r="C53" s="25" t="s">
        <v>2</v>
      </c>
      <c r="D53" s="25" t="s">
        <v>247</v>
      </c>
      <c r="E53" s="25" t="s">
        <v>248</v>
      </c>
      <c r="F53" s="25" t="s">
        <v>3</v>
      </c>
      <c r="G53" s="25" t="s">
        <v>4</v>
      </c>
      <c r="H53" s="25" t="s">
        <v>5</v>
      </c>
      <c r="I53" s="25" t="s">
        <v>6</v>
      </c>
      <c r="J53" s="27" t="s">
        <v>437</v>
      </c>
      <c r="K53" s="28"/>
      <c r="L53" s="29"/>
      <c r="M53" s="27" t="s">
        <v>441</v>
      </c>
      <c r="N53" s="28"/>
      <c r="O53" s="29"/>
      <c r="P53" s="25" t="s">
        <v>442</v>
      </c>
      <c r="Q53" s="25" t="s">
        <v>443</v>
      </c>
    </row>
    <row r="54" spans="1:17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30" t="s">
        <v>438</v>
      </c>
      <c r="K54" s="30" t="s">
        <v>439</v>
      </c>
      <c r="L54" s="30" t="s">
        <v>440</v>
      </c>
      <c r="M54" s="30" t="s">
        <v>438</v>
      </c>
      <c r="N54" s="30" t="s">
        <v>439</v>
      </c>
      <c r="O54" s="30" t="s">
        <v>440</v>
      </c>
      <c r="P54" s="26"/>
      <c r="Q54" s="26"/>
    </row>
    <row r="55" spans="1:17" ht="75" x14ac:dyDescent="0.25">
      <c r="A55" s="31">
        <v>1</v>
      </c>
      <c r="B55" s="32" t="s">
        <v>447</v>
      </c>
      <c r="C55" s="32" t="s">
        <v>448</v>
      </c>
      <c r="D55" s="32">
        <v>1995</v>
      </c>
      <c r="E55" s="32">
        <v>1995</v>
      </c>
      <c r="F55" s="32" t="s">
        <v>449</v>
      </c>
      <c r="G55" s="32" t="s">
        <v>53</v>
      </c>
      <c r="H55" s="32" t="s">
        <v>54</v>
      </c>
      <c r="I55" s="32" t="s">
        <v>55</v>
      </c>
      <c r="J55" s="33">
        <v>100.98999786376953</v>
      </c>
      <c r="K55" s="31">
        <v>0</v>
      </c>
      <c r="L55" s="33">
        <f t="shared" ref="L55:L60" si="4">J55+K55</f>
        <v>100.98999786376953</v>
      </c>
      <c r="M55" s="33">
        <v>110.73000335693359</v>
      </c>
      <c r="N55" s="31">
        <v>4</v>
      </c>
      <c r="O55" s="33">
        <f t="shared" ref="O55:O60" si="5">M55+N55</f>
        <v>114.73000335693359</v>
      </c>
      <c r="P55" s="33">
        <f t="shared" ref="P55:P60" si="6">MIN(O55,L55)</f>
        <v>100.98999786376953</v>
      </c>
      <c r="Q55" s="33">
        <f t="shared" ref="Q55:Q60" si="7">IF( AND(ISNUMBER(P$55),ISNUMBER(P55)),(P55-P$55)/P$55*100,"")</f>
        <v>0</v>
      </c>
    </row>
    <row r="56" spans="1:17" ht="60" x14ac:dyDescent="0.25">
      <c r="A56" s="5">
        <v>2</v>
      </c>
      <c r="B56" s="16" t="s">
        <v>450</v>
      </c>
      <c r="C56" s="16" t="s">
        <v>451</v>
      </c>
      <c r="D56" s="16">
        <v>1996</v>
      </c>
      <c r="E56" s="16">
        <v>1996</v>
      </c>
      <c r="F56" s="16" t="s">
        <v>449</v>
      </c>
      <c r="G56" s="16" t="s">
        <v>62</v>
      </c>
      <c r="H56" s="16" t="s">
        <v>140</v>
      </c>
      <c r="I56" s="16" t="s">
        <v>141</v>
      </c>
      <c r="J56" s="34">
        <v>101.13999938964844</v>
      </c>
      <c r="K56" s="5">
        <v>0</v>
      </c>
      <c r="L56" s="34">
        <f t="shared" si="4"/>
        <v>101.13999938964844</v>
      </c>
      <c r="M56" s="34">
        <v>101.36000061035156</v>
      </c>
      <c r="N56" s="5">
        <v>0</v>
      </c>
      <c r="O56" s="34">
        <f t="shared" si="5"/>
        <v>101.36000061035156</v>
      </c>
      <c r="P56" s="34">
        <f t="shared" si="6"/>
        <v>101.13999938964844</v>
      </c>
      <c r="Q56" s="34">
        <f t="shared" si="7"/>
        <v>0.14853107144457101</v>
      </c>
    </row>
    <row r="57" spans="1:17" ht="90" x14ac:dyDescent="0.25">
      <c r="A57" s="5">
        <v>3</v>
      </c>
      <c r="B57" s="16" t="s">
        <v>452</v>
      </c>
      <c r="C57" s="16" t="s">
        <v>453</v>
      </c>
      <c r="D57" s="16">
        <v>1998</v>
      </c>
      <c r="E57" s="16">
        <v>1998</v>
      </c>
      <c r="F57" s="16" t="s">
        <v>454</v>
      </c>
      <c r="G57" s="16" t="s">
        <v>102</v>
      </c>
      <c r="H57" s="16" t="s">
        <v>103</v>
      </c>
      <c r="I57" s="16" t="s">
        <v>104</v>
      </c>
      <c r="J57" s="34">
        <v>109.48000335693359</v>
      </c>
      <c r="K57" s="5">
        <v>2</v>
      </c>
      <c r="L57" s="34">
        <f t="shared" si="4"/>
        <v>111.48000335693359</v>
      </c>
      <c r="M57" s="34">
        <v>137.02000427246094</v>
      </c>
      <c r="N57" s="5">
        <v>4</v>
      </c>
      <c r="O57" s="34">
        <f t="shared" si="5"/>
        <v>141.02000427246094</v>
      </c>
      <c r="P57" s="34">
        <f t="shared" si="6"/>
        <v>111.48000335693359</v>
      </c>
      <c r="Q57" s="34">
        <f t="shared" si="7"/>
        <v>10.387172705275781</v>
      </c>
    </row>
    <row r="58" spans="1:17" ht="30" x14ac:dyDescent="0.25">
      <c r="A58" s="5">
        <v>4</v>
      </c>
      <c r="B58" s="16" t="s">
        <v>455</v>
      </c>
      <c r="C58" s="16" t="s">
        <v>456</v>
      </c>
      <c r="D58" s="16">
        <v>2000</v>
      </c>
      <c r="E58" s="16">
        <v>2000</v>
      </c>
      <c r="F58" s="16" t="s">
        <v>457</v>
      </c>
      <c r="G58" s="16" t="s">
        <v>12</v>
      </c>
      <c r="H58" s="16" t="s">
        <v>49</v>
      </c>
      <c r="I58" s="16" t="s">
        <v>50</v>
      </c>
      <c r="J58" s="34">
        <v>128.77999877929687</v>
      </c>
      <c r="K58" s="5">
        <v>6</v>
      </c>
      <c r="L58" s="34">
        <f t="shared" si="4"/>
        <v>134.77999877929687</v>
      </c>
      <c r="M58" s="34">
        <v>126.68000030517578</v>
      </c>
      <c r="N58" s="5">
        <v>2</v>
      </c>
      <c r="O58" s="34">
        <f t="shared" si="5"/>
        <v>128.68000030517578</v>
      </c>
      <c r="P58" s="34">
        <f t="shared" si="6"/>
        <v>128.68000030517578</v>
      </c>
      <c r="Q58" s="34">
        <f t="shared" si="7"/>
        <v>27.418559290157312</v>
      </c>
    </row>
    <row r="59" spans="1:17" ht="45" x14ac:dyDescent="0.25">
      <c r="A59" s="5">
        <v>5</v>
      </c>
      <c r="B59" s="16" t="s">
        <v>458</v>
      </c>
      <c r="C59" s="16" t="s">
        <v>459</v>
      </c>
      <c r="D59" s="16">
        <v>2002</v>
      </c>
      <c r="E59" s="16">
        <v>2000</v>
      </c>
      <c r="F59" s="16" t="s">
        <v>460</v>
      </c>
      <c r="G59" s="16" t="s">
        <v>12</v>
      </c>
      <c r="H59" s="16" t="s">
        <v>39</v>
      </c>
      <c r="I59" s="16" t="s">
        <v>40</v>
      </c>
      <c r="J59" s="34">
        <v>160.91999816894531</v>
      </c>
      <c r="K59" s="5">
        <v>6</v>
      </c>
      <c r="L59" s="34">
        <f t="shared" si="4"/>
        <v>166.91999816894531</v>
      </c>
      <c r="M59" s="34">
        <v>174.19999694824219</v>
      </c>
      <c r="N59" s="5">
        <v>54</v>
      </c>
      <c r="O59" s="34">
        <f t="shared" si="5"/>
        <v>228.19999694824219</v>
      </c>
      <c r="P59" s="34">
        <f t="shared" si="6"/>
        <v>166.91999816894531</v>
      </c>
      <c r="Q59" s="34">
        <f t="shared" si="7"/>
        <v>65.28369313772248</v>
      </c>
    </row>
    <row r="60" spans="1:17" ht="90" x14ac:dyDescent="0.25">
      <c r="A60" s="5">
        <v>6</v>
      </c>
      <c r="B60" s="16" t="s">
        <v>461</v>
      </c>
      <c r="C60" s="16" t="s">
        <v>462</v>
      </c>
      <c r="D60" s="16">
        <v>2003</v>
      </c>
      <c r="E60" s="16">
        <v>2002</v>
      </c>
      <c r="F60" s="16" t="s">
        <v>463</v>
      </c>
      <c r="G60" s="16" t="s">
        <v>12</v>
      </c>
      <c r="H60" s="16" t="s">
        <v>344</v>
      </c>
      <c r="I60" s="16" t="s">
        <v>345</v>
      </c>
      <c r="J60" s="34"/>
      <c r="K60" s="5"/>
      <c r="L60" s="34" t="s">
        <v>445</v>
      </c>
      <c r="M60" s="34">
        <v>181.25999450683594</v>
      </c>
      <c r="N60" s="5">
        <v>6</v>
      </c>
      <c r="O60" s="34">
        <f t="shared" si="5"/>
        <v>187.25999450683594</v>
      </c>
      <c r="P60" s="34">
        <f t="shared" si="6"/>
        <v>187.25999450683594</v>
      </c>
      <c r="Q60" s="34">
        <f t="shared" si="7"/>
        <v>85.424297918532815</v>
      </c>
    </row>
    <row r="62" spans="1:17" ht="18.75" x14ac:dyDescent="0.25">
      <c r="A62" s="20" t="s">
        <v>464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17" x14ac:dyDescent="0.25">
      <c r="A63" s="25" t="s">
        <v>435</v>
      </c>
      <c r="B63" s="25" t="s">
        <v>1</v>
      </c>
      <c r="C63" s="25" t="s">
        <v>2</v>
      </c>
      <c r="D63" s="25" t="s">
        <v>247</v>
      </c>
      <c r="E63" s="25" t="s">
        <v>248</v>
      </c>
      <c r="F63" s="25" t="s">
        <v>3</v>
      </c>
      <c r="G63" s="25" t="s">
        <v>4</v>
      </c>
      <c r="H63" s="25" t="s">
        <v>5</v>
      </c>
      <c r="I63" s="25" t="s">
        <v>6</v>
      </c>
      <c r="J63" s="27" t="s">
        <v>437</v>
      </c>
      <c r="K63" s="28"/>
      <c r="L63" s="29"/>
      <c r="M63" s="27" t="s">
        <v>441</v>
      </c>
      <c r="N63" s="28"/>
      <c r="O63" s="29"/>
      <c r="P63" s="25" t="s">
        <v>442</v>
      </c>
      <c r="Q63" s="25" t="s">
        <v>443</v>
      </c>
    </row>
    <row r="64" spans="1:17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30" t="s">
        <v>438</v>
      </c>
      <c r="K64" s="30" t="s">
        <v>439</v>
      </c>
      <c r="L64" s="30" t="s">
        <v>440</v>
      </c>
      <c r="M64" s="30" t="s">
        <v>438</v>
      </c>
      <c r="N64" s="30" t="s">
        <v>439</v>
      </c>
      <c r="O64" s="30" t="s">
        <v>440</v>
      </c>
      <c r="P64" s="26"/>
      <c r="Q64" s="26"/>
    </row>
    <row r="65" spans="1:17" ht="90" x14ac:dyDescent="0.25">
      <c r="A65" s="31">
        <v>1</v>
      </c>
      <c r="B65" s="32" t="s">
        <v>213</v>
      </c>
      <c r="C65" s="32">
        <v>2001</v>
      </c>
      <c r="D65" s="32">
        <v>2001</v>
      </c>
      <c r="E65" s="32">
        <v>2001</v>
      </c>
      <c r="F65" s="32" t="s">
        <v>32</v>
      </c>
      <c r="G65" s="32" t="s">
        <v>150</v>
      </c>
      <c r="H65" s="32" t="s">
        <v>214</v>
      </c>
      <c r="I65" s="32" t="s">
        <v>215</v>
      </c>
      <c r="J65" s="33">
        <v>113.51000213623047</v>
      </c>
      <c r="K65" s="31">
        <v>2</v>
      </c>
      <c r="L65" s="33">
        <f t="shared" ref="L65:L81" si="8">J65+K65</f>
        <v>115.51000213623047</v>
      </c>
      <c r="M65" s="33">
        <v>111.23999786376953</v>
      </c>
      <c r="N65" s="31">
        <v>0</v>
      </c>
      <c r="O65" s="33">
        <f t="shared" ref="O65:O81" si="9">M65+N65</f>
        <v>111.23999786376953</v>
      </c>
      <c r="P65" s="33">
        <f t="shared" ref="P65:P81" si="10">MIN(O65,L65)</f>
        <v>111.23999786376953</v>
      </c>
      <c r="Q65" s="33">
        <f t="shared" ref="Q65:Q81" si="11">IF( AND(ISNUMBER(P$65),ISNUMBER(P65)),(P65-P$65)/P$65*100,"")</f>
        <v>0</v>
      </c>
    </row>
    <row r="66" spans="1:17" x14ac:dyDescent="0.25">
      <c r="A66" s="5">
        <v>2</v>
      </c>
      <c r="B66" s="16" t="s">
        <v>133</v>
      </c>
      <c r="C66" s="16">
        <v>1993</v>
      </c>
      <c r="D66" s="16">
        <v>1993</v>
      </c>
      <c r="E66" s="16">
        <v>1993</v>
      </c>
      <c r="F66" s="16" t="s">
        <v>32</v>
      </c>
      <c r="G66" s="16" t="s">
        <v>12</v>
      </c>
      <c r="H66" s="16" t="s">
        <v>134</v>
      </c>
      <c r="I66" s="16" t="s">
        <v>135</v>
      </c>
      <c r="J66" s="34">
        <v>114.76000213623047</v>
      </c>
      <c r="K66" s="5">
        <v>2</v>
      </c>
      <c r="L66" s="34">
        <f t="shared" si="8"/>
        <v>116.76000213623047</v>
      </c>
      <c r="M66" s="34">
        <v>114.16999816894531</v>
      </c>
      <c r="N66" s="5">
        <v>2</v>
      </c>
      <c r="O66" s="34">
        <f t="shared" si="9"/>
        <v>116.16999816894531</v>
      </c>
      <c r="P66" s="34">
        <f t="shared" si="10"/>
        <v>116.16999816894531</v>
      </c>
      <c r="Q66" s="34">
        <f t="shared" si="11"/>
        <v>4.4318594029580298</v>
      </c>
    </row>
    <row r="67" spans="1:17" ht="60" x14ac:dyDescent="0.25">
      <c r="A67" s="5">
        <v>3</v>
      </c>
      <c r="B67" s="16" t="s">
        <v>224</v>
      </c>
      <c r="C67" s="16">
        <v>2000</v>
      </c>
      <c r="D67" s="16">
        <v>2000</v>
      </c>
      <c r="E67" s="16">
        <v>2000</v>
      </c>
      <c r="F67" s="16" t="s">
        <v>35</v>
      </c>
      <c r="G67" s="16" t="s">
        <v>225</v>
      </c>
      <c r="H67" s="16" t="s">
        <v>226</v>
      </c>
      <c r="I67" s="16" t="s">
        <v>227</v>
      </c>
      <c r="J67" s="34">
        <v>117.80000305175781</v>
      </c>
      <c r="K67" s="5">
        <v>0</v>
      </c>
      <c r="L67" s="34">
        <f t="shared" si="8"/>
        <v>117.80000305175781</v>
      </c>
      <c r="M67" s="34">
        <v>118.63999938964844</v>
      </c>
      <c r="N67" s="5">
        <v>2</v>
      </c>
      <c r="O67" s="34">
        <f t="shared" si="9"/>
        <v>120.63999938964844</v>
      </c>
      <c r="P67" s="34">
        <f t="shared" si="10"/>
        <v>117.80000305175781</v>
      </c>
      <c r="Q67" s="34">
        <f t="shared" si="11"/>
        <v>5.897164072244963</v>
      </c>
    </row>
    <row r="68" spans="1:17" x14ac:dyDescent="0.25">
      <c r="A68" s="5">
        <v>4</v>
      </c>
      <c r="B68" s="16" t="s">
        <v>195</v>
      </c>
      <c r="C68" s="16">
        <v>1974</v>
      </c>
      <c r="D68" s="16">
        <v>1974</v>
      </c>
      <c r="E68" s="16">
        <v>1974</v>
      </c>
      <c r="F68" s="16" t="s">
        <v>32</v>
      </c>
      <c r="G68" s="16" t="s">
        <v>12</v>
      </c>
      <c r="H68" s="16" t="s">
        <v>18</v>
      </c>
      <c r="I68" s="16" t="s">
        <v>19</v>
      </c>
      <c r="J68" s="34">
        <v>120.08000183105469</v>
      </c>
      <c r="K68" s="5">
        <v>0</v>
      </c>
      <c r="L68" s="34">
        <f t="shared" si="8"/>
        <v>120.08000183105469</v>
      </c>
      <c r="M68" s="34">
        <v>118.30000305175781</v>
      </c>
      <c r="N68" s="5">
        <v>0</v>
      </c>
      <c r="O68" s="34">
        <f t="shared" si="9"/>
        <v>118.30000305175781</v>
      </c>
      <c r="P68" s="34">
        <f t="shared" si="10"/>
        <v>118.30000305175781</v>
      </c>
      <c r="Q68" s="34">
        <f t="shared" si="11"/>
        <v>6.3466426856950697</v>
      </c>
    </row>
    <row r="69" spans="1:17" ht="30" x14ac:dyDescent="0.25">
      <c r="A69" s="5">
        <v>5</v>
      </c>
      <c r="B69" s="16" t="s">
        <v>168</v>
      </c>
      <c r="C69" s="16">
        <v>1998</v>
      </c>
      <c r="D69" s="16">
        <v>1998</v>
      </c>
      <c r="E69" s="16">
        <v>1998</v>
      </c>
      <c r="F69" s="16" t="s">
        <v>32</v>
      </c>
      <c r="G69" s="16" t="s">
        <v>12</v>
      </c>
      <c r="H69" s="16" t="s">
        <v>49</v>
      </c>
      <c r="I69" s="16" t="s">
        <v>169</v>
      </c>
      <c r="J69" s="34">
        <v>123.05000305175781</v>
      </c>
      <c r="K69" s="5">
        <v>2</v>
      </c>
      <c r="L69" s="34">
        <f t="shared" si="8"/>
        <v>125.05000305175781</v>
      </c>
      <c r="M69" s="34">
        <v>122.54000091552734</v>
      </c>
      <c r="N69" s="5">
        <v>0</v>
      </c>
      <c r="O69" s="34">
        <f t="shared" si="9"/>
        <v>122.54000091552734</v>
      </c>
      <c r="P69" s="34">
        <f t="shared" si="10"/>
        <v>122.54000091552734</v>
      </c>
      <c r="Q69" s="34">
        <f t="shared" si="11"/>
        <v>10.15821940737216</v>
      </c>
    </row>
    <row r="70" spans="1:17" ht="90" x14ac:dyDescent="0.25">
      <c r="A70" s="5">
        <v>6</v>
      </c>
      <c r="B70" s="16" t="s">
        <v>209</v>
      </c>
      <c r="C70" s="16">
        <v>2001</v>
      </c>
      <c r="D70" s="16">
        <v>2001</v>
      </c>
      <c r="E70" s="16">
        <v>2001</v>
      </c>
      <c r="F70" s="16">
        <v>1</v>
      </c>
      <c r="G70" s="16" t="s">
        <v>62</v>
      </c>
      <c r="H70" s="16" t="s">
        <v>206</v>
      </c>
      <c r="I70" s="16" t="s">
        <v>207</v>
      </c>
      <c r="J70" s="34">
        <v>130.83999633789063</v>
      </c>
      <c r="K70" s="5">
        <v>4</v>
      </c>
      <c r="L70" s="34">
        <f t="shared" si="8"/>
        <v>134.83999633789062</v>
      </c>
      <c r="M70" s="34">
        <v>125.01999664306641</v>
      </c>
      <c r="N70" s="5">
        <v>0</v>
      </c>
      <c r="O70" s="34">
        <f t="shared" si="9"/>
        <v>125.01999664306641</v>
      </c>
      <c r="P70" s="34">
        <f t="shared" si="10"/>
        <v>125.01999664306641</v>
      </c>
      <c r="Q70" s="34">
        <f t="shared" si="11"/>
        <v>12.387629489325054</v>
      </c>
    </row>
    <row r="71" spans="1:17" x14ac:dyDescent="0.25">
      <c r="A71" s="5">
        <v>7</v>
      </c>
      <c r="B71" s="16" t="s">
        <v>219</v>
      </c>
      <c r="C71" s="16">
        <v>1984</v>
      </c>
      <c r="D71" s="16">
        <v>1984</v>
      </c>
      <c r="E71" s="16">
        <v>1984</v>
      </c>
      <c r="F71" s="16" t="s">
        <v>11</v>
      </c>
      <c r="G71" s="16" t="s">
        <v>12</v>
      </c>
      <c r="H71" s="16" t="s">
        <v>72</v>
      </c>
      <c r="I71" s="16" t="s">
        <v>97</v>
      </c>
      <c r="J71" s="34">
        <v>122.54000091552734</v>
      </c>
      <c r="K71" s="5">
        <v>4</v>
      </c>
      <c r="L71" s="34">
        <f t="shared" si="8"/>
        <v>126.54000091552734</v>
      </c>
      <c r="M71" s="34">
        <v>134.5</v>
      </c>
      <c r="N71" s="5">
        <v>10</v>
      </c>
      <c r="O71" s="34">
        <f t="shared" si="9"/>
        <v>144.5</v>
      </c>
      <c r="P71" s="34">
        <f t="shared" si="10"/>
        <v>126.54000091552734</v>
      </c>
      <c r="Q71" s="34">
        <f t="shared" si="11"/>
        <v>13.754048314973016</v>
      </c>
    </row>
    <row r="72" spans="1:17" x14ac:dyDescent="0.25">
      <c r="A72" s="5">
        <v>8</v>
      </c>
      <c r="B72" s="16" t="s">
        <v>199</v>
      </c>
      <c r="C72" s="16">
        <v>1971</v>
      </c>
      <c r="D72" s="16">
        <v>1971</v>
      </c>
      <c r="E72" s="16">
        <v>1971</v>
      </c>
      <c r="F72" s="16" t="s">
        <v>32</v>
      </c>
      <c r="G72" s="16" t="s">
        <v>12</v>
      </c>
      <c r="H72" s="16" t="s">
        <v>72</v>
      </c>
      <c r="I72" s="16" t="s">
        <v>97</v>
      </c>
      <c r="J72" s="34">
        <v>136.19999694824219</v>
      </c>
      <c r="K72" s="5">
        <v>0</v>
      </c>
      <c r="L72" s="34">
        <f t="shared" si="8"/>
        <v>136.19999694824219</v>
      </c>
      <c r="M72" s="34">
        <v>129.39999389648437</v>
      </c>
      <c r="N72" s="5">
        <v>0</v>
      </c>
      <c r="O72" s="34">
        <f t="shared" si="9"/>
        <v>129.39999389648437</v>
      </c>
      <c r="P72" s="34">
        <f t="shared" si="10"/>
        <v>129.39999389648437</v>
      </c>
      <c r="Q72" s="34">
        <f t="shared" si="11"/>
        <v>16.325059674088227</v>
      </c>
    </row>
    <row r="73" spans="1:17" ht="60" x14ac:dyDescent="0.25">
      <c r="A73" s="5">
        <v>9</v>
      </c>
      <c r="B73" s="16" t="s">
        <v>159</v>
      </c>
      <c r="C73" s="16">
        <v>2003</v>
      </c>
      <c r="D73" s="16">
        <v>2003</v>
      </c>
      <c r="E73" s="16">
        <v>2003</v>
      </c>
      <c r="F73" s="16" t="s">
        <v>32</v>
      </c>
      <c r="G73" s="16" t="s">
        <v>67</v>
      </c>
      <c r="H73" s="16" t="s">
        <v>160</v>
      </c>
      <c r="I73" s="16" t="s">
        <v>161</v>
      </c>
      <c r="J73" s="34">
        <v>130.21000671386719</v>
      </c>
      <c r="K73" s="5">
        <v>0</v>
      </c>
      <c r="L73" s="34">
        <f t="shared" si="8"/>
        <v>130.21000671386719</v>
      </c>
      <c r="M73" s="34">
        <v>138.38999938964844</v>
      </c>
      <c r="N73" s="5">
        <v>0</v>
      </c>
      <c r="O73" s="34">
        <f t="shared" si="9"/>
        <v>138.38999938964844</v>
      </c>
      <c r="P73" s="34">
        <f t="shared" si="10"/>
        <v>130.21000671386719</v>
      </c>
      <c r="Q73" s="34">
        <f t="shared" si="11"/>
        <v>17.05322655015631</v>
      </c>
    </row>
    <row r="74" spans="1:17" ht="30" x14ac:dyDescent="0.25">
      <c r="A74" s="5">
        <v>10</v>
      </c>
      <c r="B74" s="16" t="s">
        <v>221</v>
      </c>
      <c r="C74" s="16">
        <v>1975</v>
      </c>
      <c r="D74" s="16">
        <v>1975</v>
      </c>
      <c r="E74" s="16">
        <v>1975</v>
      </c>
      <c r="F74" s="16" t="s">
        <v>32</v>
      </c>
      <c r="G74" s="16" t="s">
        <v>12</v>
      </c>
      <c r="H74" s="16" t="s">
        <v>222</v>
      </c>
      <c r="I74" s="16" t="s">
        <v>19</v>
      </c>
      <c r="J74" s="34">
        <v>136.83999633789063</v>
      </c>
      <c r="K74" s="5">
        <v>0</v>
      </c>
      <c r="L74" s="34">
        <f t="shared" si="8"/>
        <v>136.83999633789063</v>
      </c>
      <c r="M74" s="34">
        <v>133.83999633789063</v>
      </c>
      <c r="N74" s="5">
        <v>2</v>
      </c>
      <c r="O74" s="34">
        <f t="shared" si="9"/>
        <v>135.83999633789062</v>
      </c>
      <c r="P74" s="34">
        <f t="shared" si="10"/>
        <v>135.83999633789062</v>
      </c>
      <c r="Q74" s="34">
        <f t="shared" si="11"/>
        <v>22.114346410045396</v>
      </c>
    </row>
    <row r="75" spans="1:17" x14ac:dyDescent="0.25">
      <c r="A75" s="5">
        <v>11</v>
      </c>
      <c r="B75" s="16" t="s">
        <v>21</v>
      </c>
      <c r="C75" s="16">
        <v>1963</v>
      </c>
      <c r="D75" s="16">
        <v>1963</v>
      </c>
      <c r="E75" s="16">
        <v>1963</v>
      </c>
      <c r="F75" s="16">
        <v>2</v>
      </c>
      <c r="G75" s="16" t="s">
        <v>12</v>
      </c>
      <c r="H75" s="16" t="s">
        <v>18</v>
      </c>
      <c r="I75" s="16" t="s">
        <v>19</v>
      </c>
      <c r="J75" s="34">
        <v>157.55000305175781</v>
      </c>
      <c r="K75" s="5">
        <v>6</v>
      </c>
      <c r="L75" s="34">
        <f t="shared" si="8"/>
        <v>163.55000305175781</v>
      </c>
      <c r="M75" s="34">
        <v>158.57000732421875</v>
      </c>
      <c r="N75" s="5">
        <v>10</v>
      </c>
      <c r="O75" s="34">
        <f t="shared" si="9"/>
        <v>168.57000732421875</v>
      </c>
      <c r="P75" s="34">
        <f t="shared" si="10"/>
        <v>163.55000305175781</v>
      </c>
      <c r="Q75" s="34">
        <f t="shared" si="11"/>
        <v>47.02445720292976</v>
      </c>
    </row>
    <row r="76" spans="1:17" x14ac:dyDescent="0.25">
      <c r="A76" s="5">
        <v>12</v>
      </c>
      <c r="B76" s="16" t="s">
        <v>82</v>
      </c>
      <c r="C76" s="16">
        <v>1951</v>
      </c>
      <c r="D76" s="16">
        <v>1951</v>
      </c>
      <c r="E76" s="16">
        <v>1951</v>
      </c>
      <c r="F76" s="16" t="s">
        <v>32</v>
      </c>
      <c r="G76" s="16" t="s">
        <v>12</v>
      </c>
      <c r="H76" s="16" t="s">
        <v>83</v>
      </c>
      <c r="I76" s="16"/>
      <c r="J76" s="34">
        <v>185.19999694824219</v>
      </c>
      <c r="K76" s="5">
        <v>0</v>
      </c>
      <c r="L76" s="34">
        <f t="shared" si="8"/>
        <v>185.19999694824219</v>
      </c>
      <c r="M76" s="34">
        <v>167.47999572753906</v>
      </c>
      <c r="N76" s="5">
        <v>0</v>
      </c>
      <c r="O76" s="34">
        <f t="shared" si="9"/>
        <v>167.47999572753906</v>
      </c>
      <c r="P76" s="34">
        <f t="shared" si="10"/>
        <v>167.47999572753906</v>
      </c>
      <c r="Q76" s="34">
        <f t="shared" si="11"/>
        <v>50.557352520488216</v>
      </c>
    </row>
    <row r="77" spans="1:17" ht="45" x14ac:dyDescent="0.25">
      <c r="A77" s="5">
        <v>13</v>
      </c>
      <c r="B77" s="16" t="s">
        <v>44</v>
      </c>
      <c r="C77" s="16">
        <v>2007</v>
      </c>
      <c r="D77" s="16">
        <v>2007</v>
      </c>
      <c r="E77" s="16">
        <v>2007</v>
      </c>
      <c r="F77" s="16" t="s">
        <v>11</v>
      </c>
      <c r="G77" s="16" t="s">
        <v>12</v>
      </c>
      <c r="H77" s="16" t="s">
        <v>45</v>
      </c>
      <c r="I77" s="16" t="s">
        <v>46</v>
      </c>
      <c r="J77" s="34">
        <v>218.05000305175781</v>
      </c>
      <c r="K77" s="5">
        <v>52</v>
      </c>
      <c r="L77" s="34">
        <f t="shared" si="8"/>
        <v>270.05000305175781</v>
      </c>
      <c r="M77" s="34">
        <v>217.53999328613281</v>
      </c>
      <c r="N77" s="5">
        <v>52</v>
      </c>
      <c r="O77" s="34">
        <f t="shared" si="9"/>
        <v>269.53999328613281</v>
      </c>
      <c r="P77" s="34">
        <f t="shared" si="10"/>
        <v>269.53999328613281</v>
      </c>
      <c r="Q77" s="34">
        <f t="shared" si="11"/>
        <v>142.30492490320427</v>
      </c>
    </row>
    <row r="78" spans="1:17" ht="60" x14ac:dyDescent="0.25">
      <c r="A78" s="5"/>
      <c r="B78" s="16" t="s">
        <v>61</v>
      </c>
      <c r="C78" s="16">
        <v>2003</v>
      </c>
      <c r="D78" s="16">
        <v>2003</v>
      </c>
      <c r="E78" s="16">
        <v>2003</v>
      </c>
      <c r="F78" s="16">
        <v>2</v>
      </c>
      <c r="G78" s="16" t="s">
        <v>62</v>
      </c>
      <c r="H78" s="16" t="s">
        <v>63</v>
      </c>
      <c r="I78" s="16" t="s">
        <v>64</v>
      </c>
      <c r="J78" s="34"/>
      <c r="K78" s="5"/>
      <c r="L78" s="34" t="s">
        <v>445</v>
      </c>
      <c r="M78" s="34"/>
      <c r="N78" s="5"/>
      <c r="O78" s="34" t="s">
        <v>445</v>
      </c>
      <c r="P78" s="34"/>
      <c r="Q78" s="34" t="str">
        <f t="shared" si="11"/>
        <v/>
      </c>
    </row>
    <row r="79" spans="1:17" x14ac:dyDescent="0.25">
      <c r="A79" s="5"/>
      <c r="B79" s="16" t="s">
        <v>110</v>
      </c>
      <c r="C79" s="16">
        <v>1985</v>
      </c>
      <c r="D79" s="16">
        <v>1985</v>
      </c>
      <c r="E79" s="16">
        <v>1985</v>
      </c>
      <c r="F79" s="16">
        <v>2</v>
      </c>
      <c r="G79" s="16" t="s">
        <v>62</v>
      </c>
      <c r="H79" s="16" t="s">
        <v>72</v>
      </c>
      <c r="I79" s="16" t="s">
        <v>97</v>
      </c>
      <c r="J79" s="34"/>
      <c r="K79" s="5"/>
      <c r="L79" s="34" t="s">
        <v>445</v>
      </c>
      <c r="M79" s="34"/>
      <c r="N79" s="5"/>
      <c r="O79" s="34" t="s">
        <v>445</v>
      </c>
      <c r="P79" s="34"/>
      <c r="Q79" s="34" t="str">
        <f t="shared" si="11"/>
        <v/>
      </c>
    </row>
    <row r="80" spans="1:17" ht="30" x14ac:dyDescent="0.25">
      <c r="A80" s="5"/>
      <c r="B80" s="16" t="s">
        <v>163</v>
      </c>
      <c r="C80" s="16">
        <v>1951</v>
      </c>
      <c r="D80" s="16">
        <v>1951</v>
      </c>
      <c r="E80" s="16">
        <v>1951</v>
      </c>
      <c r="F80" s="16" t="s">
        <v>35</v>
      </c>
      <c r="G80" s="16" t="s">
        <v>12</v>
      </c>
      <c r="H80" s="16" t="s">
        <v>91</v>
      </c>
      <c r="I80" s="16"/>
      <c r="J80" s="34"/>
      <c r="K80" s="5"/>
      <c r="L80" s="34" t="s">
        <v>445</v>
      </c>
      <c r="M80" s="34"/>
      <c r="N80" s="5"/>
      <c r="O80" s="34" t="s">
        <v>445</v>
      </c>
      <c r="P80" s="34"/>
      <c r="Q80" s="34" t="str">
        <f t="shared" si="11"/>
        <v/>
      </c>
    </row>
    <row r="81" spans="1:17" ht="30" x14ac:dyDescent="0.25">
      <c r="A81" s="5"/>
      <c r="B81" s="16" t="s">
        <v>176</v>
      </c>
      <c r="C81" s="16">
        <v>1995</v>
      </c>
      <c r="D81" s="16">
        <v>1995</v>
      </c>
      <c r="E81" s="16">
        <v>1995</v>
      </c>
      <c r="F81" s="16">
        <v>1</v>
      </c>
      <c r="G81" s="16" t="s">
        <v>12</v>
      </c>
      <c r="H81" s="16" t="s">
        <v>91</v>
      </c>
      <c r="I81" s="16" t="s">
        <v>177</v>
      </c>
      <c r="J81" s="34"/>
      <c r="K81" s="5"/>
      <c r="L81" s="34" t="s">
        <v>445</v>
      </c>
      <c r="M81" s="34"/>
      <c r="N81" s="5"/>
      <c r="O81" s="34" t="s">
        <v>445</v>
      </c>
      <c r="P81" s="34"/>
      <c r="Q81" s="34" t="str">
        <f t="shared" si="11"/>
        <v/>
      </c>
    </row>
    <row r="83" spans="1:17" ht="18.75" x14ac:dyDescent="0.25">
      <c r="A83" s="20" t="s">
        <v>465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7" x14ac:dyDescent="0.25">
      <c r="A84" s="25" t="s">
        <v>435</v>
      </c>
      <c r="B84" s="25" t="s">
        <v>1</v>
      </c>
      <c r="C84" s="25" t="s">
        <v>2</v>
      </c>
      <c r="D84" s="25" t="s">
        <v>247</v>
      </c>
      <c r="E84" s="25" t="s">
        <v>248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437</v>
      </c>
      <c r="K84" s="28"/>
      <c r="L84" s="29"/>
      <c r="M84" s="27" t="s">
        <v>441</v>
      </c>
      <c r="N84" s="28"/>
      <c r="O84" s="29"/>
      <c r="P84" s="25" t="s">
        <v>442</v>
      </c>
      <c r="Q84" s="25" t="s">
        <v>443</v>
      </c>
    </row>
    <row r="85" spans="1:17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 t="s">
        <v>438</v>
      </c>
      <c r="K85" s="30" t="s">
        <v>439</v>
      </c>
      <c r="L85" s="30" t="s">
        <v>440</v>
      </c>
      <c r="M85" s="30" t="s">
        <v>438</v>
      </c>
      <c r="N85" s="30" t="s">
        <v>439</v>
      </c>
      <c r="O85" s="30" t="s">
        <v>440</v>
      </c>
      <c r="P85" s="26"/>
      <c r="Q85" s="26"/>
    </row>
    <row r="86" spans="1:17" ht="60" x14ac:dyDescent="0.25">
      <c r="A86" s="31">
        <v>1</v>
      </c>
      <c r="B86" s="32" t="s">
        <v>231</v>
      </c>
      <c r="C86" s="32">
        <v>1996</v>
      </c>
      <c r="D86" s="32">
        <v>1996</v>
      </c>
      <c r="E86" s="32">
        <v>1996</v>
      </c>
      <c r="F86" s="32" t="s">
        <v>35</v>
      </c>
      <c r="G86" s="32" t="s">
        <v>62</v>
      </c>
      <c r="H86" s="32" t="s">
        <v>140</v>
      </c>
      <c r="I86" s="32" t="s">
        <v>141</v>
      </c>
      <c r="J86" s="33">
        <v>97.160003662109375</v>
      </c>
      <c r="K86" s="31">
        <v>0</v>
      </c>
      <c r="L86" s="33">
        <f t="shared" ref="L86:L108" si="12">J86+K86</f>
        <v>97.160003662109375</v>
      </c>
      <c r="M86" s="33">
        <v>98.849998474121094</v>
      </c>
      <c r="N86" s="31">
        <v>2</v>
      </c>
      <c r="O86" s="33">
        <f t="shared" ref="O86:O108" si="13">M86+N86</f>
        <v>100.84999847412109</v>
      </c>
      <c r="P86" s="33">
        <f t="shared" ref="P86:P108" si="14">MIN(O86,L86)</f>
        <v>97.160003662109375</v>
      </c>
      <c r="Q86" s="33">
        <f t="shared" ref="Q86:Q108" si="15">IF( AND(ISNUMBER(P$86),ISNUMBER(P86)),(P86-P$86)/P$86*100,"")</f>
        <v>0</v>
      </c>
    </row>
    <row r="87" spans="1:17" ht="90" x14ac:dyDescent="0.25">
      <c r="A87" s="5">
        <v>2</v>
      </c>
      <c r="B87" s="16" t="s">
        <v>114</v>
      </c>
      <c r="C87" s="16">
        <v>1998</v>
      </c>
      <c r="D87" s="16">
        <v>1998</v>
      </c>
      <c r="E87" s="16">
        <v>1998</v>
      </c>
      <c r="F87" s="16" t="s">
        <v>32</v>
      </c>
      <c r="G87" s="16" t="s">
        <v>102</v>
      </c>
      <c r="H87" s="16" t="s">
        <v>103</v>
      </c>
      <c r="I87" s="16" t="s">
        <v>104</v>
      </c>
      <c r="J87" s="34">
        <v>100.48000335693359</v>
      </c>
      <c r="K87" s="5">
        <v>2</v>
      </c>
      <c r="L87" s="34">
        <f t="shared" si="12"/>
        <v>102.48000335693359</v>
      </c>
      <c r="M87" s="34">
        <v>97.800003051757813</v>
      </c>
      <c r="N87" s="5">
        <v>0</v>
      </c>
      <c r="O87" s="34">
        <f t="shared" si="13"/>
        <v>97.800003051757813</v>
      </c>
      <c r="P87" s="34">
        <f t="shared" si="14"/>
        <v>97.800003051757813</v>
      </c>
      <c r="Q87" s="34">
        <f t="shared" si="15"/>
        <v>0.65870663392947726</v>
      </c>
    </row>
    <row r="88" spans="1:17" ht="75" x14ac:dyDescent="0.25">
      <c r="A88" s="5">
        <v>3</v>
      </c>
      <c r="B88" s="16" t="s">
        <v>183</v>
      </c>
      <c r="C88" s="16">
        <v>1995</v>
      </c>
      <c r="D88" s="16">
        <v>1995</v>
      </c>
      <c r="E88" s="16">
        <v>1995</v>
      </c>
      <c r="F88" s="16" t="s">
        <v>35</v>
      </c>
      <c r="G88" s="16" t="s">
        <v>53</v>
      </c>
      <c r="H88" s="16" t="s">
        <v>54</v>
      </c>
      <c r="I88" s="16" t="s">
        <v>55</v>
      </c>
      <c r="J88" s="34">
        <v>102.51000213623047</v>
      </c>
      <c r="K88" s="5">
        <v>2</v>
      </c>
      <c r="L88" s="34">
        <f t="shared" si="12"/>
        <v>104.51000213623047</v>
      </c>
      <c r="M88" s="34">
        <v>101.33999633789062</v>
      </c>
      <c r="N88" s="5">
        <v>0</v>
      </c>
      <c r="O88" s="34">
        <f t="shared" si="13"/>
        <v>101.33999633789062</v>
      </c>
      <c r="P88" s="34">
        <f t="shared" si="14"/>
        <v>101.33999633789062</v>
      </c>
      <c r="Q88" s="34">
        <f t="shared" si="15"/>
        <v>4.3021742674258157</v>
      </c>
    </row>
    <row r="89" spans="1:17" ht="60" x14ac:dyDescent="0.25">
      <c r="A89" s="5">
        <v>4</v>
      </c>
      <c r="B89" s="16" t="s">
        <v>149</v>
      </c>
      <c r="C89" s="16">
        <v>1995</v>
      </c>
      <c r="D89" s="16">
        <v>1995</v>
      </c>
      <c r="E89" s="16">
        <v>1995</v>
      </c>
      <c r="F89" s="16" t="s">
        <v>35</v>
      </c>
      <c r="G89" s="16" t="s">
        <v>150</v>
      </c>
      <c r="H89" s="16" t="s">
        <v>151</v>
      </c>
      <c r="I89" s="16" t="s">
        <v>152</v>
      </c>
      <c r="J89" s="34">
        <v>104.23999786376953</v>
      </c>
      <c r="K89" s="5">
        <v>4</v>
      </c>
      <c r="L89" s="34">
        <f t="shared" si="12"/>
        <v>108.23999786376953</v>
      </c>
      <c r="M89" s="34">
        <v>102.13999938964844</v>
      </c>
      <c r="N89" s="5">
        <v>2</v>
      </c>
      <c r="O89" s="34">
        <f t="shared" si="13"/>
        <v>104.13999938964844</v>
      </c>
      <c r="P89" s="34">
        <f t="shared" si="14"/>
        <v>104.13999938964844</v>
      </c>
      <c r="Q89" s="34">
        <f t="shared" si="15"/>
        <v>7.1840216801691348</v>
      </c>
    </row>
    <row r="90" spans="1:17" ht="75" x14ac:dyDescent="0.25">
      <c r="A90" s="5">
        <v>5</v>
      </c>
      <c r="B90" s="16" t="s">
        <v>52</v>
      </c>
      <c r="C90" s="16">
        <v>1995</v>
      </c>
      <c r="D90" s="16">
        <v>1995</v>
      </c>
      <c r="E90" s="16">
        <v>1995</v>
      </c>
      <c r="F90" s="16" t="s">
        <v>35</v>
      </c>
      <c r="G90" s="16" t="s">
        <v>53</v>
      </c>
      <c r="H90" s="16" t="s">
        <v>54</v>
      </c>
      <c r="I90" s="16" t="s">
        <v>55</v>
      </c>
      <c r="J90" s="34">
        <v>108.76999664306641</v>
      </c>
      <c r="K90" s="5">
        <v>0</v>
      </c>
      <c r="L90" s="34">
        <f t="shared" si="12"/>
        <v>108.76999664306641</v>
      </c>
      <c r="M90" s="34">
        <v>107.98999786376953</v>
      </c>
      <c r="N90" s="5">
        <v>0</v>
      </c>
      <c r="O90" s="34">
        <f t="shared" si="13"/>
        <v>107.98999786376953</v>
      </c>
      <c r="P90" s="34">
        <f t="shared" si="14"/>
        <v>107.98999786376953</v>
      </c>
      <c r="Q90" s="34">
        <f t="shared" si="15"/>
        <v>11.146555983389343</v>
      </c>
    </row>
    <row r="91" spans="1:17" ht="60" x14ac:dyDescent="0.25">
      <c r="A91" s="5">
        <v>6</v>
      </c>
      <c r="B91" s="16" t="s">
        <v>139</v>
      </c>
      <c r="C91" s="16">
        <v>1996</v>
      </c>
      <c r="D91" s="16">
        <v>1996</v>
      </c>
      <c r="E91" s="16">
        <v>1996</v>
      </c>
      <c r="F91" s="16" t="s">
        <v>35</v>
      </c>
      <c r="G91" s="16" t="s">
        <v>62</v>
      </c>
      <c r="H91" s="16" t="s">
        <v>140</v>
      </c>
      <c r="I91" s="16" t="s">
        <v>141</v>
      </c>
      <c r="J91" s="34">
        <v>108.69999694824219</v>
      </c>
      <c r="K91" s="5">
        <v>0</v>
      </c>
      <c r="L91" s="34">
        <f t="shared" si="12"/>
        <v>108.69999694824219</v>
      </c>
      <c r="M91" s="34">
        <v>113.95999908447266</v>
      </c>
      <c r="N91" s="5">
        <v>2</v>
      </c>
      <c r="O91" s="34">
        <f t="shared" si="13"/>
        <v>115.95999908447266</v>
      </c>
      <c r="P91" s="34">
        <f t="shared" si="14"/>
        <v>108.69999694824219</v>
      </c>
      <c r="Q91" s="34">
        <f t="shared" si="15"/>
        <v>11.877308410017278</v>
      </c>
    </row>
    <row r="92" spans="1:17" ht="75" x14ac:dyDescent="0.25">
      <c r="A92" s="5">
        <v>7</v>
      </c>
      <c r="B92" s="16" t="s">
        <v>197</v>
      </c>
      <c r="C92" s="16">
        <v>1998</v>
      </c>
      <c r="D92" s="16">
        <v>1998</v>
      </c>
      <c r="E92" s="16">
        <v>1998</v>
      </c>
      <c r="F92" s="16" t="s">
        <v>32</v>
      </c>
      <c r="G92" s="16" t="s">
        <v>67</v>
      </c>
      <c r="H92" s="16" t="s">
        <v>68</v>
      </c>
      <c r="I92" s="16" t="s">
        <v>69</v>
      </c>
      <c r="J92" s="34">
        <v>111.94000244140625</v>
      </c>
      <c r="K92" s="5">
        <v>0</v>
      </c>
      <c r="L92" s="34">
        <f t="shared" si="12"/>
        <v>111.94000244140625</v>
      </c>
      <c r="M92" s="34">
        <v>111.08000183105469</v>
      </c>
      <c r="N92" s="5">
        <v>2</v>
      </c>
      <c r="O92" s="34">
        <f t="shared" si="13"/>
        <v>113.08000183105469</v>
      </c>
      <c r="P92" s="34">
        <f t="shared" si="14"/>
        <v>111.94000244140625</v>
      </c>
      <c r="Q92" s="34">
        <f t="shared" si="15"/>
        <v>15.21201957823804</v>
      </c>
    </row>
    <row r="93" spans="1:17" ht="90" x14ac:dyDescent="0.25">
      <c r="A93" s="5">
        <v>8</v>
      </c>
      <c r="B93" s="16" t="s">
        <v>101</v>
      </c>
      <c r="C93" s="16">
        <v>1998</v>
      </c>
      <c r="D93" s="16">
        <v>1998</v>
      </c>
      <c r="E93" s="16">
        <v>1998</v>
      </c>
      <c r="F93" s="16" t="s">
        <v>32</v>
      </c>
      <c r="G93" s="16" t="s">
        <v>102</v>
      </c>
      <c r="H93" s="16" t="s">
        <v>103</v>
      </c>
      <c r="I93" s="16" t="s">
        <v>104</v>
      </c>
      <c r="J93" s="34">
        <v>110.87999725341797</v>
      </c>
      <c r="K93" s="5">
        <v>2</v>
      </c>
      <c r="L93" s="34">
        <f t="shared" si="12"/>
        <v>112.87999725341797</v>
      </c>
      <c r="M93" s="34">
        <v>119.37999725341797</v>
      </c>
      <c r="N93" s="5">
        <v>6</v>
      </c>
      <c r="O93" s="34">
        <f t="shared" si="13"/>
        <v>125.37999725341797</v>
      </c>
      <c r="P93" s="34">
        <f t="shared" si="14"/>
        <v>112.87999725341797</v>
      </c>
      <c r="Q93" s="34">
        <f t="shared" si="15"/>
        <v>16.17949052984557</v>
      </c>
    </row>
    <row r="94" spans="1:17" ht="30" x14ac:dyDescent="0.25">
      <c r="A94" s="5">
        <v>9</v>
      </c>
      <c r="B94" s="16" t="s">
        <v>94</v>
      </c>
      <c r="C94" s="16">
        <v>2000</v>
      </c>
      <c r="D94" s="16">
        <v>2000</v>
      </c>
      <c r="E94" s="16">
        <v>2000</v>
      </c>
      <c r="F94" s="16">
        <v>1</v>
      </c>
      <c r="G94" s="16" t="s">
        <v>12</v>
      </c>
      <c r="H94" s="16" t="s">
        <v>49</v>
      </c>
      <c r="I94" s="16" t="s">
        <v>50</v>
      </c>
      <c r="J94" s="34">
        <v>119.31999969482422</v>
      </c>
      <c r="K94" s="5">
        <v>0</v>
      </c>
      <c r="L94" s="34">
        <f t="shared" si="12"/>
        <v>119.31999969482422</v>
      </c>
      <c r="M94" s="34">
        <v>113.55999755859375</v>
      </c>
      <c r="N94" s="5">
        <v>0</v>
      </c>
      <c r="O94" s="34">
        <f t="shared" si="13"/>
        <v>113.55999755859375</v>
      </c>
      <c r="P94" s="34">
        <f t="shared" si="14"/>
        <v>113.55999755859375</v>
      </c>
      <c r="Q94" s="34">
        <f t="shared" si="15"/>
        <v>16.879367309945948</v>
      </c>
    </row>
    <row r="95" spans="1:17" ht="30" x14ac:dyDescent="0.25">
      <c r="A95" s="5">
        <v>10</v>
      </c>
      <c r="B95" s="16" t="s">
        <v>99</v>
      </c>
      <c r="C95" s="16">
        <v>2000</v>
      </c>
      <c r="D95" s="16">
        <v>2000</v>
      </c>
      <c r="E95" s="16">
        <v>2000</v>
      </c>
      <c r="F95" s="16" t="s">
        <v>32</v>
      </c>
      <c r="G95" s="16" t="s">
        <v>12</v>
      </c>
      <c r="H95" s="16" t="s">
        <v>49</v>
      </c>
      <c r="I95" s="16" t="s">
        <v>50</v>
      </c>
      <c r="J95" s="34">
        <v>116.08000183105469</v>
      </c>
      <c r="K95" s="5">
        <v>0</v>
      </c>
      <c r="L95" s="34">
        <f t="shared" si="12"/>
        <v>116.08000183105469</v>
      </c>
      <c r="M95" s="34">
        <v>114.83000183105469</v>
      </c>
      <c r="N95" s="5">
        <v>4</v>
      </c>
      <c r="O95" s="34">
        <f t="shared" si="13"/>
        <v>118.83000183105469</v>
      </c>
      <c r="P95" s="34">
        <f t="shared" si="14"/>
        <v>116.08000183105469</v>
      </c>
      <c r="Q95" s="34">
        <f t="shared" si="15"/>
        <v>19.473031551895428</v>
      </c>
    </row>
    <row r="96" spans="1:17" ht="30" x14ac:dyDescent="0.25">
      <c r="A96" s="5">
        <v>11</v>
      </c>
      <c r="B96" s="16" t="s">
        <v>48</v>
      </c>
      <c r="C96" s="16">
        <v>1999</v>
      </c>
      <c r="D96" s="16">
        <v>1999</v>
      </c>
      <c r="E96" s="16">
        <v>1999</v>
      </c>
      <c r="F96" s="16" t="s">
        <v>32</v>
      </c>
      <c r="G96" s="16" t="s">
        <v>12</v>
      </c>
      <c r="H96" s="16" t="s">
        <v>49</v>
      </c>
      <c r="I96" s="16" t="s">
        <v>50</v>
      </c>
      <c r="J96" s="34">
        <v>116.26999664306641</v>
      </c>
      <c r="K96" s="5">
        <v>2</v>
      </c>
      <c r="L96" s="34">
        <f t="shared" si="12"/>
        <v>118.26999664306641</v>
      </c>
      <c r="M96" s="34">
        <v>117.12999725341797</v>
      </c>
      <c r="N96" s="5">
        <v>2</v>
      </c>
      <c r="O96" s="34">
        <f t="shared" si="13"/>
        <v>119.12999725341797</v>
      </c>
      <c r="P96" s="34">
        <f t="shared" si="14"/>
        <v>118.26999664306641</v>
      </c>
      <c r="Q96" s="34">
        <f t="shared" si="15"/>
        <v>21.727040124834353</v>
      </c>
    </row>
    <row r="97" spans="1:17" ht="75" x14ac:dyDescent="0.25">
      <c r="A97" s="5">
        <v>12</v>
      </c>
      <c r="B97" s="16" t="s">
        <v>66</v>
      </c>
      <c r="C97" s="16">
        <v>1998</v>
      </c>
      <c r="D97" s="16">
        <v>1998</v>
      </c>
      <c r="E97" s="16">
        <v>1998</v>
      </c>
      <c r="F97" s="16" t="s">
        <v>32</v>
      </c>
      <c r="G97" s="16" t="s">
        <v>67</v>
      </c>
      <c r="H97" s="16" t="s">
        <v>68</v>
      </c>
      <c r="I97" s="16" t="s">
        <v>69</v>
      </c>
      <c r="J97" s="34">
        <v>120.88999938964844</v>
      </c>
      <c r="K97" s="5">
        <v>4</v>
      </c>
      <c r="L97" s="34">
        <f t="shared" si="12"/>
        <v>124.88999938964844</v>
      </c>
      <c r="M97" s="34">
        <v>117.19000244140625</v>
      </c>
      <c r="N97" s="5">
        <v>2</v>
      </c>
      <c r="O97" s="34">
        <f t="shared" si="13"/>
        <v>119.19000244140625</v>
      </c>
      <c r="P97" s="34">
        <f t="shared" si="14"/>
        <v>119.19000244140625</v>
      </c>
      <c r="Q97" s="34">
        <f t="shared" si="15"/>
        <v>22.673937781960142</v>
      </c>
    </row>
    <row r="98" spans="1:17" ht="90" x14ac:dyDescent="0.25">
      <c r="A98" s="5">
        <v>13</v>
      </c>
      <c r="B98" s="16" t="s">
        <v>205</v>
      </c>
      <c r="C98" s="16">
        <v>2003</v>
      </c>
      <c r="D98" s="16">
        <v>2003</v>
      </c>
      <c r="E98" s="16">
        <v>2003</v>
      </c>
      <c r="F98" s="16">
        <v>1</v>
      </c>
      <c r="G98" s="16" t="s">
        <v>62</v>
      </c>
      <c r="H98" s="16" t="s">
        <v>206</v>
      </c>
      <c r="I98" s="16" t="s">
        <v>207</v>
      </c>
      <c r="J98" s="34">
        <v>122.80000305175781</v>
      </c>
      <c r="K98" s="5">
        <v>2</v>
      </c>
      <c r="L98" s="34">
        <f t="shared" si="12"/>
        <v>124.80000305175781</v>
      </c>
      <c r="M98" s="34">
        <v>120.90000152587891</v>
      </c>
      <c r="N98" s="5">
        <v>2</v>
      </c>
      <c r="O98" s="34">
        <f t="shared" si="13"/>
        <v>122.90000152587891</v>
      </c>
      <c r="P98" s="34">
        <f t="shared" si="14"/>
        <v>122.90000152587891</v>
      </c>
      <c r="Q98" s="34">
        <f t="shared" si="15"/>
        <v>26.49238049978343</v>
      </c>
    </row>
    <row r="99" spans="1:17" ht="60" x14ac:dyDescent="0.25">
      <c r="A99" s="5">
        <v>14</v>
      </c>
      <c r="B99" s="16" t="s">
        <v>131</v>
      </c>
      <c r="C99" s="16">
        <v>2001</v>
      </c>
      <c r="D99" s="16">
        <v>2001</v>
      </c>
      <c r="E99" s="16">
        <v>2001</v>
      </c>
      <c r="F99" s="16">
        <v>1</v>
      </c>
      <c r="G99" s="16" t="s">
        <v>62</v>
      </c>
      <c r="H99" s="16" t="s">
        <v>63</v>
      </c>
      <c r="I99" s="16" t="s">
        <v>64</v>
      </c>
      <c r="J99" s="34">
        <v>128.13999938964844</v>
      </c>
      <c r="K99" s="5">
        <v>4</v>
      </c>
      <c r="L99" s="34">
        <f t="shared" si="12"/>
        <v>132.13999938964844</v>
      </c>
      <c r="M99" s="34">
        <v>125.91999816894531</v>
      </c>
      <c r="N99" s="5">
        <v>2</v>
      </c>
      <c r="O99" s="34">
        <f t="shared" si="13"/>
        <v>127.91999816894531</v>
      </c>
      <c r="P99" s="34">
        <f t="shared" si="14"/>
        <v>127.91999816894531</v>
      </c>
      <c r="Q99" s="34">
        <f t="shared" si="15"/>
        <v>31.659112131993233</v>
      </c>
    </row>
    <row r="100" spans="1:17" ht="45" x14ac:dyDescent="0.25">
      <c r="A100" s="5">
        <v>15</v>
      </c>
      <c r="B100" s="16" t="s">
        <v>42</v>
      </c>
      <c r="C100" s="16">
        <v>2000</v>
      </c>
      <c r="D100" s="16">
        <v>2000</v>
      </c>
      <c r="E100" s="16">
        <v>2000</v>
      </c>
      <c r="F100" s="16">
        <v>1</v>
      </c>
      <c r="G100" s="16" t="s">
        <v>12</v>
      </c>
      <c r="H100" s="16" t="s">
        <v>39</v>
      </c>
      <c r="I100" s="16" t="s">
        <v>40</v>
      </c>
      <c r="J100" s="34">
        <v>141.44999694824219</v>
      </c>
      <c r="K100" s="5">
        <v>8</v>
      </c>
      <c r="L100" s="34">
        <f t="shared" si="12"/>
        <v>149.44999694824219</v>
      </c>
      <c r="M100" s="34">
        <v>137.91000366210937</v>
      </c>
      <c r="N100" s="5">
        <v>0</v>
      </c>
      <c r="O100" s="34">
        <f t="shared" si="13"/>
        <v>137.91000366210937</v>
      </c>
      <c r="P100" s="34">
        <f t="shared" si="14"/>
        <v>137.91000366210937</v>
      </c>
      <c r="Q100" s="34">
        <f t="shared" si="15"/>
        <v>41.941126455403541</v>
      </c>
    </row>
    <row r="101" spans="1:17" ht="45" x14ac:dyDescent="0.25">
      <c r="A101" s="5">
        <v>16</v>
      </c>
      <c r="B101" s="16" t="s">
        <v>145</v>
      </c>
      <c r="C101" s="16">
        <v>2002</v>
      </c>
      <c r="D101" s="16">
        <v>2002</v>
      </c>
      <c r="E101" s="16">
        <v>2002</v>
      </c>
      <c r="F101" s="16">
        <v>3</v>
      </c>
      <c r="G101" s="16" t="s">
        <v>12</v>
      </c>
      <c r="H101" s="16" t="s">
        <v>146</v>
      </c>
      <c r="I101" s="16" t="s">
        <v>147</v>
      </c>
      <c r="J101" s="34">
        <v>134.25999450683594</v>
      </c>
      <c r="K101" s="5">
        <v>4</v>
      </c>
      <c r="L101" s="34">
        <f t="shared" si="12"/>
        <v>138.25999450683594</v>
      </c>
      <c r="M101" s="34">
        <v>134.96000671386719</v>
      </c>
      <c r="N101" s="5">
        <v>6</v>
      </c>
      <c r="O101" s="34">
        <f t="shared" si="13"/>
        <v>140.96000671386719</v>
      </c>
      <c r="P101" s="34">
        <f t="shared" si="14"/>
        <v>138.25999450683594</v>
      </c>
      <c r="Q101" s="34">
        <f t="shared" si="15"/>
        <v>42.301347566493355</v>
      </c>
    </row>
    <row r="102" spans="1:17" ht="60" x14ac:dyDescent="0.25">
      <c r="A102" s="5">
        <v>17</v>
      </c>
      <c r="B102" s="16" t="s">
        <v>229</v>
      </c>
      <c r="C102" s="16">
        <v>2003</v>
      </c>
      <c r="D102" s="16">
        <v>2003</v>
      </c>
      <c r="E102" s="16">
        <v>2003</v>
      </c>
      <c r="F102" s="16">
        <v>1</v>
      </c>
      <c r="G102" s="16" t="s">
        <v>67</v>
      </c>
      <c r="H102" s="16" t="s">
        <v>160</v>
      </c>
      <c r="I102" s="16" t="s">
        <v>161</v>
      </c>
      <c r="J102" s="34">
        <v>138.38999938964844</v>
      </c>
      <c r="K102" s="5">
        <v>0</v>
      </c>
      <c r="L102" s="34">
        <f t="shared" si="12"/>
        <v>138.38999938964844</v>
      </c>
      <c r="M102" s="34">
        <v>140.16999816894531</v>
      </c>
      <c r="N102" s="5">
        <v>0</v>
      </c>
      <c r="O102" s="34">
        <f t="shared" si="13"/>
        <v>140.16999816894531</v>
      </c>
      <c r="P102" s="34">
        <f t="shared" si="14"/>
        <v>138.38999938964844</v>
      </c>
      <c r="Q102" s="34">
        <f t="shared" si="15"/>
        <v>42.435152504649409</v>
      </c>
    </row>
    <row r="103" spans="1:17" ht="45" x14ac:dyDescent="0.25">
      <c r="A103" s="5">
        <v>18</v>
      </c>
      <c r="B103" s="16" t="s">
        <v>38</v>
      </c>
      <c r="C103" s="16">
        <v>2002</v>
      </c>
      <c r="D103" s="16">
        <v>2002</v>
      </c>
      <c r="E103" s="16">
        <v>2002</v>
      </c>
      <c r="F103" s="16">
        <v>1</v>
      </c>
      <c r="G103" s="16" t="s">
        <v>12</v>
      </c>
      <c r="H103" s="16" t="s">
        <v>39</v>
      </c>
      <c r="I103" s="16" t="s">
        <v>40</v>
      </c>
      <c r="J103" s="34">
        <v>142.83000183105469</v>
      </c>
      <c r="K103" s="5">
        <v>0</v>
      </c>
      <c r="L103" s="34">
        <f t="shared" si="12"/>
        <v>142.83000183105469</v>
      </c>
      <c r="M103" s="34">
        <v>144.03999328613281</v>
      </c>
      <c r="N103" s="5">
        <v>2</v>
      </c>
      <c r="O103" s="34">
        <f t="shared" si="13"/>
        <v>146.03999328613281</v>
      </c>
      <c r="P103" s="34">
        <f t="shared" si="14"/>
        <v>142.83000183105469</v>
      </c>
      <c r="Q103" s="34">
        <f t="shared" si="15"/>
        <v>47.004936648387321</v>
      </c>
    </row>
    <row r="104" spans="1:17" ht="60" x14ac:dyDescent="0.25">
      <c r="A104" s="5">
        <v>19</v>
      </c>
      <c r="B104" s="16" t="s">
        <v>143</v>
      </c>
      <c r="C104" s="16">
        <v>2003</v>
      </c>
      <c r="D104" s="16">
        <v>2003</v>
      </c>
      <c r="E104" s="16">
        <v>2003</v>
      </c>
      <c r="F104" s="16">
        <v>3</v>
      </c>
      <c r="G104" s="16" t="s">
        <v>62</v>
      </c>
      <c r="H104" s="16" t="s">
        <v>63</v>
      </c>
      <c r="I104" s="16" t="s">
        <v>64</v>
      </c>
      <c r="J104" s="34">
        <v>148.97999572753906</v>
      </c>
      <c r="K104" s="5">
        <v>0</v>
      </c>
      <c r="L104" s="34">
        <f t="shared" si="12"/>
        <v>148.97999572753906</v>
      </c>
      <c r="M104" s="34">
        <v>151.97000122070312</v>
      </c>
      <c r="N104" s="5">
        <v>2</v>
      </c>
      <c r="O104" s="34">
        <f t="shared" si="13"/>
        <v>153.97000122070312</v>
      </c>
      <c r="P104" s="34">
        <f t="shared" si="14"/>
        <v>148.97999572753906</v>
      </c>
      <c r="Q104" s="34">
        <f t="shared" si="15"/>
        <v>53.334695463415812</v>
      </c>
    </row>
    <row r="105" spans="1:17" x14ac:dyDescent="0.25">
      <c r="A105" s="5">
        <v>20</v>
      </c>
      <c r="B105" s="16" t="s">
        <v>188</v>
      </c>
      <c r="C105" s="16">
        <v>1952</v>
      </c>
      <c r="D105" s="16">
        <v>1952</v>
      </c>
      <c r="E105" s="16">
        <v>1952</v>
      </c>
      <c r="F105" s="16" t="s">
        <v>32</v>
      </c>
      <c r="G105" s="16" t="s">
        <v>12</v>
      </c>
      <c r="H105" s="16" t="s">
        <v>13</v>
      </c>
      <c r="I105" s="16" t="s">
        <v>13</v>
      </c>
      <c r="J105" s="34">
        <v>167.02000427246094</v>
      </c>
      <c r="K105" s="5">
        <v>2</v>
      </c>
      <c r="L105" s="34">
        <f t="shared" si="12"/>
        <v>169.02000427246094</v>
      </c>
      <c r="M105" s="34">
        <v>164.78999328613281</v>
      </c>
      <c r="N105" s="5">
        <v>2</v>
      </c>
      <c r="O105" s="34">
        <f t="shared" si="13"/>
        <v>166.78999328613281</v>
      </c>
      <c r="P105" s="34">
        <f t="shared" si="14"/>
        <v>166.78999328613281</v>
      </c>
      <c r="Q105" s="34">
        <f t="shared" si="15"/>
        <v>71.66528097937676</v>
      </c>
    </row>
    <row r="106" spans="1:17" x14ac:dyDescent="0.25">
      <c r="A106" s="5"/>
      <c r="B106" s="16" t="s">
        <v>31</v>
      </c>
      <c r="C106" s="16">
        <v>1988</v>
      </c>
      <c r="D106" s="16">
        <v>1988</v>
      </c>
      <c r="E106" s="16">
        <v>1988</v>
      </c>
      <c r="F106" s="16" t="s">
        <v>32</v>
      </c>
      <c r="G106" s="16" t="s">
        <v>12</v>
      </c>
      <c r="H106" s="16"/>
      <c r="I106" s="16"/>
      <c r="J106" s="34"/>
      <c r="K106" s="5"/>
      <c r="L106" s="34" t="s">
        <v>445</v>
      </c>
      <c r="M106" s="34"/>
      <c r="N106" s="5"/>
      <c r="O106" s="34" t="s">
        <v>445</v>
      </c>
      <c r="P106" s="34"/>
      <c r="Q106" s="34" t="str">
        <f t="shared" si="15"/>
        <v/>
      </c>
    </row>
    <row r="107" spans="1:17" x14ac:dyDescent="0.25">
      <c r="A107" s="5"/>
      <c r="B107" s="16" t="s">
        <v>34</v>
      </c>
      <c r="C107" s="16">
        <v>1984</v>
      </c>
      <c r="D107" s="16">
        <v>1984</v>
      </c>
      <c r="E107" s="16">
        <v>1984</v>
      </c>
      <c r="F107" s="16" t="s">
        <v>35</v>
      </c>
      <c r="G107" s="16" t="s">
        <v>12</v>
      </c>
      <c r="H107" s="16" t="s">
        <v>36</v>
      </c>
      <c r="I107" s="16"/>
      <c r="J107" s="34"/>
      <c r="K107" s="5"/>
      <c r="L107" s="34" t="s">
        <v>445</v>
      </c>
      <c r="M107" s="34"/>
      <c r="N107" s="5"/>
      <c r="O107" s="34" t="s">
        <v>445</v>
      </c>
      <c r="P107" s="34"/>
      <c r="Q107" s="34" t="str">
        <f t="shared" si="15"/>
        <v/>
      </c>
    </row>
    <row r="108" spans="1:17" x14ac:dyDescent="0.25">
      <c r="A108" s="5"/>
      <c r="B108" s="16" t="s">
        <v>174</v>
      </c>
      <c r="C108" s="16">
        <v>2004</v>
      </c>
      <c r="D108" s="16">
        <v>2004</v>
      </c>
      <c r="E108" s="16">
        <v>2004</v>
      </c>
      <c r="F108" s="16" t="s">
        <v>172</v>
      </c>
      <c r="G108" s="16" t="s">
        <v>12</v>
      </c>
      <c r="H108" s="16" t="s">
        <v>49</v>
      </c>
      <c r="I108" s="16" t="s">
        <v>147</v>
      </c>
      <c r="J108" s="34"/>
      <c r="K108" s="5"/>
      <c r="L108" s="34" t="s">
        <v>445</v>
      </c>
      <c r="M108" s="34"/>
      <c r="N108" s="5"/>
      <c r="O108" s="34" t="s">
        <v>445</v>
      </c>
      <c r="P108" s="34"/>
      <c r="Q108" s="34" t="str">
        <f t="shared" si="15"/>
        <v/>
      </c>
    </row>
    <row r="110" spans="1:17" ht="18.75" x14ac:dyDescent="0.25">
      <c r="A110" s="20" t="s">
        <v>466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7" x14ac:dyDescent="0.25">
      <c r="A111" s="25" t="s">
        <v>435</v>
      </c>
      <c r="B111" s="25" t="s">
        <v>1</v>
      </c>
      <c r="C111" s="25" t="s">
        <v>2</v>
      </c>
      <c r="D111" s="25" t="s">
        <v>247</v>
      </c>
      <c r="E111" s="25" t="s">
        <v>248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437</v>
      </c>
      <c r="K111" s="28"/>
      <c r="L111" s="29"/>
      <c r="M111" s="27" t="s">
        <v>441</v>
      </c>
      <c r="N111" s="28"/>
      <c r="O111" s="29"/>
      <c r="P111" s="25" t="s">
        <v>442</v>
      </c>
      <c r="Q111" s="25" t="s">
        <v>443</v>
      </c>
    </row>
    <row r="112" spans="1:17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 t="s">
        <v>438</v>
      </c>
      <c r="K112" s="30" t="s">
        <v>439</v>
      </c>
      <c r="L112" s="30" t="s">
        <v>440</v>
      </c>
      <c r="M112" s="30" t="s">
        <v>438</v>
      </c>
      <c r="N112" s="30" t="s">
        <v>439</v>
      </c>
      <c r="O112" s="30" t="s">
        <v>440</v>
      </c>
      <c r="P112" s="26"/>
      <c r="Q112" s="26"/>
    </row>
    <row r="113" spans="1:17" ht="90" x14ac:dyDescent="0.25">
      <c r="A113" s="31">
        <v>1</v>
      </c>
      <c r="B113" s="32" t="s">
        <v>213</v>
      </c>
      <c r="C113" s="32">
        <v>2001</v>
      </c>
      <c r="D113" s="32">
        <v>2001</v>
      </c>
      <c r="E113" s="32">
        <v>2001</v>
      </c>
      <c r="F113" s="32" t="s">
        <v>32</v>
      </c>
      <c r="G113" s="32" t="s">
        <v>150</v>
      </c>
      <c r="H113" s="32" t="s">
        <v>214</v>
      </c>
      <c r="I113" s="32" t="s">
        <v>215</v>
      </c>
      <c r="J113" s="33">
        <v>119.08000183105469</v>
      </c>
      <c r="K113" s="31">
        <v>0</v>
      </c>
      <c r="L113" s="33">
        <f t="shared" ref="L113:L118" si="16">J113+K113</f>
        <v>119.08000183105469</v>
      </c>
      <c r="M113" s="33">
        <v>118.41000366210937</v>
      </c>
      <c r="N113" s="31">
        <v>0</v>
      </c>
      <c r="O113" s="33">
        <f t="shared" ref="O113:O118" si="17">M113+N113</f>
        <v>118.41000366210937</v>
      </c>
      <c r="P113" s="33">
        <f t="shared" ref="P113:P118" si="18">MIN(O113,L113)</f>
        <v>118.41000366210937</v>
      </c>
      <c r="Q113" s="33">
        <f t="shared" ref="Q113:Q118" si="19">IF( AND(ISNUMBER(P$113),ISNUMBER(P113)),(P113-P$113)/P$113*100,"")</f>
        <v>0</v>
      </c>
    </row>
    <row r="114" spans="1:17" ht="60" x14ac:dyDescent="0.25">
      <c r="A114" s="5">
        <v>2</v>
      </c>
      <c r="B114" s="16" t="s">
        <v>224</v>
      </c>
      <c r="C114" s="16">
        <v>2000</v>
      </c>
      <c r="D114" s="16">
        <v>2000</v>
      </c>
      <c r="E114" s="16">
        <v>2000</v>
      </c>
      <c r="F114" s="16" t="s">
        <v>35</v>
      </c>
      <c r="G114" s="16" t="s">
        <v>225</v>
      </c>
      <c r="H114" s="16" t="s">
        <v>226</v>
      </c>
      <c r="I114" s="16" t="s">
        <v>227</v>
      </c>
      <c r="J114" s="34">
        <v>128.91999816894531</v>
      </c>
      <c r="K114" s="5">
        <v>0</v>
      </c>
      <c r="L114" s="34">
        <f t="shared" si="16"/>
        <v>128.91999816894531</v>
      </c>
      <c r="M114" s="34">
        <v>121.12000274658203</v>
      </c>
      <c r="N114" s="5">
        <v>0</v>
      </c>
      <c r="O114" s="34">
        <f t="shared" si="17"/>
        <v>121.12000274658203</v>
      </c>
      <c r="P114" s="34">
        <f t="shared" si="18"/>
        <v>121.12000274658203</v>
      </c>
      <c r="Q114" s="34">
        <f t="shared" si="19"/>
        <v>2.2886572085630656</v>
      </c>
    </row>
    <row r="115" spans="1:17" ht="60" x14ac:dyDescent="0.25">
      <c r="A115" s="5">
        <v>3</v>
      </c>
      <c r="B115" s="16" t="s">
        <v>159</v>
      </c>
      <c r="C115" s="16">
        <v>2003</v>
      </c>
      <c r="D115" s="16">
        <v>2003</v>
      </c>
      <c r="E115" s="16">
        <v>2003</v>
      </c>
      <c r="F115" s="16" t="s">
        <v>32</v>
      </c>
      <c r="G115" s="16" t="s">
        <v>67</v>
      </c>
      <c r="H115" s="16" t="s">
        <v>160</v>
      </c>
      <c r="I115" s="16" t="s">
        <v>161</v>
      </c>
      <c r="J115" s="34">
        <v>135.36000061035156</v>
      </c>
      <c r="K115" s="5">
        <v>0</v>
      </c>
      <c r="L115" s="34">
        <f t="shared" si="16"/>
        <v>135.36000061035156</v>
      </c>
      <c r="M115" s="34">
        <v>136.3800048828125</v>
      </c>
      <c r="N115" s="5">
        <v>0</v>
      </c>
      <c r="O115" s="34">
        <f t="shared" si="17"/>
        <v>136.3800048828125</v>
      </c>
      <c r="P115" s="34">
        <f t="shared" si="18"/>
        <v>135.36000061035156</v>
      </c>
      <c r="Q115" s="34">
        <f t="shared" si="19"/>
        <v>14.314666349145721</v>
      </c>
    </row>
    <row r="116" spans="1:17" ht="90" x14ac:dyDescent="0.25">
      <c r="A116" s="5">
        <v>4</v>
      </c>
      <c r="B116" s="16" t="s">
        <v>209</v>
      </c>
      <c r="C116" s="16">
        <v>2001</v>
      </c>
      <c r="D116" s="16">
        <v>2001</v>
      </c>
      <c r="E116" s="16">
        <v>2001</v>
      </c>
      <c r="F116" s="16">
        <v>1</v>
      </c>
      <c r="G116" s="16" t="s">
        <v>62</v>
      </c>
      <c r="H116" s="16" t="s">
        <v>206</v>
      </c>
      <c r="I116" s="16" t="s">
        <v>207</v>
      </c>
      <c r="J116" s="34">
        <v>151.83000183105469</v>
      </c>
      <c r="K116" s="5">
        <v>2</v>
      </c>
      <c r="L116" s="34">
        <f t="shared" si="16"/>
        <v>153.83000183105469</v>
      </c>
      <c r="M116" s="34">
        <v>149.27999877929687</v>
      </c>
      <c r="N116" s="5">
        <v>2</v>
      </c>
      <c r="O116" s="34">
        <f t="shared" si="17"/>
        <v>151.27999877929687</v>
      </c>
      <c r="P116" s="34">
        <f t="shared" si="18"/>
        <v>151.27999877929687</v>
      </c>
      <c r="Q116" s="34">
        <f t="shared" si="19"/>
        <v>27.759474791491574</v>
      </c>
    </row>
    <row r="117" spans="1:17" ht="45" x14ac:dyDescent="0.25">
      <c r="A117" s="5">
        <v>5</v>
      </c>
      <c r="B117" s="16" t="s">
        <v>171</v>
      </c>
      <c r="C117" s="16">
        <v>2002</v>
      </c>
      <c r="D117" s="16">
        <v>2002</v>
      </c>
      <c r="E117" s="16">
        <v>2002</v>
      </c>
      <c r="F117" s="16" t="s">
        <v>172</v>
      </c>
      <c r="G117" s="16" t="s">
        <v>12</v>
      </c>
      <c r="H117" s="16" t="s">
        <v>146</v>
      </c>
      <c r="I117" s="16" t="s">
        <v>147</v>
      </c>
      <c r="J117" s="34">
        <v>288.260009765625</v>
      </c>
      <c r="K117" s="5">
        <v>210</v>
      </c>
      <c r="L117" s="34">
        <f t="shared" si="16"/>
        <v>498.260009765625</v>
      </c>
      <c r="M117" s="34">
        <v>312.92001342773437</v>
      </c>
      <c r="N117" s="5">
        <v>204</v>
      </c>
      <c r="O117" s="34">
        <f t="shared" si="17"/>
        <v>516.92001342773437</v>
      </c>
      <c r="P117" s="34">
        <f t="shared" si="18"/>
        <v>498.260009765625</v>
      </c>
      <c r="Q117" s="34">
        <f t="shared" si="19"/>
        <v>320.7921580573904</v>
      </c>
    </row>
    <row r="118" spans="1:17" ht="60" x14ac:dyDescent="0.25">
      <c r="A118" s="5"/>
      <c r="B118" s="16" t="s">
        <v>61</v>
      </c>
      <c r="C118" s="16">
        <v>2003</v>
      </c>
      <c r="D118" s="16">
        <v>2003</v>
      </c>
      <c r="E118" s="16">
        <v>2003</v>
      </c>
      <c r="F118" s="16">
        <v>2</v>
      </c>
      <c r="G118" s="16" t="s">
        <v>62</v>
      </c>
      <c r="H118" s="16" t="s">
        <v>63</v>
      </c>
      <c r="I118" s="16" t="s">
        <v>64</v>
      </c>
      <c r="J118" s="34"/>
      <c r="K118" s="5"/>
      <c r="L118" s="34" t="s">
        <v>445</v>
      </c>
      <c r="M118" s="34"/>
      <c r="N118" s="5"/>
      <c r="O118" s="34" t="s">
        <v>445</v>
      </c>
      <c r="P118" s="34"/>
      <c r="Q118" s="34" t="str">
        <f t="shared" si="19"/>
        <v/>
      </c>
    </row>
    <row r="120" spans="1:17" ht="18.75" x14ac:dyDescent="0.25">
      <c r="A120" s="20" t="s">
        <v>467</v>
      </c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7" x14ac:dyDescent="0.25">
      <c r="A121" s="25" t="s">
        <v>435</v>
      </c>
      <c r="B121" s="25" t="s">
        <v>1</v>
      </c>
      <c r="C121" s="25" t="s">
        <v>2</v>
      </c>
      <c r="D121" s="25" t="s">
        <v>247</v>
      </c>
      <c r="E121" s="25" t="s">
        <v>248</v>
      </c>
      <c r="F121" s="25" t="s">
        <v>3</v>
      </c>
      <c r="G121" s="25" t="s">
        <v>4</v>
      </c>
      <c r="H121" s="25" t="s">
        <v>5</v>
      </c>
      <c r="I121" s="25" t="s">
        <v>6</v>
      </c>
      <c r="J121" s="27" t="s">
        <v>437</v>
      </c>
      <c r="K121" s="28"/>
      <c r="L121" s="29"/>
      <c r="M121" s="27" t="s">
        <v>441</v>
      </c>
      <c r="N121" s="28"/>
      <c r="O121" s="29"/>
      <c r="P121" s="25" t="s">
        <v>442</v>
      </c>
      <c r="Q121" s="25" t="s">
        <v>443</v>
      </c>
    </row>
    <row r="122" spans="1:17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30" t="s">
        <v>438</v>
      </c>
      <c r="K122" s="30" t="s">
        <v>439</v>
      </c>
      <c r="L122" s="30" t="s">
        <v>440</v>
      </c>
      <c r="M122" s="30" t="s">
        <v>438</v>
      </c>
      <c r="N122" s="30" t="s">
        <v>439</v>
      </c>
      <c r="O122" s="30" t="s">
        <v>440</v>
      </c>
      <c r="P122" s="26"/>
      <c r="Q122" s="26"/>
    </row>
    <row r="123" spans="1:17" ht="45" x14ac:dyDescent="0.25">
      <c r="A123" s="31">
        <v>1</v>
      </c>
      <c r="B123" s="32" t="s">
        <v>471</v>
      </c>
      <c r="C123" s="32" t="s">
        <v>472</v>
      </c>
      <c r="D123" s="32">
        <v>1970</v>
      </c>
      <c r="E123" s="32">
        <v>1963</v>
      </c>
      <c r="F123" s="32" t="s">
        <v>460</v>
      </c>
      <c r="G123" s="32" t="s">
        <v>12</v>
      </c>
      <c r="H123" s="32" t="s">
        <v>91</v>
      </c>
      <c r="I123" s="32" t="s">
        <v>412</v>
      </c>
      <c r="J123" s="33">
        <v>169.83000183105469</v>
      </c>
      <c r="K123" s="31">
        <v>2</v>
      </c>
      <c r="L123" s="33">
        <f t="shared" ref="L123:L124" si="20">J123+K123</f>
        <v>171.83000183105469</v>
      </c>
      <c r="M123" s="33">
        <v>183.05000305175781</v>
      </c>
      <c r="N123" s="31">
        <v>6</v>
      </c>
      <c r="O123" s="33">
        <f t="shared" ref="O123:O124" si="21">M123+N123</f>
        <v>189.05000305175781</v>
      </c>
      <c r="P123" s="33">
        <f t="shared" ref="P123:P124" si="22">MIN(O123,L123)</f>
        <v>171.83000183105469</v>
      </c>
      <c r="Q123" s="33">
        <f t="shared" ref="Q123:Q124" si="23">IF( AND(ISNUMBER(P$123),ISNUMBER(P123)),(P123-P$123)/P$123*100,"")</f>
        <v>0</v>
      </c>
    </row>
    <row r="124" spans="1:17" ht="30" x14ac:dyDescent="0.25">
      <c r="A124" s="5">
        <v>2</v>
      </c>
      <c r="B124" s="16" t="s">
        <v>468</v>
      </c>
      <c r="C124" s="16" t="s">
        <v>469</v>
      </c>
      <c r="D124" s="16">
        <v>1954</v>
      </c>
      <c r="E124" s="16">
        <v>1951</v>
      </c>
      <c r="F124" s="16" t="s">
        <v>470</v>
      </c>
      <c r="G124" s="16" t="s">
        <v>12</v>
      </c>
      <c r="H124" s="16" t="s">
        <v>408</v>
      </c>
      <c r="I124" s="16"/>
      <c r="J124" s="34">
        <v>167.8699951171875</v>
      </c>
      <c r="K124" s="5">
        <v>4</v>
      </c>
      <c r="L124" s="34">
        <f t="shared" si="20"/>
        <v>171.8699951171875</v>
      </c>
      <c r="M124" s="34"/>
      <c r="N124" s="5"/>
      <c r="O124" s="34" t="s">
        <v>445</v>
      </c>
      <c r="P124" s="34">
        <f t="shared" si="22"/>
        <v>171.8699951171875</v>
      </c>
      <c r="Q124" s="34">
        <f t="shared" si="23"/>
        <v>2.3274914570584931E-2</v>
      </c>
    </row>
    <row r="126" spans="1:17" ht="18.75" x14ac:dyDescent="0.25">
      <c r="A126" s="20" t="s">
        <v>473</v>
      </c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7" x14ac:dyDescent="0.25">
      <c r="A127" s="25" t="s">
        <v>435</v>
      </c>
      <c r="B127" s="25" t="s">
        <v>1</v>
      </c>
      <c r="C127" s="25" t="s">
        <v>2</v>
      </c>
      <c r="D127" s="25" t="s">
        <v>247</v>
      </c>
      <c r="E127" s="25" t="s">
        <v>248</v>
      </c>
      <c r="F127" s="25" t="s">
        <v>3</v>
      </c>
      <c r="G127" s="25" t="s">
        <v>4</v>
      </c>
      <c r="H127" s="25" t="s">
        <v>5</v>
      </c>
      <c r="I127" s="25" t="s">
        <v>6</v>
      </c>
      <c r="J127" s="27" t="s">
        <v>437</v>
      </c>
      <c r="K127" s="28"/>
      <c r="L127" s="29"/>
      <c r="M127" s="27" t="s">
        <v>441</v>
      </c>
      <c r="N127" s="28"/>
      <c r="O127" s="29"/>
      <c r="P127" s="25" t="s">
        <v>442</v>
      </c>
      <c r="Q127" s="25" t="s">
        <v>443</v>
      </c>
    </row>
    <row r="128" spans="1:17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30" t="s">
        <v>438</v>
      </c>
      <c r="K128" s="30" t="s">
        <v>439</v>
      </c>
      <c r="L128" s="30" t="s">
        <v>440</v>
      </c>
      <c r="M128" s="30" t="s">
        <v>438</v>
      </c>
      <c r="N128" s="30" t="s">
        <v>439</v>
      </c>
      <c r="O128" s="30" t="s">
        <v>440</v>
      </c>
      <c r="P128" s="26"/>
      <c r="Q128" s="26"/>
    </row>
    <row r="129" spans="1:17" ht="30" x14ac:dyDescent="0.25">
      <c r="A129" s="31">
        <v>1</v>
      </c>
      <c r="B129" s="32" t="s">
        <v>474</v>
      </c>
      <c r="C129" s="32" t="s">
        <v>475</v>
      </c>
      <c r="D129" s="32">
        <v>1963</v>
      </c>
      <c r="E129" s="32">
        <v>1955</v>
      </c>
      <c r="F129" s="32" t="s">
        <v>476</v>
      </c>
      <c r="G129" s="32" t="s">
        <v>12</v>
      </c>
      <c r="H129" s="32" t="s">
        <v>13</v>
      </c>
      <c r="I129" s="32"/>
      <c r="J129" s="33">
        <v>152.55999755859375</v>
      </c>
      <c r="K129" s="31">
        <v>2</v>
      </c>
      <c r="L129" s="33">
        <f t="shared" ref="L129:L130" si="24">J129+K129</f>
        <v>154.55999755859375</v>
      </c>
      <c r="M129" s="33"/>
      <c r="N129" s="31"/>
      <c r="O129" s="33" t="s">
        <v>445</v>
      </c>
      <c r="P129" s="33">
        <f t="shared" ref="P129:P130" si="25">MIN(O129,L129)</f>
        <v>154.55999755859375</v>
      </c>
      <c r="Q129" s="33">
        <f t="shared" ref="Q129:Q130" si="26">IF( AND(ISNUMBER(P$129),ISNUMBER(P129)),(P129-P$129)/P$129*100,"")</f>
        <v>0</v>
      </c>
    </row>
    <row r="130" spans="1:17" ht="30" x14ac:dyDescent="0.25">
      <c r="A130" s="5"/>
      <c r="B130" s="16" t="s">
        <v>477</v>
      </c>
      <c r="C130" s="16" t="s">
        <v>478</v>
      </c>
      <c r="D130" s="16">
        <v>1952</v>
      </c>
      <c r="E130" s="16">
        <v>1951</v>
      </c>
      <c r="F130" s="16" t="s">
        <v>479</v>
      </c>
      <c r="G130" s="16" t="s">
        <v>12</v>
      </c>
      <c r="H130" s="16" t="s">
        <v>91</v>
      </c>
      <c r="I130" s="16" t="s">
        <v>92</v>
      </c>
      <c r="J130" s="34"/>
      <c r="K130" s="5"/>
      <c r="L130" s="34" t="s">
        <v>445</v>
      </c>
      <c r="M130" s="34"/>
      <c r="N130" s="5"/>
      <c r="O130" s="34" t="s">
        <v>445</v>
      </c>
      <c r="P130" s="34"/>
      <c r="Q130" s="34" t="str">
        <f t="shared" si="26"/>
        <v/>
      </c>
    </row>
    <row r="132" spans="1:17" ht="18.75" x14ac:dyDescent="0.25">
      <c r="A132" s="20" t="s">
        <v>480</v>
      </c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7" x14ac:dyDescent="0.25">
      <c r="A133" s="25" t="s">
        <v>435</v>
      </c>
      <c r="B133" s="25" t="s">
        <v>1</v>
      </c>
      <c r="C133" s="25" t="s">
        <v>2</v>
      </c>
      <c r="D133" s="25" t="s">
        <v>247</v>
      </c>
      <c r="E133" s="25" t="s">
        <v>248</v>
      </c>
      <c r="F133" s="25" t="s">
        <v>3</v>
      </c>
      <c r="G133" s="25" t="s">
        <v>4</v>
      </c>
      <c r="H133" s="25" t="s">
        <v>5</v>
      </c>
      <c r="I133" s="25" t="s">
        <v>6</v>
      </c>
      <c r="J133" s="27" t="s">
        <v>437</v>
      </c>
      <c r="K133" s="28"/>
      <c r="L133" s="29"/>
      <c r="M133" s="27" t="s">
        <v>441</v>
      </c>
      <c r="N133" s="28"/>
      <c r="O133" s="29"/>
      <c r="P133" s="25" t="s">
        <v>442</v>
      </c>
      <c r="Q133" s="25" t="s">
        <v>443</v>
      </c>
    </row>
    <row r="134" spans="1:17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30" t="s">
        <v>438</v>
      </c>
      <c r="K134" s="30" t="s">
        <v>439</v>
      </c>
      <c r="L134" s="30" t="s">
        <v>440</v>
      </c>
      <c r="M134" s="30" t="s">
        <v>438</v>
      </c>
      <c r="N134" s="30" t="s">
        <v>439</v>
      </c>
      <c r="O134" s="30" t="s">
        <v>440</v>
      </c>
      <c r="P134" s="26"/>
      <c r="Q134" s="26"/>
    </row>
    <row r="135" spans="1:17" ht="75" x14ac:dyDescent="0.25">
      <c r="A135" s="31">
        <v>1</v>
      </c>
      <c r="B135" s="32" t="s">
        <v>481</v>
      </c>
      <c r="C135" s="32" t="s">
        <v>482</v>
      </c>
      <c r="D135" s="32">
        <v>2007</v>
      </c>
      <c r="E135" s="32">
        <v>2002</v>
      </c>
      <c r="F135" s="32" t="s">
        <v>483</v>
      </c>
      <c r="G135" s="32" t="s">
        <v>12</v>
      </c>
      <c r="H135" s="32" t="s">
        <v>427</v>
      </c>
      <c r="I135" s="32" t="s">
        <v>428</v>
      </c>
      <c r="J135" s="33">
        <v>190.08000183105469</v>
      </c>
      <c r="K135" s="31">
        <v>8</v>
      </c>
      <c r="L135" s="33">
        <f>J135+K135</f>
        <v>198.08000183105469</v>
      </c>
      <c r="M135" s="33">
        <v>193.33000183105469</v>
      </c>
      <c r="N135" s="31">
        <v>4</v>
      </c>
      <c r="O135" s="33">
        <f>M135+N135</f>
        <v>197.33000183105469</v>
      </c>
      <c r="P135" s="33">
        <f>MIN(O135,L135)</f>
        <v>197.33000183105469</v>
      </c>
      <c r="Q135" s="33">
        <f>IF( AND(ISNUMBER(P$135),ISNUMBER(P135)),(P135-P$135)/P$135*100,"")</f>
        <v>0</v>
      </c>
    </row>
  </sheetData>
  <mergeCells count="118">
    <mergeCell ref="I133:I134"/>
    <mergeCell ref="A132:J132"/>
    <mergeCell ref="J133:L133"/>
    <mergeCell ref="M133:O133"/>
    <mergeCell ref="P133:P134"/>
    <mergeCell ref="Q133:Q134"/>
    <mergeCell ref="P127:P128"/>
    <mergeCell ref="Q127:Q128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G127:G128"/>
    <mergeCell ref="H127:H128"/>
    <mergeCell ref="I127:I128"/>
    <mergeCell ref="A126:J126"/>
    <mergeCell ref="J127:L127"/>
    <mergeCell ref="M127:O127"/>
    <mergeCell ref="A127:A128"/>
    <mergeCell ref="B127:B128"/>
    <mergeCell ref="C127:C128"/>
    <mergeCell ref="D127:D128"/>
    <mergeCell ref="E127:E128"/>
    <mergeCell ref="F127:F128"/>
    <mergeCell ref="I121:I122"/>
    <mergeCell ref="A120:J120"/>
    <mergeCell ref="J121:L121"/>
    <mergeCell ref="M121:O121"/>
    <mergeCell ref="P121:P122"/>
    <mergeCell ref="Q121:Q122"/>
    <mergeCell ref="P111:P112"/>
    <mergeCell ref="Q111:Q112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111:G112"/>
    <mergeCell ref="H111:H112"/>
    <mergeCell ref="I111:I112"/>
    <mergeCell ref="A110:J110"/>
    <mergeCell ref="J111:L111"/>
    <mergeCell ref="M111:O111"/>
    <mergeCell ref="A111:A112"/>
    <mergeCell ref="B111:B112"/>
    <mergeCell ref="C111:C112"/>
    <mergeCell ref="D111:D112"/>
    <mergeCell ref="E111:E112"/>
    <mergeCell ref="F111:F112"/>
    <mergeCell ref="I84:I85"/>
    <mergeCell ref="A83:J83"/>
    <mergeCell ref="J84:L84"/>
    <mergeCell ref="M84:O84"/>
    <mergeCell ref="P84:P85"/>
    <mergeCell ref="Q84:Q85"/>
    <mergeCell ref="P63:P64"/>
    <mergeCell ref="Q63:Q64"/>
    <mergeCell ref="A84:A85"/>
    <mergeCell ref="B84:B85"/>
    <mergeCell ref="C84:C85"/>
    <mergeCell ref="D84:D85"/>
    <mergeCell ref="E84:E85"/>
    <mergeCell ref="F84:F85"/>
    <mergeCell ref="G84:G85"/>
    <mergeCell ref="H84:H85"/>
    <mergeCell ref="G63:G64"/>
    <mergeCell ref="H63:H64"/>
    <mergeCell ref="I63:I64"/>
    <mergeCell ref="A62:J62"/>
    <mergeCell ref="J63:L63"/>
    <mergeCell ref="M63:O63"/>
    <mergeCell ref="A63:A64"/>
    <mergeCell ref="B63:B64"/>
    <mergeCell ref="C63:C64"/>
    <mergeCell ref="D63:D64"/>
    <mergeCell ref="E63:E64"/>
    <mergeCell ref="F63:F64"/>
    <mergeCell ref="I53:I54"/>
    <mergeCell ref="A52:J52"/>
    <mergeCell ref="J53:L53"/>
    <mergeCell ref="M53:O53"/>
    <mergeCell ref="P53:P54"/>
    <mergeCell ref="Q53:Q54"/>
    <mergeCell ref="P8:P9"/>
    <mergeCell ref="Q8:Q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18" t="s">
        <v>429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</row>
    <row r="2" spans="1:55" ht="18.75" x14ac:dyDescent="0.25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</row>
    <row r="3" spans="1:55" x14ac:dyDescent="0.25">
      <c r="A3" s="21" t="s">
        <v>431</v>
      </c>
      <c r="B3" s="21"/>
      <c r="C3" s="22" t="s">
        <v>432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21" x14ac:dyDescent="0.25">
      <c r="A4" s="23" t="s">
        <v>484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55" ht="23.25" x14ac:dyDescent="0.25">
      <c r="A5" s="24" t="s">
        <v>485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7" spans="1:55" ht="18.75" x14ac:dyDescent="0.25">
      <c r="A7" s="20" t="s">
        <v>436</v>
      </c>
      <c r="B7" s="20"/>
      <c r="C7" s="20"/>
      <c r="D7" s="20"/>
      <c r="E7" s="20"/>
      <c r="F7" s="20"/>
      <c r="G7" s="20"/>
      <c r="H7" s="20"/>
      <c r="I7" s="20"/>
      <c r="J7" s="20"/>
    </row>
    <row r="8" spans="1:55" x14ac:dyDescent="0.25">
      <c r="A8" s="25" t="s">
        <v>435</v>
      </c>
      <c r="B8" s="25" t="s">
        <v>1</v>
      </c>
      <c r="C8" s="25" t="s">
        <v>2</v>
      </c>
      <c r="D8" s="25" t="s">
        <v>247</v>
      </c>
      <c r="E8" s="25" t="s">
        <v>248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437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7" t="s">
        <v>441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9"/>
      <c r="BB8" s="25" t="s">
        <v>442</v>
      </c>
      <c r="BC8" s="25" t="s">
        <v>443</v>
      </c>
    </row>
    <row r="9" spans="1:55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 t="s">
        <v>438</v>
      </c>
      <c r="AD9" s="30" t="s">
        <v>439</v>
      </c>
      <c r="AE9" s="30" t="s">
        <v>440</v>
      </c>
      <c r="AF9" s="30">
        <v>1</v>
      </c>
      <c r="AG9" s="30">
        <v>2</v>
      </c>
      <c r="AH9" s="30">
        <v>3</v>
      </c>
      <c r="AI9" s="30">
        <v>4</v>
      </c>
      <c r="AJ9" s="30">
        <v>5</v>
      </c>
      <c r="AK9" s="30">
        <v>6</v>
      </c>
      <c r="AL9" s="30">
        <v>7</v>
      </c>
      <c r="AM9" s="30">
        <v>8</v>
      </c>
      <c r="AN9" s="30">
        <v>9</v>
      </c>
      <c r="AO9" s="30">
        <v>10</v>
      </c>
      <c r="AP9" s="30">
        <v>11</v>
      </c>
      <c r="AQ9" s="30">
        <v>12</v>
      </c>
      <c r="AR9" s="30">
        <v>13</v>
      </c>
      <c r="AS9" s="30">
        <v>14</v>
      </c>
      <c r="AT9" s="30">
        <v>15</v>
      </c>
      <c r="AU9" s="30">
        <v>16</v>
      </c>
      <c r="AV9" s="30">
        <v>17</v>
      </c>
      <c r="AW9" s="30">
        <v>18</v>
      </c>
      <c r="AX9" s="30">
        <v>19</v>
      </c>
      <c r="AY9" s="30" t="s">
        <v>438</v>
      </c>
      <c r="AZ9" s="30" t="s">
        <v>439</v>
      </c>
      <c r="BA9" s="30" t="s">
        <v>440</v>
      </c>
      <c r="BB9" s="26"/>
      <c r="BC9" s="26"/>
    </row>
    <row r="10" spans="1:55" ht="60" x14ac:dyDescent="0.25">
      <c r="A10" s="31">
        <v>1</v>
      </c>
      <c r="B10" s="32" t="s">
        <v>149</v>
      </c>
      <c r="C10" s="32">
        <v>1995</v>
      </c>
      <c r="D10" s="32">
        <v>1995</v>
      </c>
      <c r="E10" s="32">
        <v>1995</v>
      </c>
      <c r="F10" s="32" t="s">
        <v>35</v>
      </c>
      <c r="G10" s="32" t="s">
        <v>150</v>
      </c>
      <c r="H10" s="32" t="s">
        <v>151</v>
      </c>
      <c r="I10" s="32" t="s">
        <v>152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2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3">
        <v>100.04000091552734</v>
      </c>
      <c r="AD10" s="31">
        <f t="shared" ref="AD10:AD50" si="0">SUM(J10:AB10)</f>
        <v>2</v>
      </c>
      <c r="AE10" s="33">
        <f t="shared" ref="AE10:AE50" si="1">AC10+AD10</f>
        <v>102.04000091552734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2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3">
        <v>96.75</v>
      </c>
      <c r="AZ10" s="31">
        <f t="shared" ref="AZ10:AZ50" si="2">SUM(AF10:AX10)</f>
        <v>2</v>
      </c>
      <c r="BA10" s="33">
        <f t="shared" ref="BA10:BA50" si="3">AY10+AZ10</f>
        <v>98.75</v>
      </c>
      <c r="BB10" s="33">
        <f t="shared" ref="BB10:BB50" si="4">MIN(BA10,AE10)</f>
        <v>98.75</v>
      </c>
      <c r="BC10" s="33">
        <f t="shared" ref="BC10:BC50" si="5">IF( AND(ISNUMBER(BB$10),ISNUMBER(BB10)),(BB10-BB$10)/BB$10*100,"")</f>
        <v>0</v>
      </c>
    </row>
    <row r="11" spans="1:55" ht="75" x14ac:dyDescent="0.25">
      <c r="A11" s="5">
        <v>2</v>
      </c>
      <c r="B11" s="16" t="s">
        <v>197</v>
      </c>
      <c r="C11" s="16">
        <v>1998</v>
      </c>
      <c r="D11" s="16">
        <v>1998</v>
      </c>
      <c r="E11" s="16">
        <v>1998</v>
      </c>
      <c r="F11" s="16" t="s">
        <v>32</v>
      </c>
      <c r="G11" s="16" t="s">
        <v>67</v>
      </c>
      <c r="H11" s="16" t="s">
        <v>68</v>
      </c>
      <c r="I11" s="16" t="s">
        <v>69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34">
        <v>99.900001525878906</v>
      </c>
      <c r="AD11" s="5">
        <f t="shared" si="0"/>
        <v>0</v>
      </c>
      <c r="AE11" s="34">
        <f t="shared" si="1"/>
        <v>99.900001525878906</v>
      </c>
      <c r="AF11" s="5">
        <v>0</v>
      </c>
      <c r="AG11" s="5">
        <v>2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34">
        <v>100.06999969482422</v>
      </c>
      <c r="AZ11" s="5">
        <f t="shared" si="2"/>
        <v>2</v>
      </c>
      <c r="BA11" s="34">
        <f t="shared" si="3"/>
        <v>102.06999969482422</v>
      </c>
      <c r="BB11" s="34">
        <f t="shared" si="4"/>
        <v>99.900001525878906</v>
      </c>
      <c r="BC11" s="34">
        <f t="shared" si="5"/>
        <v>1.1645585072191456</v>
      </c>
    </row>
    <row r="12" spans="1:55" ht="75" x14ac:dyDescent="0.25">
      <c r="A12" s="5">
        <v>3</v>
      </c>
      <c r="B12" s="16" t="s">
        <v>66</v>
      </c>
      <c r="C12" s="16">
        <v>1998</v>
      </c>
      <c r="D12" s="16">
        <v>1998</v>
      </c>
      <c r="E12" s="16">
        <v>1998</v>
      </c>
      <c r="F12" s="16" t="s">
        <v>32</v>
      </c>
      <c r="G12" s="16" t="s">
        <v>67</v>
      </c>
      <c r="H12" s="16" t="s">
        <v>68</v>
      </c>
      <c r="I12" s="16" t="s">
        <v>69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34">
        <v>106.34999847412109</v>
      </c>
      <c r="AD12" s="5">
        <f t="shared" si="0"/>
        <v>0</v>
      </c>
      <c r="AE12" s="34">
        <f t="shared" si="1"/>
        <v>106.34999847412109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34">
        <v>105.06999969482422</v>
      </c>
      <c r="AZ12" s="5">
        <f t="shared" si="2"/>
        <v>0</v>
      </c>
      <c r="BA12" s="34">
        <f t="shared" si="3"/>
        <v>105.06999969482422</v>
      </c>
      <c r="BB12" s="34">
        <f t="shared" si="4"/>
        <v>105.06999969482422</v>
      </c>
      <c r="BC12" s="34">
        <f t="shared" si="5"/>
        <v>6.3999996909612351</v>
      </c>
    </row>
    <row r="13" spans="1:55" x14ac:dyDescent="0.25">
      <c r="A13" s="5">
        <v>4</v>
      </c>
      <c r="B13" s="16" t="s">
        <v>85</v>
      </c>
      <c r="C13" s="16">
        <v>1975</v>
      </c>
      <c r="D13" s="16">
        <v>1975</v>
      </c>
      <c r="E13" s="16">
        <v>1975</v>
      </c>
      <c r="F13" s="16">
        <v>1</v>
      </c>
      <c r="G13" s="16" t="s">
        <v>12</v>
      </c>
      <c r="H13" s="16" t="s">
        <v>18</v>
      </c>
      <c r="I13" s="16" t="s">
        <v>19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34">
        <v>115.76999664306641</v>
      </c>
      <c r="AD13" s="5">
        <f t="shared" si="0"/>
        <v>0</v>
      </c>
      <c r="AE13" s="34">
        <f t="shared" si="1"/>
        <v>115.76999664306641</v>
      </c>
      <c r="AF13" s="5">
        <v>0</v>
      </c>
      <c r="AG13" s="5">
        <v>0</v>
      </c>
      <c r="AH13" s="5">
        <v>2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2</v>
      </c>
      <c r="AW13" s="5">
        <v>0</v>
      </c>
      <c r="AX13" s="5">
        <v>0</v>
      </c>
      <c r="AY13" s="34">
        <v>116.47000122070312</v>
      </c>
      <c r="AZ13" s="5">
        <f t="shared" si="2"/>
        <v>4</v>
      </c>
      <c r="BA13" s="34">
        <f t="shared" si="3"/>
        <v>120.47000122070312</v>
      </c>
      <c r="BB13" s="34">
        <f t="shared" si="4"/>
        <v>115.76999664306641</v>
      </c>
      <c r="BC13" s="34">
        <f t="shared" si="5"/>
        <v>17.235439638548257</v>
      </c>
    </row>
    <row r="14" spans="1:55" ht="30" x14ac:dyDescent="0.25">
      <c r="A14" s="5">
        <v>5</v>
      </c>
      <c r="B14" s="16" t="s">
        <v>193</v>
      </c>
      <c r="C14" s="16">
        <v>1968</v>
      </c>
      <c r="D14" s="16">
        <v>1968</v>
      </c>
      <c r="E14" s="16">
        <v>1968</v>
      </c>
      <c r="F14" s="16" t="s">
        <v>35</v>
      </c>
      <c r="G14" s="16" t="s">
        <v>12</v>
      </c>
      <c r="H14" s="16" t="s">
        <v>18</v>
      </c>
      <c r="I14" s="16" t="s">
        <v>92</v>
      </c>
      <c r="J14" s="5">
        <v>0</v>
      </c>
      <c r="K14" s="5">
        <v>0</v>
      </c>
      <c r="L14" s="5">
        <v>0</v>
      </c>
      <c r="M14" s="5">
        <v>0</v>
      </c>
      <c r="N14" s="5">
        <v>50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34">
        <v>120.04000091552734</v>
      </c>
      <c r="AD14" s="5">
        <f t="shared" si="0"/>
        <v>50</v>
      </c>
      <c r="AE14" s="34">
        <f t="shared" si="1"/>
        <v>170.04000091552734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34">
        <v>117.19000244140625</v>
      </c>
      <c r="AZ14" s="5">
        <f t="shared" si="2"/>
        <v>0</v>
      </c>
      <c r="BA14" s="34">
        <f t="shared" si="3"/>
        <v>117.19000244140625</v>
      </c>
      <c r="BB14" s="34">
        <f t="shared" si="4"/>
        <v>117.19000244140625</v>
      </c>
      <c r="BC14" s="34">
        <f t="shared" si="5"/>
        <v>18.673420193829113</v>
      </c>
    </row>
    <row r="15" spans="1:55" ht="45" x14ac:dyDescent="0.25">
      <c r="A15" s="5">
        <v>6</v>
      </c>
      <c r="B15" s="16" t="s">
        <v>38</v>
      </c>
      <c r="C15" s="16">
        <v>2002</v>
      </c>
      <c r="D15" s="16">
        <v>2002</v>
      </c>
      <c r="E15" s="16">
        <v>2002</v>
      </c>
      <c r="F15" s="16">
        <v>1</v>
      </c>
      <c r="G15" s="16" t="s">
        <v>12</v>
      </c>
      <c r="H15" s="16" t="s">
        <v>39</v>
      </c>
      <c r="I15" s="16" t="s">
        <v>40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>
        <v>0</v>
      </c>
      <c r="AB15" s="5">
        <v>0</v>
      </c>
      <c r="AC15" s="34">
        <v>120.16000366210937</v>
      </c>
      <c r="AD15" s="5">
        <f t="shared" si="0"/>
        <v>4</v>
      </c>
      <c r="AE15" s="34">
        <f t="shared" si="1"/>
        <v>124.16000366210937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34">
        <v>118.26000213623047</v>
      </c>
      <c r="AZ15" s="5">
        <f t="shared" si="2"/>
        <v>0</v>
      </c>
      <c r="BA15" s="34">
        <f t="shared" si="3"/>
        <v>118.26000213623047</v>
      </c>
      <c r="BB15" s="34">
        <f t="shared" si="4"/>
        <v>118.26000213623047</v>
      </c>
      <c r="BC15" s="34">
        <f t="shared" si="5"/>
        <v>19.756964188587816</v>
      </c>
    </row>
    <row r="16" spans="1:55" x14ac:dyDescent="0.25">
      <c r="A16" s="5">
        <v>7</v>
      </c>
      <c r="B16" s="16" t="s">
        <v>80</v>
      </c>
      <c r="C16" s="16">
        <v>1986</v>
      </c>
      <c r="D16" s="16">
        <v>1986</v>
      </c>
      <c r="E16" s="16">
        <v>1986</v>
      </c>
      <c r="F16" s="16" t="s">
        <v>11</v>
      </c>
      <c r="G16" s="16" t="s">
        <v>12</v>
      </c>
      <c r="H16" s="16" t="s">
        <v>28</v>
      </c>
      <c r="I16" s="16" t="s">
        <v>29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34">
        <v>117.34999847412109</v>
      </c>
      <c r="AD16" s="5">
        <f t="shared" si="0"/>
        <v>2</v>
      </c>
      <c r="AE16" s="34">
        <f t="shared" si="1"/>
        <v>119.34999847412109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2</v>
      </c>
      <c r="AW16" s="5">
        <v>0</v>
      </c>
      <c r="AX16" s="5">
        <v>0</v>
      </c>
      <c r="AY16" s="34">
        <v>117.52999877929687</v>
      </c>
      <c r="AZ16" s="5">
        <f t="shared" si="2"/>
        <v>2</v>
      </c>
      <c r="BA16" s="34">
        <f t="shared" si="3"/>
        <v>119.52999877929687</v>
      </c>
      <c r="BB16" s="34">
        <f t="shared" si="4"/>
        <v>119.34999847412109</v>
      </c>
      <c r="BC16" s="34">
        <f t="shared" si="5"/>
        <v>20.860757948477058</v>
      </c>
    </row>
    <row r="17" spans="1:55" x14ac:dyDescent="0.25">
      <c r="A17" s="5">
        <v>8</v>
      </c>
      <c r="B17" s="16" t="s">
        <v>211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12</v>
      </c>
      <c r="H17" s="16" t="s">
        <v>13</v>
      </c>
      <c r="I17" s="16"/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34">
        <v>121.94000244140625</v>
      </c>
      <c r="AD17" s="5">
        <f t="shared" si="0"/>
        <v>0</v>
      </c>
      <c r="AE17" s="34">
        <f t="shared" si="1"/>
        <v>121.94000244140625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34">
        <v>120.34999847412109</v>
      </c>
      <c r="AZ17" s="5">
        <f t="shared" si="2"/>
        <v>0</v>
      </c>
      <c r="BA17" s="34">
        <f t="shared" si="3"/>
        <v>120.34999847412109</v>
      </c>
      <c r="BB17" s="34">
        <f t="shared" si="4"/>
        <v>120.34999847412109</v>
      </c>
      <c r="BC17" s="34">
        <f t="shared" si="5"/>
        <v>21.873416176325158</v>
      </c>
    </row>
    <row r="18" spans="1:55" ht="45" x14ac:dyDescent="0.25">
      <c r="A18" s="5">
        <v>9</v>
      </c>
      <c r="B18" s="16" t="s">
        <v>42</v>
      </c>
      <c r="C18" s="16">
        <v>2000</v>
      </c>
      <c r="D18" s="16">
        <v>2000</v>
      </c>
      <c r="E18" s="16">
        <v>2000</v>
      </c>
      <c r="F18" s="16">
        <v>1</v>
      </c>
      <c r="G18" s="16" t="s">
        <v>12</v>
      </c>
      <c r="H18" s="16" t="s">
        <v>39</v>
      </c>
      <c r="I18" s="16" t="s">
        <v>40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2</v>
      </c>
      <c r="T18" s="5">
        <v>0</v>
      </c>
      <c r="U18" s="5">
        <v>2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0</v>
      </c>
      <c r="AC18" s="34">
        <v>121.23000335693359</v>
      </c>
      <c r="AD18" s="5">
        <f t="shared" si="0"/>
        <v>8</v>
      </c>
      <c r="AE18" s="34">
        <f t="shared" si="1"/>
        <v>129.23000335693359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2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34">
        <v>120.87999725341797</v>
      </c>
      <c r="AZ18" s="5">
        <f t="shared" si="2"/>
        <v>2</v>
      </c>
      <c r="BA18" s="34">
        <f t="shared" si="3"/>
        <v>122.87999725341797</v>
      </c>
      <c r="BB18" s="34">
        <f t="shared" si="4"/>
        <v>122.87999725341797</v>
      </c>
      <c r="BC18" s="34">
        <f t="shared" si="5"/>
        <v>24.435440256625789</v>
      </c>
    </row>
    <row r="19" spans="1:55" x14ac:dyDescent="0.25">
      <c r="A19" s="5">
        <v>10</v>
      </c>
      <c r="B19" s="16" t="s">
        <v>10</v>
      </c>
      <c r="C19" s="16">
        <v>1963</v>
      </c>
      <c r="D19" s="16">
        <v>1963</v>
      </c>
      <c r="E19" s="16">
        <v>1963</v>
      </c>
      <c r="F19" s="16" t="s">
        <v>11</v>
      </c>
      <c r="G19" s="16" t="s">
        <v>12</v>
      </c>
      <c r="H19" s="16" t="s">
        <v>13</v>
      </c>
      <c r="I19" s="16"/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50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34">
        <v>133.63999938964844</v>
      </c>
      <c r="AD19" s="5">
        <f t="shared" si="0"/>
        <v>50</v>
      </c>
      <c r="AE19" s="34">
        <f t="shared" si="1"/>
        <v>183.63999938964844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34">
        <v>123.69999694824219</v>
      </c>
      <c r="AZ19" s="5">
        <f t="shared" si="2"/>
        <v>0</v>
      </c>
      <c r="BA19" s="34">
        <f t="shared" si="3"/>
        <v>123.69999694824219</v>
      </c>
      <c r="BB19" s="34">
        <f t="shared" si="4"/>
        <v>123.69999694824219</v>
      </c>
      <c r="BC19" s="34">
        <f t="shared" si="5"/>
        <v>25.265819694422468</v>
      </c>
    </row>
    <row r="20" spans="1:55" x14ac:dyDescent="0.25">
      <c r="A20" s="5">
        <v>11</v>
      </c>
      <c r="B20" s="16" t="s">
        <v>157</v>
      </c>
      <c r="C20" s="16">
        <v>1958</v>
      </c>
      <c r="D20" s="16">
        <v>1958</v>
      </c>
      <c r="E20" s="16">
        <v>1958</v>
      </c>
      <c r="F20" s="16">
        <v>1</v>
      </c>
      <c r="G20" s="16" t="s">
        <v>12</v>
      </c>
      <c r="H20" s="16" t="s">
        <v>72</v>
      </c>
      <c r="I20" s="16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/>
      <c r="AA20" s="5"/>
      <c r="AB20" s="5"/>
      <c r="AC20" s="34">
        <v>122.94000244140625</v>
      </c>
      <c r="AD20" s="5">
        <f t="shared" si="0"/>
        <v>2</v>
      </c>
      <c r="AE20" s="34">
        <f t="shared" si="1"/>
        <v>124.94000244140625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34">
        <v>121.80000305175781</v>
      </c>
      <c r="AZ20" s="5">
        <f t="shared" si="2"/>
        <v>2</v>
      </c>
      <c r="BA20" s="34">
        <f t="shared" si="3"/>
        <v>123.80000305175781</v>
      </c>
      <c r="BB20" s="34">
        <f t="shared" si="4"/>
        <v>123.80000305175781</v>
      </c>
      <c r="BC20" s="34">
        <f t="shared" si="5"/>
        <v>25.367091697982598</v>
      </c>
    </row>
    <row r="21" spans="1:55" x14ac:dyDescent="0.25">
      <c r="A21" s="5">
        <v>12</v>
      </c>
      <c r="B21" s="16" t="s">
        <v>201</v>
      </c>
      <c r="C21" s="16">
        <v>1954</v>
      </c>
      <c r="D21" s="16">
        <v>1954</v>
      </c>
      <c r="E21" s="16">
        <v>1954</v>
      </c>
      <c r="F21" s="16" t="s">
        <v>35</v>
      </c>
      <c r="G21" s="16" t="s">
        <v>12</v>
      </c>
      <c r="H21" s="16" t="s">
        <v>13</v>
      </c>
      <c r="I21" s="16"/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34">
        <v>126.02999877929688</v>
      </c>
      <c r="AD21" s="5">
        <f t="shared" si="0"/>
        <v>0</v>
      </c>
      <c r="AE21" s="34">
        <f t="shared" si="1"/>
        <v>126.02999877929688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34">
        <v>124.51000213623047</v>
      </c>
      <c r="AZ21" s="5">
        <f t="shared" si="2"/>
        <v>0</v>
      </c>
      <c r="BA21" s="34">
        <f t="shared" si="3"/>
        <v>124.51000213623047</v>
      </c>
      <c r="BB21" s="34">
        <f t="shared" si="4"/>
        <v>124.51000213623047</v>
      </c>
      <c r="BC21" s="34">
        <f t="shared" si="5"/>
        <v>26.08607811263845</v>
      </c>
    </row>
    <row r="22" spans="1:55" x14ac:dyDescent="0.25">
      <c r="A22" s="5">
        <v>13</v>
      </c>
      <c r="B22" s="16" t="s">
        <v>127</v>
      </c>
      <c r="C22" s="16">
        <v>1983</v>
      </c>
      <c r="D22" s="16">
        <v>1983</v>
      </c>
      <c r="E22" s="16">
        <v>1983</v>
      </c>
      <c r="F22" s="16" t="s">
        <v>11</v>
      </c>
      <c r="G22" s="16" t="s">
        <v>12</v>
      </c>
      <c r="H22" s="16" t="s">
        <v>72</v>
      </c>
      <c r="I22" s="16" t="s">
        <v>97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</v>
      </c>
      <c r="Y22" s="5">
        <v>0</v>
      </c>
      <c r="Z22" s="5">
        <v>0</v>
      </c>
      <c r="AA22" s="5">
        <v>0</v>
      </c>
      <c r="AB22" s="5">
        <v>0</v>
      </c>
      <c r="AC22" s="34">
        <v>123.80999755859375</v>
      </c>
      <c r="AD22" s="5">
        <f t="shared" si="0"/>
        <v>2</v>
      </c>
      <c r="AE22" s="34">
        <f t="shared" si="1"/>
        <v>125.80999755859375</v>
      </c>
      <c r="AF22" s="5">
        <v>0</v>
      </c>
      <c r="AG22" s="5">
        <v>0</v>
      </c>
      <c r="AH22" s="5">
        <v>0</v>
      </c>
      <c r="AI22" s="5">
        <v>0</v>
      </c>
      <c r="AJ22" s="5">
        <v>2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2</v>
      </c>
      <c r="AW22" s="5">
        <v>2</v>
      </c>
      <c r="AX22" s="5">
        <v>50</v>
      </c>
      <c r="AY22" s="34">
        <v>122.83999633789062</v>
      </c>
      <c r="AZ22" s="5">
        <f t="shared" si="2"/>
        <v>56</v>
      </c>
      <c r="BA22" s="34">
        <f t="shared" si="3"/>
        <v>178.83999633789062</v>
      </c>
      <c r="BB22" s="34">
        <f t="shared" si="4"/>
        <v>125.80999755859375</v>
      </c>
      <c r="BC22" s="34">
        <f t="shared" si="5"/>
        <v>27.402529173259495</v>
      </c>
    </row>
    <row r="23" spans="1:55" x14ac:dyDescent="0.25">
      <c r="A23" s="5">
        <v>14</v>
      </c>
      <c r="B23" s="16" t="s">
        <v>16</v>
      </c>
      <c r="C23" s="16">
        <v>1962</v>
      </c>
      <c r="D23" s="16">
        <v>1962</v>
      </c>
      <c r="E23" s="16">
        <v>1962</v>
      </c>
      <c r="F23" s="16">
        <v>1</v>
      </c>
      <c r="G23" s="16" t="s">
        <v>12</v>
      </c>
      <c r="H23" s="16" t="s">
        <v>18</v>
      </c>
      <c r="I23" s="16" t="s">
        <v>19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34">
        <v>130.1300048828125</v>
      </c>
      <c r="AD23" s="5">
        <f t="shared" si="0"/>
        <v>0</v>
      </c>
      <c r="AE23" s="34">
        <f t="shared" si="1"/>
        <v>130.1300048828125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34">
        <v>127.04000091552734</v>
      </c>
      <c r="AZ23" s="5">
        <f t="shared" si="2"/>
        <v>0</v>
      </c>
      <c r="BA23" s="34">
        <f t="shared" si="3"/>
        <v>127.04000091552734</v>
      </c>
      <c r="BB23" s="34">
        <f t="shared" si="4"/>
        <v>127.04000091552734</v>
      </c>
      <c r="BC23" s="34">
        <f t="shared" si="5"/>
        <v>28.648102192939085</v>
      </c>
    </row>
    <row r="24" spans="1:55" ht="60" x14ac:dyDescent="0.25">
      <c r="A24" s="5">
        <v>15</v>
      </c>
      <c r="B24" s="16" t="s">
        <v>229</v>
      </c>
      <c r="C24" s="16">
        <v>2003</v>
      </c>
      <c r="D24" s="16">
        <v>2003</v>
      </c>
      <c r="E24" s="16">
        <v>2003</v>
      </c>
      <c r="F24" s="16">
        <v>1</v>
      </c>
      <c r="G24" s="16" t="s">
        <v>67</v>
      </c>
      <c r="H24" s="16" t="s">
        <v>160</v>
      </c>
      <c r="I24" s="16" t="s">
        <v>161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34">
        <v>127.79000091552734</v>
      </c>
      <c r="AD24" s="5">
        <f t="shared" si="0"/>
        <v>0</v>
      </c>
      <c r="AE24" s="34">
        <f t="shared" si="1"/>
        <v>127.79000091552734</v>
      </c>
      <c r="AF24" s="5">
        <v>0</v>
      </c>
      <c r="AG24" s="5">
        <v>0</v>
      </c>
      <c r="AH24" s="5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34">
        <v>128.10000610351562</v>
      </c>
      <c r="AZ24" s="5">
        <f t="shared" si="2"/>
        <v>2</v>
      </c>
      <c r="BA24" s="34">
        <f t="shared" si="3"/>
        <v>130.10000610351562</v>
      </c>
      <c r="BB24" s="34">
        <f t="shared" si="4"/>
        <v>127.79000091552734</v>
      </c>
      <c r="BC24" s="34">
        <f t="shared" si="5"/>
        <v>29.407595863825158</v>
      </c>
    </row>
    <row r="25" spans="1:55" ht="30" x14ac:dyDescent="0.25">
      <c r="A25" s="5">
        <v>16</v>
      </c>
      <c r="B25" s="16" t="s">
        <v>203</v>
      </c>
      <c r="C25" s="16">
        <v>1952</v>
      </c>
      <c r="D25" s="16">
        <v>1952</v>
      </c>
      <c r="E25" s="16">
        <v>1952</v>
      </c>
      <c r="F25" s="16" t="s">
        <v>32</v>
      </c>
      <c r="G25" s="16" t="s">
        <v>12</v>
      </c>
      <c r="H25" s="16" t="s">
        <v>91</v>
      </c>
      <c r="I25" s="16" t="s">
        <v>92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2</v>
      </c>
      <c r="AA25" s="5">
        <v>0</v>
      </c>
      <c r="AB25" s="5">
        <v>0</v>
      </c>
      <c r="AC25" s="34">
        <v>132.6300048828125</v>
      </c>
      <c r="AD25" s="5">
        <f t="shared" si="0"/>
        <v>2</v>
      </c>
      <c r="AE25" s="34">
        <f t="shared" si="1"/>
        <v>134.6300048828125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34">
        <v>130.91000366210937</v>
      </c>
      <c r="AZ25" s="5">
        <f t="shared" si="2"/>
        <v>0</v>
      </c>
      <c r="BA25" s="34">
        <f t="shared" si="3"/>
        <v>130.91000366210937</v>
      </c>
      <c r="BB25" s="34">
        <f t="shared" si="4"/>
        <v>130.91000366210937</v>
      </c>
      <c r="BC25" s="34">
        <f t="shared" si="5"/>
        <v>32.567092316060126</v>
      </c>
    </row>
    <row r="26" spans="1:55" ht="60" x14ac:dyDescent="0.25">
      <c r="A26" s="5">
        <v>17</v>
      </c>
      <c r="B26" s="16" t="s">
        <v>143</v>
      </c>
      <c r="C26" s="16">
        <v>2003</v>
      </c>
      <c r="D26" s="16">
        <v>2003</v>
      </c>
      <c r="E26" s="16">
        <v>2003</v>
      </c>
      <c r="F26" s="16">
        <v>3</v>
      </c>
      <c r="G26" s="16" t="s">
        <v>62</v>
      </c>
      <c r="H26" s="16" t="s">
        <v>63</v>
      </c>
      <c r="I26" s="16" t="s">
        <v>64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34">
        <v>133.99000549316406</v>
      </c>
      <c r="AD26" s="5">
        <f t="shared" si="0"/>
        <v>0</v>
      </c>
      <c r="AE26" s="34">
        <f t="shared" si="1"/>
        <v>133.99000549316406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34">
        <v>131.30000305175781</v>
      </c>
      <c r="AZ26" s="5">
        <f t="shared" si="2"/>
        <v>0</v>
      </c>
      <c r="BA26" s="34">
        <f t="shared" si="3"/>
        <v>131.30000305175781</v>
      </c>
      <c r="BB26" s="34">
        <f t="shared" si="4"/>
        <v>131.30000305175781</v>
      </c>
      <c r="BC26" s="34">
        <f t="shared" si="5"/>
        <v>32.962028406843352</v>
      </c>
    </row>
    <row r="27" spans="1:55" ht="30" x14ac:dyDescent="0.25">
      <c r="A27" s="5">
        <v>18</v>
      </c>
      <c r="B27" s="16" t="s">
        <v>71</v>
      </c>
      <c r="C27" s="16">
        <v>1981</v>
      </c>
      <c r="D27" s="16">
        <v>1981</v>
      </c>
      <c r="E27" s="16">
        <v>1981</v>
      </c>
      <c r="F27" s="16" t="s">
        <v>11</v>
      </c>
      <c r="G27" s="16" t="s">
        <v>12</v>
      </c>
      <c r="H27" s="16" t="s">
        <v>72</v>
      </c>
      <c r="I27" s="16" t="s">
        <v>73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34">
        <v>131.97999572753906</v>
      </c>
      <c r="AD27" s="5">
        <f t="shared" si="0"/>
        <v>0</v>
      </c>
      <c r="AE27" s="34">
        <f t="shared" si="1"/>
        <v>131.97999572753906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2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34">
        <v>130.22000122070312</v>
      </c>
      <c r="AZ27" s="5">
        <f t="shared" si="2"/>
        <v>2</v>
      </c>
      <c r="BA27" s="34">
        <f t="shared" si="3"/>
        <v>132.22000122070313</v>
      </c>
      <c r="BB27" s="34">
        <f t="shared" si="4"/>
        <v>131.97999572753906</v>
      </c>
      <c r="BC27" s="34">
        <f t="shared" si="5"/>
        <v>33.650628584849684</v>
      </c>
    </row>
    <row r="28" spans="1:55" x14ac:dyDescent="0.25">
      <c r="A28" s="5">
        <v>19</v>
      </c>
      <c r="B28" s="16" t="s">
        <v>75</v>
      </c>
      <c r="C28" s="16">
        <v>1979</v>
      </c>
      <c r="D28" s="16">
        <v>1979</v>
      </c>
      <c r="E28" s="16">
        <v>1979</v>
      </c>
      <c r="F28" s="16" t="s">
        <v>11</v>
      </c>
      <c r="G28" s="16" t="s">
        <v>12</v>
      </c>
      <c r="H28" s="16" t="s">
        <v>76</v>
      </c>
      <c r="I28" s="16" t="s">
        <v>29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2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2</v>
      </c>
      <c r="Y28" s="5">
        <v>0</v>
      </c>
      <c r="Z28" s="5">
        <v>0</v>
      </c>
      <c r="AA28" s="5">
        <v>0</v>
      </c>
      <c r="AB28" s="5">
        <v>0</v>
      </c>
      <c r="AC28" s="34">
        <v>137.44000244140625</v>
      </c>
      <c r="AD28" s="5">
        <f t="shared" si="0"/>
        <v>6</v>
      </c>
      <c r="AE28" s="34">
        <f t="shared" si="1"/>
        <v>143.44000244140625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2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2</v>
      </c>
      <c r="AX28" s="5">
        <v>0</v>
      </c>
      <c r="AY28" s="34">
        <v>130.55000305175781</v>
      </c>
      <c r="AZ28" s="5">
        <f t="shared" si="2"/>
        <v>4</v>
      </c>
      <c r="BA28" s="34">
        <f t="shared" si="3"/>
        <v>134.55000305175781</v>
      </c>
      <c r="BB28" s="34">
        <f t="shared" si="4"/>
        <v>134.55000305175781</v>
      </c>
      <c r="BC28" s="34">
        <f t="shared" si="5"/>
        <v>36.253167647349684</v>
      </c>
    </row>
    <row r="29" spans="1:55" ht="30" x14ac:dyDescent="0.25">
      <c r="A29" s="5">
        <v>20</v>
      </c>
      <c r="B29" s="16" t="s">
        <v>181</v>
      </c>
      <c r="C29" s="16">
        <v>1963</v>
      </c>
      <c r="D29" s="16">
        <v>1963</v>
      </c>
      <c r="E29" s="16">
        <v>1963</v>
      </c>
      <c r="F29" s="16">
        <v>1</v>
      </c>
      <c r="G29" s="16" t="s">
        <v>12</v>
      </c>
      <c r="H29" s="16" t="s">
        <v>91</v>
      </c>
      <c r="I29" s="16" t="s">
        <v>92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34">
        <v>144.55000305175781</v>
      </c>
      <c r="AD29" s="5">
        <f t="shared" si="0"/>
        <v>0</v>
      </c>
      <c r="AE29" s="34">
        <f t="shared" si="1"/>
        <v>144.55000305175781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34">
        <v>139.63999938964844</v>
      </c>
      <c r="AZ29" s="5">
        <f t="shared" si="2"/>
        <v>0</v>
      </c>
      <c r="BA29" s="34">
        <f t="shared" si="3"/>
        <v>139.63999938964844</v>
      </c>
      <c r="BB29" s="34">
        <f t="shared" si="4"/>
        <v>139.63999938964844</v>
      </c>
      <c r="BC29" s="34">
        <f t="shared" si="5"/>
        <v>41.407594318631332</v>
      </c>
    </row>
    <row r="30" spans="1:55" x14ac:dyDescent="0.25">
      <c r="A30" s="5">
        <v>21</v>
      </c>
      <c r="B30" s="16" t="s">
        <v>116</v>
      </c>
      <c r="C30" s="16">
        <v>1963</v>
      </c>
      <c r="D30" s="16">
        <v>1963</v>
      </c>
      <c r="E30" s="16">
        <v>1963</v>
      </c>
      <c r="F30" s="16">
        <v>2</v>
      </c>
      <c r="G30" s="16" t="s">
        <v>12</v>
      </c>
      <c r="H30" s="16" t="s">
        <v>117</v>
      </c>
      <c r="I30" s="16"/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34">
        <v>153.91000366210937</v>
      </c>
      <c r="AD30" s="5">
        <f t="shared" si="0"/>
        <v>4</v>
      </c>
      <c r="AE30" s="34">
        <f t="shared" si="1"/>
        <v>157.91000366210937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2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34">
        <v>139.50999450683594</v>
      </c>
      <c r="AZ30" s="5">
        <f t="shared" si="2"/>
        <v>2</v>
      </c>
      <c r="BA30" s="34">
        <f t="shared" si="3"/>
        <v>141.50999450683594</v>
      </c>
      <c r="BB30" s="34">
        <f t="shared" si="4"/>
        <v>141.50999450683594</v>
      </c>
      <c r="BC30" s="34">
        <f t="shared" si="5"/>
        <v>43.301260260087027</v>
      </c>
    </row>
    <row r="31" spans="1:55" ht="30" x14ac:dyDescent="0.25">
      <c r="A31" s="5">
        <v>22</v>
      </c>
      <c r="B31" s="16" t="s">
        <v>90</v>
      </c>
      <c r="C31" s="16">
        <v>1951</v>
      </c>
      <c r="D31" s="16">
        <v>1951</v>
      </c>
      <c r="E31" s="16">
        <v>1951</v>
      </c>
      <c r="F31" s="16" t="s">
        <v>35</v>
      </c>
      <c r="G31" s="16" t="s">
        <v>12</v>
      </c>
      <c r="H31" s="16" t="s">
        <v>91</v>
      </c>
      <c r="I31" s="16" t="s">
        <v>92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v>0</v>
      </c>
      <c r="Q31" s="5">
        <v>2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34">
        <v>147.22999572753906</v>
      </c>
      <c r="AD31" s="5">
        <f t="shared" si="0"/>
        <v>4</v>
      </c>
      <c r="AE31" s="34">
        <f t="shared" si="1"/>
        <v>151.22999572753906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34">
        <v>143.08000183105469</v>
      </c>
      <c r="AZ31" s="5">
        <f t="shared" si="2"/>
        <v>0</v>
      </c>
      <c r="BA31" s="34">
        <f t="shared" si="3"/>
        <v>143.08000183105469</v>
      </c>
      <c r="BB31" s="34">
        <f t="shared" si="4"/>
        <v>143.08000183105469</v>
      </c>
      <c r="BC31" s="34">
        <f t="shared" si="5"/>
        <v>44.89114109473892</v>
      </c>
    </row>
    <row r="32" spans="1:55" x14ac:dyDescent="0.25">
      <c r="A32" s="5">
        <v>23</v>
      </c>
      <c r="B32" s="16" t="s">
        <v>217</v>
      </c>
      <c r="C32" s="16">
        <v>1972</v>
      </c>
      <c r="D32" s="16">
        <v>1972</v>
      </c>
      <c r="E32" s="16">
        <v>1972</v>
      </c>
      <c r="F32" s="16" t="s">
        <v>11</v>
      </c>
      <c r="G32" s="16" t="s">
        <v>12</v>
      </c>
      <c r="H32" s="16" t="s">
        <v>72</v>
      </c>
      <c r="I32" s="16" t="s">
        <v>97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34">
        <v>144.02999877929687</v>
      </c>
      <c r="AD32" s="5">
        <f t="shared" si="0"/>
        <v>0</v>
      </c>
      <c r="AE32" s="34">
        <f t="shared" si="1"/>
        <v>144.02999877929687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2</v>
      </c>
      <c r="AO32" s="5">
        <v>2</v>
      </c>
      <c r="AP32" s="5">
        <v>0</v>
      </c>
      <c r="AQ32" s="5">
        <v>0</v>
      </c>
      <c r="AR32" s="5">
        <v>2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34">
        <v>138.19000244140625</v>
      </c>
      <c r="AZ32" s="5">
        <f t="shared" si="2"/>
        <v>6</v>
      </c>
      <c r="BA32" s="34">
        <f t="shared" si="3"/>
        <v>144.19000244140625</v>
      </c>
      <c r="BB32" s="34">
        <f t="shared" si="4"/>
        <v>144.02999877929687</v>
      </c>
      <c r="BC32" s="34">
        <f t="shared" si="5"/>
        <v>45.853163320806964</v>
      </c>
    </row>
    <row r="33" spans="1:55" ht="30" x14ac:dyDescent="0.25">
      <c r="A33" s="5">
        <v>24</v>
      </c>
      <c r="B33" s="16" t="s">
        <v>185</v>
      </c>
      <c r="C33" s="16">
        <v>1958</v>
      </c>
      <c r="D33" s="16">
        <v>1958</v>
      </c>
      <c r="E33" s="16">
        <v>1958</v>
      </c>
      <c r="F33" s="16" t="s">
        <v>11</v>
      </c>
      <c r="G33" s="16" t="s">
        <v>12</v>
      </c>
      <c r="H33" s="16" t="s">
        <v>76</v>
      </c>
      <c r="I33" s="16" t="s">
        <v>186</v>
      </c>
      <c r="J33" s="5">
        <v>0</v>
      </c>
      <c r="K33" s="5">
        <v>2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34">
        <v>150.53999328613281</v>
      </c>
      <c r="AD33" s="5">
        <f t="shared" si="0"/>
        <v>6</v>
      </c>
      <c r="AE33" s="34">
        <f t="shared" si="1"/>
        <v>156.53999328613281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34">
        <v>144.6199951171875</v>
      </c>
      <c r="AZ33" s="5">
        <f t="shared" si="2"/>
        <v>0</v>
      </c>
      <c r="BA33" s="34">
        <f t="shared" si="3"/>
        <v>144.6199951171875</v>
      </c>
      <c r="BB33" s="34">
        <f t="shared" si="4"/>
        <v>144.6199951171875</v>
      </c>
      <c r="BC33" s="34">
        <f t="shared" si="5"/>
        <v>46.450627966772153</v>
      </c>
    </row>
    <row r="34" spans="1:55" x14ac:dyDescent="0.25">
      <c r="A34" s="5">
        <v>25</v>
      </c>
      <c r="B34" s="16" t="s">
        <v>125</v>
      </c>
      <c r="C34" s="16">
        <v>1955</v>
      </c>
      <c r="D34" s="16">
        <v>1955</v>
      </c>
      <c r="E34" s="16">
        <v>1955</v>
      </c>
      <c r="F34" s="16" t="s">
        <v>11</v>
      </c>
      <c r="G34" s="16" t="s">
        <v>12</v>
      </c>
      <c r="H34" s="16" t="s">
        <v>13</v>
      </c>
      <c r="I34" s="16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34">
        <v>147.91000366210937</v>
      </c>
      <c r="AD34" s="5">
        <f t="shared" si="0"/>
        <v>0</v>
      </c>
      <c r="AE34" s="34">
        <f t="shared" si="1"/>
        <v>147.91000366210937</v>
      </c>
      <c r="AF34" s="5">
        <v>0</v>
      </c>
      <c r="AG34" s="5">
        <v>0</v>
      </c>
      <c r="AH34" s="5">
        <v>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34">
        <v>144.66000366210937</v>
      </c>
      <c r="AZ34" s="5">
        <f t="shared" si="2"/>
        <v>2</v>
      </c>
      <c r="BA34" s="34">
        <f t="shared" si="3"/>
        <v>146.66000366210937</v>
      </c>
      <c r="BB34" s="34">
        <f t="shared" si="4"/>
        <v>146.66000366210937</v>
      </c>
      <c r="BC34" s="34">
        <f t="shared" si="5"/>
        <v>48.516459404667721</v>
      </c>
    </row>
    <row r="35" spans="1:55" x14ac:dyDescent="0.25">
      <c r="A35" s="5">
        <v>26</v>
      </c>
      <c r="B35" s="16" t="s">
        <v>119</v>
      </c>
      <c r="C35" s="16">
        <v>1982</v>
      </c>
      <c r="D35" s="16">
        <v>1982</v>
      </c>
      <c r="E35" s="16">
        <v>1982</v>
      </c>
      <c r="F35" s="16" t="s">
        <v>11</v>
      </c>
      <c r="G35" s="16" t="s">
        <v>12</v>
      </c>
      <c r="H35" s="16" t="s">
        <v>58</v>
      </c>
      <c r="I35" s="16" t="s">
        <v>59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2</v>
      </c>
      <c r="AA35" s="5">
        <v>0</v>
      </c>
      <c r="AB35" s="5">
        <v>0</v>
      </c>
      <c r="AC35" s="34">
        <v>149.11000061035156</v>
      </c>
      <c r="AD35" s="5">
        <f t="shared" si="0"/>
        <v>2</v>
      </c>
      <c r="AE35" s="34">
        <f t="shared" si="1"/>
        <v>151.11000061035156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2</v>
      </c>
      <c r="AO35" s="5">
        <v>2</v>
      </c>
      <c r="AP35" s="5">
        <v>0</v>
      </c>
      <c r="AQ35" s="5">
        <v>2</v>
      </c>
      <c r="AR35" s="5">
        <v>2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34">
        <v>140.91999816894531</v>
      </c>
      <c r="AZ35" s="5">
        <f t="shared" si="2"/>
        <v>8</v>
      </c>
      <c r="BA35" s="34">
        <f t="shared" si="3"/>
        <v>148.91999816894531</v>
      </c>
      <c r="BB35" s="34">
        <f t="shared" si="4"/>
        <v>148.91999816894531</v>
      </c>
      <c r="BC35" s="34">
        <f t="shared" si="5"/>
        <v>50.805061436906648</v>
      </c>
    </row>
    <row r="36" spans="1:55" x14ac:dyDescent="0.25">
      <c r="A36" s="5">
        <v>27</v>
      </c>
      <c r="B36" s="16" t="s">
        <v>129</v>
      </c>
      <c r="C36" s="16">
        <v>1986</v>
      </c>
      <c r="D36" s="16">
        <v>1986</v>
      </c>
      <c r="E36" s="16">
        <v>1986</v>
      </c>
      <c r="F36" s="16">
        <v>1</v>
      </c>
      <c r="G36" s="16" t="s">
        <v>12</v>
      </c>
      <c r="H36" s="16" t="s">
        <v>18</v>
      </c>
      <c r="I36" s="16"/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</v>
      </c>
      <c r="Y36" s="5">
        <v>2</v>
      </c>
      <c r="Z36" s="5">
        <v>0</v>
      </c>
      <c r="AA36" s="5">
        <v>0</v>
      </c>
      <c r="AB36" s="5">
        <v>0</v>
      </c>
      <c r="AC36" s="34">
        <v>143.10000610351562</v>
      </c>
      <c r="AD36" s="5">
        <f t="shared" si="0"/>
        <v>6</v>
      </c>
      <c r="AE36" s="34">
        <f t="shared" si="1"/>
        <v>149.10000610351562</v>
      </c>
      <c r="AF36" s="5">
        <v>0</v>
      </c>
      <c r="AG36" s="5">
        <v>0</v>
      </c>
      <c r="AH36" s="5">
        <v>2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2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2</v>
      </c>
      <c r="AX36" s="5">
        <v>2</v>
      </c>
      <c r="AY36" s="34">
        <v>145.55999755859375</v>
      </c>
      <c r="AZ36" s="5">
        <f t="shared" si="2"/>
        <v>8</v>
      </c>
      <c r="BA36" s="34">
        <f t="shared" si="3"/>
        <v>153.55999755859375</v>
      </c>
      <c r="BB36" s="34">
        <f t="shared" si="4"/>
        <v>149.10000610351562</v>
      </c>
      <c r="BC36" s="34">
        <f t="shared" si="5"/>
        <v>50.987347952927223</v>
      </c>
    </row>
    <row r="37" spans="1:55" x14ac:dyDescent="0.25">
      <c r="A37" s="5">
        <v>28</v>
      </c>
      <c r="B37" s="16" t="s">
        <v>27</v>
      </c>
      <c r="C37" s="16">
        <v>1980</v>
      </c>
      <c r="D37" s="16">
        <v>1980</v>
      </c>
      <c r="E37" s="16">
        <v>1980</v>
      </c>
      <c r="F37" s="16" t="s">
        <v>11</v>
      </c>
      <c r="G37" s="16" t="s">
        <v>12</v>
      </c>
      <c r="H37" s="16" t="s">
        <v>28</v>
      </c>
      <c r="I37" s="16" t="s">
        <v>29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</v>
      </c>
      <c r="Y37" s="5">
        <v>2</v>
      </c>
      <c r="Z37" s="5">
        <v>0</v>
      </c>
      <c r="AA37" s="5">
        <v>0</v>
      </c>
      <c r="AB37" s="5">
        <v>2</v>
      </c>
      <c r="AC37" s="34">
        <v>168.69000244140625</v>
      </c>
      <c r="AD37" s="5">
        <f t="shared" si="0"/>
        <v>6</v>
      </c>
      <c r="AE37" s="34">
        <f t="shared" si="1"/>
        <v>174.69000244140625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2</v>
      </c>
      <c r="AO37" s="5">
        <v>0</v>
      </c>
      <c r="AP37" s="5">
        <v>0</v>
      </c>
      <c r="AQ37" s="5">
        <v>0</v>
      </c>
      <c r="AR37" s="5">
        <v>0</v>
      </c>
      <c r="AS37" s="5">
        <v>2</v>
      </c>
      <c r="AT37" s="5">
        <v>0</v>
      </c>
      <c r="AU37" s="5">
        <v>2</v>
      </c>
      <c r="AV37" s="5"/>
      <c r="AW37" s="5"/>
      <c r="AX37" s="5"/>
      <c r="AY37" s="34"/>
      <c r="AZ37" s="5">
        <f t="shared" si="2"/>
        <v>6</v>
      </c>
      <c r="BA37" s="34" t="s">
        <v>444</v>
      </c>
      <c r="BB37" s="34">
        <f t="shared" si="4"/>
        <v>174.69000244140625</v>
      </c>
      <c r="BC37" s="34">
        <f t="shared" si="5"/>
        <v>76.901268295094937</v>
      </c>
    </row>
    <row r="38" spans="1:55" ht="45" x14ac:dyDescent="0.25">
      <c r="A38" s="5">
        <v>29</v>
      </c>
      <c r="B38" s="16" t="s">
        <v>154</v>
      </c>
      <c r="C38" s="16">
        <v>1990</v>
      </c>
      <c r="D38" s="16">
        <v>1990</v>
      </c>
      <c r="E38" s="16">
        <v>1990</v>
      </c>
      <c r="F38" s="16" t="s">
        <v>11</v>
      </c>
      <c r="G38" s="16" t="s">
        <v>12</v>
      </c>
      <c r="H38" s="16" t="s">
        <v>58</v>
      </c>
      <c r="I38" s="16" t="s">
        <v>155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2</v>
      </c>
      <c r="V38" s="5">
        <v>0</v>
      </c>
      <c r="W38" s="5">
        <v>2</v>
      </c>
      <c r="X38" s="5">
        <v>0</v>
      </c>
      <c r="Y38" s="5">
        <v>50</v>
      </c>
      <c r="Z38" s="5">
        <v>0</v>
      </c>
      <c r="AA38" s="5">
        <v>2</v>
      </c>
      <c r="AB38" s="5">
        <v>2</v>
      </c>
      <c r="AC38" s="34">
        <v>200.25999450683594</v>
      </c>
      <c r="AD38" s="5">
        <f t="shared" si="0"/>
        <v>62</v>
      </c>
      <c r="AE38" s="34">
        <f t="shared" si="1"/>
        <v>262.25999450683594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2</v>
      </c>
      <c r="AY38" s="34">
        <v>176.94000244140625</v>
      </c>
      <c r="AZ38" s="5">
        <f t="shared" si="2"/>
        <v>2</v>
      </c>
      <c r="BA38" s="34">
        <f t="shared" si="3"/>
        <v>178.94000244140625</v>
      </c>
      <c r="BB38" s="34">
        <f t="shared" si="4"/>
        <v>178.94000244140625</v>
      </c>
      <c r="BC38" s="34">
        <f t="shared" si="5"/>
        <v>81.205065763449369</v>
      </c>
    </row>
    <row r="39" spans="1:55" x14ac:dyDescent="0.25">
      <c r="A39" s="5">
        <v>30</v>
      </c>
      <c r="B39" s="16" t="s">
        <v>137</v>
      </c>
      <c r="C39" s="16">
        <v>1976</v>
      </c>
      <c r="D39" s="16">
        <v>1976</v>
      </c>
      <c r="E39" s="16">
        <v>1976</v>
      </c>
      <c r="F39" s="16" t="s">
        <v>11</v>
      </c>
      <c r="G39" s="16" t="s">
        <v>12</v>
      </c>
      <c r="H39" s="16" t="s">
        <v>28</v>
      </c>
      <c r="I39" s="16" t="s">
        <v>29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50</v>
      </c>
      <c r="V39" s="5">
        <v>0</v>
      </c>
      <c r="W39" s="5">
        <v>0</v>
      </c>
      <c r="X39" s="5">
        <v>0</v>
      </c>
      <c r="Y39" s="5">
        <v>50</v>
      </c>
      <c r="Z39" s="5">
        <v>0</v>
      </c>
      <c r="AA39" s="5">
        <v>0</v>
      </c>
      <c r="AB39" s="5">
        <v>0</v>
      </c>
      <c r="AC39" s="34">
        <v>236.66000366210937</v>
      </c>
      <c r="AD39" s="5">
        <f t="shared" si="0"/>
        <v>100</v>
      </c>
      <c r="AE39" s="34">
        <f t="shared" si="1"/>
        <v>336.66000366210937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2</v>
      </c>
      <c r="AL39" s="5">
        <v>0</v>
      </c>
      <c r="AM39" s="5">
        <v>2</v>
      </c>
      <c r="AN39" s="5">
        <v>2</v>
      </c>
      <c r="AO39" s="5">
        <v>0</v>
      </c>
      <c r="AP39" s="5">
        <v>0</v>
      </c>
      <c r="AQ39" s="5">
        <v>2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5">
        <v>0</v>
      </c>
      <c r="AX39" s="5">
        <v>0</v>
      </c>
      <c r="AY39" s="34">
        <v>193.13999938964844</v>
      </c>
      <c r="AZ39" s="5">
        <f t="shared" si="2"/>
        <v>10</v>
      </c>
      <c r="BA39" s="34">
        <f t="shared" si="3"/>
        <v>203.13999938964844</v>
      </c>
      <c r="BB39" s="34">
        <f t="shared" si="4"/>
        <v>203.13999938964844</v>
      </c>
      <c r="BC39" s="34">
        <f t="shared" si="5"/>
        <v>105.71139178698576</v>
      </c>
    </row>
    <row r="40" spans="1:55" x14ac:dyDescent="0.25">
      <c r="A40" s="5"/>
      <c r="B40" s="16" t="s">
        <v>112</v>
      </c>
      <c r="C40" s="16">
        <v>1971</v>
      </c>
      <c r="D40" s="16">
        <v>1971</v>
      </c>
      <c r="E40" s="16">
        <v>1971</v>
      </c>
      <c r="F40" s="16">
        <v>2</v>
      </c>
      <c r="G40" s="16" t="s">
        <v>12</v>
      </c>
      <c r="H40" s="16" t="s">
        <v>18</v>
      </c>
      <c r="I40" s="16" t="s">
        <v>19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34"/>
      <c r="AD40" s="5">
        <f t="shared" si="0"/>
        <v>0</v>
      </c>
      <c r="AE40" s="34" t="s">
        <v>445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34"/>
      <c r="AZ40" s="5">
        <f t="shared" si="2"/>
        <v>0</v>
      </c>
      <c r="BA40" s="34" t="s">
        <v>445</v>
      </c>
      <c r="BB40" s="34"/>
      <c r="BC40" s="34" t="str">
        <f t="shared" si="5"/>
        <v/>
      </c>
    </row>
    <row r="41" spans="1:55" x14ac:dyDescent="0.25">
      <c r="A41" s="5"/>
      <c r="B41" s="16" t="s">
        <v>106</v>
      </c>
      <c r="C41" s="16">
        <v>1971</v>
      </c>
      <c r="D41" s="16">
        <v>1971</v>
      </c>
      <c r="E41" s="16">
        <v>1971</v>
      </c>
      <c r="F41" s="16" t="s">
        <v>11</v>
      </c>
      <c r="G41" s="16" t="s">
        <v>12</v>
      </c>
      <c r="H41" s="16" t="s">
        <v>58</v>
      </c>
      <c r="I41" s="16" t="s">
        <v>59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34"/>
      <c r="AD41" s="5">
        <f t="shared" si="0"/>
        <v>0</v>
      </c>
      <c r="AE41" s="34" t="s">
        <v>445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34"/>
      <c r="AZ41" s="5">
        <f t="shared" si="2"/>
        <v>0</v>
      </c>
      <c r="BA41" s="34" t="s">
        <v>445</v>
      </c>
      <c r="BB41" s="34"/>
      <c r="BC41" s="34" t="str">
        <f t="shared" si="5"/>
        <v/>
      </c>
    </row>
    <row r="42" spans="1:55" x14ac:dyDescent="0.25">
      <c r="A42" s="5"/>
      <c r="B42" s="16" t="s">
        <v>57</v>
      </c>
      <c r="C42" s="16">
        <v>1983</v>
      </c>
      <c r="D42" s="16">
        <v>1983</v>
      </c>
      <c r="E42" s="16">
        <v>1983</v>
      </c>
      <c r="F42" s="16" t="s">
        <v>11</v>
      </c>
      <c r="G42" s="16" t="s">
        <v>12</v>
      </c>
      <c r="H42" s="16" t="s">
        <v>58</v>
      </c>
      <c r="I42" s="16" t="s">
        <v>59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34"/>
      <c r="AD42" s="5">
        <f t="shared" si="0"/>
        <v>0</v>
      </c>
      <c r="AE42" s="34" t="s">
        <v>445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34"/>
      <c r="AZ42" s="5">
        <f t="shared" si="2"/>
        <v>0</v>
      </c>
      <c r="BA42" s="34" t="s">
        <v>445</v>
      </c>
      <c r="BB42" s="34"/>
      <c r="BC42" s="34" t="str">
        <f t="shared" si="5"/>
        <v/>
      </c>
    </row>
    <row r="43" spans="1:55" x14ac:dyDescent="0.25">
      <c r="A43" s="5"/>
      <c r="B43" s="16" t="s">
        <v>78</v>
      </c>
      <c r="C43" s="16">
        <v>1975</v>
      </c>
      <c r="D43" s="16">
        <v>1975</v>
      </c>
      <c r="E43" s="16">
        <v>1975</v>
      </c>
      <c r="F43" s="16">
        <v>1</v>
      </c>
      <c r="G43" s="16" t="s">
        <v>12</v>
      </c>
      <c r="H43" s="16" t="s">
        <v>18</v>
      </c>
      <c r="I43" s="16" t="s">
        <v>19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34"/>
      <c r="AD43" s="5">
        <f t="shared" si="0"/>
        <v>0</v>
      </c>
      <c r="AE43" s="34" t="s">
        <v>445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34"/>
      <c r="AZ43" s="5">
        <f t="shared" si="2"/>
        <v>0</v>
      </c>
      <c r="BA43" s="34" t="s">
        <v>445</v>
      </c>
      <c r="BB43" s="34"/>
      <c r="BC43" s="34" t="str">
        <f t="shared" si="5"/>
        <v/>
      </c>
    </row>
    <row r="44" spans="1:55" x14ac:dyDescent="0.25">
      <c r="A44" s="5"/>
      <c r="B44" s="16" t="s">
        <v>108</v>
      </c>
      <c r="C44" s="16">
        <v>1975</v>
      </c>
      <c r="D44" s="16">
        <v>1975</v>
      </c>
      <c r="E44" s="16">
        <v>1975</v>
      </c>
      <c r="F44" s="16">
        <v>1</v>
      </c>
      <c r="G44" s="16" t="s">
        <v>12</v>
      </c>
      <c r="H44" s="16" t="s">
        <v>18</v>
      </c>
      <c r="I44" s="16" t="s">
        <v>19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34"/>
      <c r="AD44" s="5">
        <f t="shared" si="0"/>
        <v>0</v>
      </c>
      <c r="AE44" s="34" t="s">
        <v>445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34"/>
      <c r="AZ44" s="5">
        <f t="shared" si="2"/>
        <v>0</v>
      </c>
      <c r="BA44" s="34" t="s">
        <v>445</v>
      </c>
      <c r="BB44" s="34"/>
      <c r="BC44" s="34" t="str">
        <f t="shared" si="5"/>
        <v/>
      </c>
    </row>
    <row r="45" spans="1:55" x14ac:dyDescent="0.25">
      <c r="A45" s="5"/>
      <c r="B45" s="16" t="s">
        <v>25</v>
      </c>
      <c r="C45" s="16">
        <v>1961</v>
      </c>
      <c r="D45" s="16">
        <v>1961</v>
      </c>
      <c r="E45" s="16">
        <v>1961</v>
      </c>
      <c r="F45" s="16">
        <v>2</v>
      </c>
      <c r="G45" s="16" t="s">
        <v>12</v>
      </c>
      <c r="H45" s="16" t="s">
        <v>18</v>
      </c>
      <c r="I45" s="16" t="s">
        <v>19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34"/>
      <c r="AD45" s="5">
        <f t="shared" si="0"/>
        <v>0</v>
      </c>
      <c r="AE45" s="34" t="s">
        <v>445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34"/>
      <c r="AZ45" s="5">
        <f t="shared" si="2"/>
        <v>0</v>
      </c>
      <c r="BA45" s="34" t="s">
        <v>445</v>
      </c>
      <c r="BB45" s="34"/>
      <c r="BC45" s="34" t="str">
        <f t="shared" si="5"/>
        <v/>
      </c>
    </row>
    <row r="46" spans="1:55" x14ac:dyDescent="0.25">
      <c r="A46" s="5"/>
      <c r="B46" s="16" t="s">
        <v>87</v>
      </c>
      <c r="C46" s="16">
        <v>1962</v>
      </c>
      <c r="D46" s="16">
        <v>1962</v>
      </c>
      <c r="E46" s="16">
        <v>1962</v>
      </c>
      <c r="F46" s="16">
        <v>2</v>
      </c>
      <c r="G46" s="16" t="s">
        <v>12</v>
      </c>
      <c r="H46" s="16" t="s">
        <v>88</v>
      </c>
      <c r="I46" s="1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34"/>
      <c r="AD46" s="5">
        <f t="shared" si="0"/>
        <v>0</v>
      </c>
      <c r="AE46" s="34" t="s">
        <v>445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34"/>
      <c r="AZ46" s="5">
        <f t="shared" si="2"/>
        <v>0</v>
      </c>
      <c r="BA46" s="34" t="s">
        <v>445</v>
      </c>
      <c r="BB46" s="34"/>
      <c r="BC46" s="34" t="str">
        <f t="shared" si="5"/>
        <v/>
      </c>
    </row>
    <row r="47" spans="1:55" ht="30" x14ac:dyDescent="0.25">
      <c r="A47" s="5"/>
      <c r="B47" s="16" t="s">
        <v>190</v>
      </c>
      <c r="C47" s="16">
        <v>1959</v>
      </c>
      <c r="D47" s="16">
        <v>1959</v>
      </c>
      <c r="E47" s="16">
        <v>1959</v>
      </c>
      <c r="F47" s="16">
        <v>1</v>
      </c>
      <c r="G47" s="16" t="s">
        <v>12</v>
      </c>
      <c r="H47" s="16" t="s">
        <v>191</v>
      </c>
      <c r="I47" s="16" t="s">
        <v>92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34"/>
      <c r="AD47" s="5">
        <f t="shared" si="0"/>
        <v>0</v>
      </c>
      <c r="AE47" s="34" t="s">
        <v>445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34"/>
      <c r="AZ47" s="5">
        <f t="shared" si="2"/>
        <v>0</v>
      </c>
      <c r="BA47" s="34" t="s">
        <v>445</v>
      </c>
      <c r="BB47" s="34"/>
      <c r="BC47" s="34" t="str">
        <f t="shared" si="5"/>
        <v/>
      </c>
    </row>
    <row r="48" spans="1:55" x14ac:dyDescent="0.25">
      <c r="A48" s="5"/>
      <c r="B48" s="16" t="s">
        <v>96</v>
      </c>
      <c r="C48" s="16">
        <v>1956</v>
      </c>
      <c r="D48" s="16">
        <v>1956</v>
      </c>
      <c r="E48" s="16">
        <v>1956</v>
      </c>
      <c r="F48" s="16" t="s">
        <v>32</v>
      </c>
      <c r="G48" s="16" t="s">
        <v>12</v>
      </c>
      <c r="H48" s="16" t="s">
        <v>72</v>
      </c>
      <c r="I48" s="16" t="s">
        <v>97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34"/>
      <c r="AD48" s="5">
        <f t="shared" si="0"/>
        <v>0</v>
      </c>
      <c r="AE48" s="34" t="s">
        <v>445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34"/>
      <c r="AZ48" s="5">
        <f t="shared" si="2"/>
        <v>0</v>
      </c>
      <c r="BA48" s="34" t="s">
        <v>445</v>
      </c>
      <c r="BB48" s="34"/>
      <c r="BC48" s="34" t="str">
        <f t="shared" si="5"/>
        <v/>
      </c>
    </row>
    <row r="49" spans="1:55" x14ac:dyDescent="0.25">
      <c r="A49" s="5"/>
      <c r="B49" s="16" t="s">
        <v>34</v>
      </c>
      <c r="C49" s="16">
        <v>1984</v>
      </c>
      <c r="D49" s="16">
        <v>1984</v>
      </c>
      <c r="E49" s="16">
        <v>1984</v>
      </c>
      <c r="F49" s="16" t="s">
        <v>35</v>
      </c>
      <c r="G49" s="16" t="s">
        <v>12</v>
      </c>
      <c r="H49" s="16" t="s">
        <v>36</v>
      </c>
      <c r="I49" s="1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34"/>
      <c r="AD49" s="5">
        <f t="shared" si="0"/>
        <v>0</v>
      </c>
      <c r="AE49" s="34" t="s">
        <v>445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34"/>
      <c r="AZ49" s="5">
        <f t="shared" si="2"/>
        <v>0</v>
      </c>
      <c r="BA49" s="34" t="s">
        <v>445</v>
      </c>
      <c r="BB49" s="34"/>
      <c r="BC49" s="34" t="str">
        <f t="shared" si="5"/>
        <v/>
      </c>
    </row>
    <row r="50" spans="1:55" x14ac:dyDescent="0.25">
      <c r="A50" s="5"/>
      <c r="B50" s="16" t="s">
        <v>165</v>
      </c>
      <c r="C50" s="16">
        <v>1992</v>
      </c>
      <c r="D50" s="16">
        <v>1992</v>
      </c>
      <c r="E50" s="16">
        <v>1992</v>
      </c>
      <c r="F50" s="16">
        <v>1</v>
      </c>
      <c r="G50" s="16" t="s">
        <v>12</v>
      </c>
      <c r="H50" s="16" t="s">
        <v>13</v>
      </c>
      <c r="I50" s="16" t="s">
        <v>166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34"/>
      <c r="AD50" s="5">
        <f t="shared" si="0"/>
        <v>0</v>
      </c>
      <c r="AE50" s="34" t="s">
        <v>445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34"/>
      <c r="AZ50" s="5">
        <f t="shared" si="2"/>
        <v>0</v>
      </c>
      <c r="BA50" s="34" t="s">
        <v>445</v>
      </c>
      <c r="BB50" s="34"/>
      <c r="BC50" s="34" t="str">
        <f t="shared" si="5"/>
        <v/>
      </c>
    </row>
    <row r="52" spans="1:55" ht="18.75" x14ac:dyDescent="0.25">
      <c r="A52" s="20" t="s">
        <v>446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55" x14ac:dyDescent="0.25">
      <c r="A53" s="25" t="s">
        <v>435</v>
      </c>
      <c r="B53" s="25" t="s">
        <v>1</v>
      </c>
      <c r="C53" s="25" t="s">
        <v>2</v>
      </c>
      <c r="D53" s="25" t="s">
        <v>247</v>
      </c>
      <c r="E53" s="25" t="s">
        <v>248</v>
      </c>
      <c r="F53" s="25" t="s">
        <v>3</v>
      </c>
      <c r="G53" s="25" t="s">
        <v>4</v>
      </c>
      <c r="H53" s="25" t="s">
        <v>5</v>
      </c>
      <c r="I53" s="25" t="s">
        <v>6</v>
      </c>
      <c r="J53" s="27" t="s">
        <v>437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9"/>
      <c r="AF53" s="27" t="s">
        <v>441</v>
      </c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9"/>
      <c r="BB53" s="25" t="s">
        <v>442</v>
      </c>
      <c r="BC53" s="25" t="s">
        <v>443</v>
      </c>
    </row>
    <row r="54" spans="1:5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30">
        <v>1</v>
      </c>
      <c r="K54" s="30">
        <v>2</v>
      </c>
      <c r="L54" s="30">
        <v>3</v>
      </c>
      <c r="M54" s="30">
        <v>4</v>
      </c>
      <c r="N54" s="30">
        <v>5</v>
      </c>
      <c r="O54" s="30">
        <v>6</v>
      </c>
      <c r="P54" s="30">
        <v>7</v>
      </c>
      <c r="Q54" s="30">
        <v>8</v>
      </c>
      <c r="R54" s="30">
        <v>9</v>
      </c>
      <c r="S54" s="30">
        <v>10</v>
      </c>
      <c r="T54" s="30">
        <v>11</v>
      </c>
      <c r="U54" s="30">
        <v>12</v>
      </c>
      <c r="V54" s="30">
        <v>13</v>
      </c>
      <c r="W54" s="30">
        <v>14</v>
      </c>
      <c r="X54" s="30">
        <v>15</v>
      </c>
      <c r="Y54" s="30">
        <v>16</v>
      </c>
      <c r="Z54" s="30">
        <v>17</v>
      </c>
      <c r="AA54" s="30">
        <v>18</v>
      </c>
      <c r="AB54" s="30">
        <v>19</v>
      </c>
      <c r="AC54" s="30" t="s">
        <v>438</v>
      </c>
      <c r="AD54" s="30" t="s">
        <v>439</v>
      </c>
      <c r="AE54" s="30" t="s">
        <v>440</v>
      </c>
      <c r="AF54" s="30">
        <v>1</v>
      </c>
      <c r="AG54" s="30">
        <v>2</v>
      </c>
      <c r="AH54" s="30">
        <v>3</v>
      </c>
      <c r="AI54" s="30">
        <v>4</v>
      </c>
      <c r="AJ54" s="30">
        <v>5</v>
      </c>
      <c r="AK54" s="30">
        <v>6</v>
      </c>
      <c r="AL54" s="30">
        <v>7</v>
      </c>
      <c r="AM54" s="30">
        <v>8</v>
      </c>
      <c r="AN54" s="30">
        <v>9</v>
      </c>
      <c r="AO54" s="30">
        <v>10</v>
      </c>
      <c r="AP54" s="30">
        <v>11</v>
      </c>
      <c r="AQ54" s="30">
        <v>12</v>
      </c>
      <c r="AR54" s="30">
        <v>13</v>
      </c>
      <c r="AS54" s="30">
        <v>14</v>
      </c>
      <c r="AT54" s="30">
        <v>15</v>
      </c>
      <c r="AU54" s="30">
        <v>16</v>
      </c>
      <c r="AV54" s="30">
        <v>17</v>
      </c>
      <c r="AW54" s="30">
        <v>18</v>
      </c>
      <c r="AX54" s="30">
        <v>19</v>
      </c>
      <c r="AY54" s="30" t="s">
        <v>438</v>
      </c>
      <c r="AZ54" s="30" t="s">
        <v>439</v>
      </c>
      <c r="BA54" s="30" t="s">
        <v>440</v>
      </c>
      <c r="BB54" s="26"/>
      <c r="BC54" s="26"/>
    </row>
    <row r="55" spans="1:55" ht="75" x14ac:dyDescent="0.25">
      <c r="A55" s="31">
        <v>1</v>
      </c>
      <c r="B55" s="32" t="s">
        <v>447</v>
      </c>
      <c r="C55" s="32" t="s">
        <v>448</v>
      </c>
      <c r="D55" s="32">
        <v>1995</v>
      </c>
      <c r="E55" s="32">
        <v>1995</v>
      </c>
      <c r="F55" s="32" t="s">
        <v>449</v>
      </c>
      <c r="G55" s="32" t="s">
        <v>53</v>
      </c>
      <c r="H55" s="32" t="s">
        <v>54</v>
      </c>
      <c r="I55" s="32" t="s">
        <v>55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3">
        <v>104.68000030517578</v>
      </c>
      <c r="AD55" s="31">
        <f t="shared" ref="AD55:AD60" si="6">SUM(J55:AB55)</f>
        <v>0</v>
      </c>
      <c r="AE55" s="33">
        <f t="shared" ref="AE55:AE60" si="7">AC55+AD55</f>
        <v>104.68000030517578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3">
        <v>101.98000335693359</v>
      </c>
      <c r="AZ55" s="31">
        <f t="shared" ref="AZ55:AZ60" si="8">SUM(AF55:AX55)</f>
        <v>0</v>
      </c>
      <c r="BA55" s="33">
        <f t="shared" ref="BA55:BA60" si="9">AY55+AZ55</f>
        <v>101.98000335693359</v>
      </c>
      <c r="BB55" s="33">
        <f t="shared" ref="BB55:BB60" si="10">MIN(BA55,AE55)</f>
        <v>101.98000335693359</v>
      </c>
      <c r="BC55" s="33">
        <f t="shared" ref="BC55:BC60" si="11">IF( AND(ISNUMBER(BB$55),ISNUMBER(BB55)),(BB55-BB$55)/BB$55*100,"")</f>
        <v>0</v>
      </c>
    </row>
    <row r="56" spans="1:55" ht="60" x14ac:dyDescent="0.25">
      <c r="A56" s="5">
        <v>2</v>
      </c>
      <c r="B56" s="16" t="s">
        <v>450</v>
      </c>
      <c r="C56" s="16" t="s">
        <v>451</v>
      </c>
      <c r="D56" s="16">
        <v>1996</v>
      </c>
      <c r="E56" s="16">
        <v>1996</v>
      </c>
      <c r="F56" s="16" t="s">
        <v>449</v>
      </c>
      <c r="G56" s="16" t="s">
        <v>62</v>
      </c>
      <c r="H56" s="16" t="s">
        <v>140</v>
      </c>
      <c r="I56" s="16" t="s">
        <v>141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34">
        <v>109.66000366210937</v>
      </c>
      <c r="AD56" s="5">
        <f t="shared" si="6"/>
        <v>0</v>
      </c>
      <c r="AE56" s="34">
        <f t="shared" si="7"/>
        <v>109.66000366210937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34">
        <v>105.34999847412109</v>
      </c>
      <c r="AZ56" s="5">
        <f t="shared" si="8"/>
        <v>0</v>
      </c>
      <c r="BA56" s="34">
        <f t="shared" si="9"/>
        <v>105.34999847412109</v>
      </c>
      <c r="BB56" s="34">
        <f t="shared" si="10"/>
        <v>105.34999847412109</v>
      </c>
      <c r="BC56" s="34">
        <f t="shared" si="11"/>
        <v>3.3045646266478332</v>
      </c>
    </row>
    <row r="57" spans="1:55" ht="90" x14ac:dyDescent="0.25">
      <c r="A57" s="5">
        <v>3</v>
      </c>
      <c r="B57" s="16" t="s">
        <v>452</v>
      </c>
      <c r="C57" s="16" t="s">
        <v>453</v>
      </c>
      <c r="D57" s="16">
        <v>1998</v>
      </c>
      <c r="E57" s="16">
        <v>1998</v>
      </c>
      <c r="F57" s="16" t="s">
        <v>454</v>
      </c>
      <c r="G57" s="16" t="s">
        <v>102</v>
      </c>
      <c r="H57" s="16" t="s">
        <v>103</v>
      </c>
      <c r="I57" s="16" t="s">
        <v>104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34">
        <v>112.48000335693359</v>
      </c>
      <c r="AD57" s="5">
        <f t="shared" si="6"/>
        <v>2</v>
      </c>
      <c r="AE57" s="34">
        <f t="shared" si="7"/>
        <v>114.48000335693359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2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34">
        <v>115.5</v>
      </c>
      <c r="AZ57" s="5">
        <f t="shared" si="8"/>
        <v>2</v>
      </c>
      <c r="BA57" s="34">
        <f t="shared" si="9"/>
        <v>117.5</v>
      </c>
      <c r="BB57" s="34">
        <f t="shared" si="10"/>
        <v>114.48000335693359</v>
      </c>
      <c r="BC57" s="34">
        <f t="shared" si="11"/>
        <v>12.257304950510308</v>
      </c>
    </row>
    <row r="58" spans="1:55" ht="30" x14ac:dyDescent="0.25">
      <c r="A58" s="5">
        <v>4</v>
      </c>
      <c r="B58" s="16" t="s">
        <v>455</v>
      </c>
      <c r="C58" s="16" t="s">
        <v>456</v>
      </c>
      <c r="D58" s="16">
        <v>2000</v>
      </c>
      <c r="E58" s="16">
        <v>2000</v>
      </c>
      <c r="F58" s="16" t="s">
        <v>457</v>
      </c>
      <c r="G58" s="16" t="s">
        <v>12</v>
      </c>
      <c r="H58" s="16" t="s">
        <v>49</v>
      </c>
      <c r="I58" s="16" t="s">
        <v>50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34">
        <v>131.74000549316406</v>
      </c>
      <c r="AD58" s="5">
        <f t="shared" si="6"/>
        <v>0</v>
      </c>
      <c r="AE58" s="34">
        <f t="shared" si="7"/>
        <v>131.74000549316406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2</v>
      </c>
      <c r="AL58" s="5">
        <v>0</v>
      </c>
      <c r="AM58" s="5">
        <v>0</v>
      </c>
      <c r="AN58" s="5">
        <v>0</v>
      </c>
      <c r="AO58" s="5">
        <v>2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34">
        <v>132.55999755859375</v>
      </c>
      <c r="AZ58" s="5">
        <f t="shared" si="8"/>
        <v>4</v>
      </c>
      <c r="BA58" s="34">
        <f t="shared" si="9"/>
        <v>136.55999755859375</v>
      </c>
      <c r="BB58" s="34">
        <f t="shared" si="10"/>
        <v>131.74000549316406</v>
      </c>
      <c r="BC58" s="34">
        <f t="shared" si="11"/>
        <v>29.182193720929206</v>
      </c>
    </row>
    <row r="59" spans="1:55" ht="45" x14ac:dyDescent="0.25">
      <c r="A59" s="5">
        <v>5</v>
      </c>
      <c r="B59" s="16" t="s">
        <v>458</v>
      </c>
      <c r="C59" s="16" t="s">
        <v>459</v>
      </c>
      <c r="D59" s="16">
        <v>2002</v>
      </c>
      <c r="E59" s="16">
        <v>2000</v>
      </c>
      <c r="F59" s="16" t="s">
        <v>460</v>
      </c>
      <c r="G59" s="16" t="s">
        <v>12</v>
      </c>
      <c r="H59" s="16" t="s">
        <v>39</v>
      </c>
      <c r="I59" s="16" t="s">
        <v>40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2</v>
      </c>
      <c r="S59" s="5">
        <v>0</v>
      </c>
      <c r="T59" s="5">
        <v>2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34">
        <v>177.44000244140625</v>
      </c>
      <c r="AD59" s="5">
        <f t="shared" si="6"/>
        <v>4</v>
      </c>
      <c r="AE59" s="34">
        <f t="shared" si="7"/>
        <v>181.44000244140625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2</v>
      </c>
      <c r="AP59" s="5">
        <v>2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2</v>
      </c>
      <c r="AW59" s="5">
        <v>0</v>
      </c>
      <c r="AX59" s="5">
        <v>0</v>
      </c>
      <c r="AY59" s="34">
        <v>169.32000732421875</v>
      </c>
      <c r="AZ59" s="5">
        <f t="shared" si="8"/>
        <v>6</v>
      </c>
      <c r="BA59" s="34">
        <f t="shared" si="9"/>
        <v>175.32000732421875</v>
      </c>
      <c r="BB59" s="34">
        <f t="shared" si="10"/>
        <v>175.32000732421875</v>
      </c>
      <c r="BC59" s="34">
        <f t="shared" si="11"/>
        <v>71.916063495892004</v>
      </c>
    </row>
    <row r="60" spans="1:55" ht="90" x14ac:dyDescent="0.25">
      <c r="A60" s="5"/>
      <c r="B60" s="16" t="s">
        <v>461</v>
      </c>
      <c r="C60" s="16" t="s">
        <v>462</v>
      </c>
      <c r="D60" s="16">
        <v>2003</v>
      </c>
      <c r="E60" s="16">
        <v>2002</v>
      </c>
      <c r="F60" s="16" t="s">
        <v>463</v>
      </c>
      <c r="G60" s="16" t="s">
        <v>12</v>
      </c>
      <c r="H60" s="16" t="s">
        <v>344</v>
      </c>
      <c r="I60" s="16" t="s">
        <v>345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34"/>
      <c r="AD60" s="5">
        <f t="shared" si="6"/>
        <v>0</v>
      </c>
      <c r="AE60" s="34" t="s">
        <v>445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34"/>
      <c r="AZ60" s="5">
        <f t="shared" si="8"/>
        <v>0</v>
      </c>
      <c r="BA60" s="34" t="s">
        <v>445</v>
      </c>
      <c r="BB60" s="34"/>
      <c r="BC60" s="34" t="str">
        <f t="shared" si="11"/>
        <v/>
      </c>
    </row>
    <row r="62" spans="1:55" ht="18.75" x14ac:dyDescent="0.25">
      <c r="A62" s="20" t="s">
        <v>464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55" x14ac:dyDescent="0.25">
      <c r="A63" s="25" t="s">
        <v>435</v>
      </c>
      <c r="B63" s="25" t="s">
        <v>1</v>
      </c>
      <c r="C63" s="25" t="s">
        <v>2</v>
      </c>
      <c r="D63" s="25" t="s">
        <v>247</v>
      </c>
      <c r="E63" s="25" t="s">
        <v>248</v>
      </c>
      <c r="F63" s="25" t="s">
        <v>3</v>
      </c>
      <c r="G63" s="25" t="s">
        <v>4</v>
      </c>
      <c r="H63" s="25" t="s">
        <v>5</v>
      </c>
      <c r="I63" s="25" t="s">
        <v>6</v>
      </c>
      <c r="J63" s="27" t="s">
        <v>437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9"/>
      <c r="AF63" s="27" t="s">
        <v>441</v>
      </c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9"/>
      <c r="BB63" s="25" t="s">
        <v>442</v>
      </c>
      <c r="BC63" s="25" t="s">
        <v>443</v>
      </c>
    </row>
    <row r="64" spans="1:5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30">
        <v>1</v>
      </c>
      <c r="K64" s="30">
        <v>2</v>
      </c>
      <c r="L64" s="30">
        <v>3</v>
      </c>
      <c r="M64" s="30">
        <v>4</v>
      </c>
      <c r="N64" s="30">
        <v>5</v>
      </c>
      <c r="O64" s="30">
        <v>6</v>
      </c>
      <c r="P64" s="30">
        <v>7</v>
      </c>
      <c r="Q64" s="30">
        <v>8</v>
      </c>
      <c r="R64" s="30">
        <v>9</v>
      </c>
      <c r="S64" s="30">
        <v>10</v>
      </c>
      <c r="T64" s="30">
        <v>11</v>
      </c>
      <c r="U64" s="30">
        <v>12</v>
      </c>
      <c r="V64" s="30">
        <v>13</v>
      </c>
      <c r="W64" s="30">
        <v>14</v>
      </c>
      <c r="X64" s="30">
        <v>15</v>
      </c>
      <c r="Y64" s="30">
        <v>16</v>
      </c>
      <c r="Z64" s="30">
        <v>17</v>
      </c>
      <c r="AA64" s="30">
        <v>18</v>
      </c>
      <c r="AB64" s="30">
        <v>19</v>
      </c>
      <c r="AC64" s="30" t="s">
        <v>438</v>
      </c>
      <c r="AD64" s="30" t="s">
        <v>439</v>
      </c>
      <c r="AE64" s="30" t="s">
        <v>440</v>
      </c>
      <c r="AF64" s="30">
        <v>1</v>
      </c>
      <c r="AG64" s="30">
        <v>2</v>
      </c>
      <c r="AH64" s="30">
        <v>3</v>
      </c>
      <c r="AI64" s="30">
        <v>4</v>
      </c>
      <c r="AJ64" s="30">
        <v>5</v>
      </c>
      <c r="AK64" s="30">
        <v>6</v>
      </c>
      <c r="AL64" s="30">
        <v>7</v>
      </c>
      <c r="AM64" s="30">
        <v>8</v>
      </c>
      <c r="AN64" s="30">
        <v>9</v>
      </c>
      <c r="AO64" s="30">
        <v>10</v>
      </c>
      <c r="AP64" s="30">
        <v>11</v>
      </c>
      <c r="AQ64" s="30">
        <v>12</v>
      </c>
      <c r="AR64" s="30">
        <v>13</v>
      </c>
      <c r="AS64" s="30">
        <v>14</v>
      </c>
      <c r="AT64" s="30">
        <v>15</v>
      </c>
      <c r="AU64" s="30">
        <v>16</v>
      </c>
      <c r="AV64" s="30">
        <v>17</v>
      </c>
      <c r="AW64" s="30">
        <v>18</v>
      </c>
      <c r="AX64" s="30">
        <v>19</v>
      </c>
      <c r="AY64" s="30" t="s">
        <v>438</v>
      </c>
      <c r="AZ64" s="30" t="s">
        <v>439</v>
      </c>
      <c r="BA64" s="30" t="s">
        <v>440</v>
      </c>
      <c r="BB64" s="26"/>
      <c r="BC64" s="26"/>
    </row>
    <row r="65" spans="1:55" ht="90" x14ac:dyDescent="0.25">
      <c r="A65" s="31">
        <v>1</v>
      </c>
      <c r="B65" s="32" t="s">
        <v>213</v>
      </c>
      <c r="C65" s="32">
        <v>2001</v>
      </c>
      <c r="D65" s="32">
        <v>2001</v>
      </c>
      <c r="E65" s="32">
        <v>2001</v>
      </c>
      <c r="F65" s="32" t="s">
        <v>32</v>
      </c>
      <c r="G65" s="32" t="s">
        <v>150</v>
      </c>
      <c r="H65" s="32" t="s">
        <v>214</v>
      </c>
      <c r="I65" s="32" t="s">
        <v>215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2</v>
      </c>
      <c r="AC65" s="33">
        <v>117.66999816894531</v>
      </c>
      <c r="AD65" s="31">
        <f t="shared" ref="AD65:AD81" si="12">SUM(J65:AB65)</f>
        <v>2</v>
      </c>
      <c r="AE65" s="33">
        <f t="shared" ref="AE65:AE81" si="13">AC65+AD65</f>
        <v>119.66999816894531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2</v>
      </c>
      <c r="AW65" s="31">
        <v>0</v>
      </c>
      <c r="AX65" s="31">
        <v>0</v>
      </c>
      <c r="AY65" s="33">
        <v>114.51999664306641</v>
      </c>
      <c r="AZ65" s="31">
        <f t="shared" ref="AZ65:AZ81" si="14">SUM(AF65:AX65)</f>
        <v>2</v>
      </c>
      <c r="BA65" s="33">
        <f t="shared" ref="BA65:BA81" si="15">AY65+AZ65</f>
        <v>116.51999664306641</v>
      </c>
      <c r="BB65" s="33">
        <f t="shared" ref="BB65:BB81" si="16">MIN(BA65,AE65)</f>
        <v>116.51999664306641</v>
      </c>
      <c r="BC65" s="33">
        <f t="shared" ref="BC65:BC81" si="17">IF( AND(ISNUMBER(BB$65),ISNUMBER(BB65)),(BB65-BB$65)/BB$65*100,"")</f>
        <v>0</v>
      </c>
    </row>
    <row r="66" spans="1:55" x14ac:dyDescent="0.25">
      <c r="A66" s="5">
        <v>2</v>
      </c>
      <c r="B66" s="16" t="s">
        <v>133</v>
      </c>
      <c r="C66" s="16">
        <v>1993</v>
      </c>
      <c r="D66" s="16">
        <v>1993</v>
      </c>
      <c r="E66" s="16">
        <v>1993</v>
      </c>
      <c r="F66" s="16" t="s">
        <v>32</v>
      </c>
      <c r="G66" s="16" t="s">
        <v>12</v>
      </c>
      <c r="H66" s="16" t="s">
        <v>134</v>
      </c>
      <c r="I66" s="16" t="s">
        <v>135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34">
        <v>122.36000061035156</v>
      </c>
      <c r="AD66" s="5">
        <f t="shared" si="12"/>
        <v>0</v>
      </c>
      <c r="AE66" s="34">
        <f t="shared" si="13"/>
        <v>122.36000061035156</v>
      </c>
      <c r="AF66" s="5">
        <v>0</v>
      </c>
      <c r="AG66" s="5">
        <v>0</v>
      </c>
      <c r="AH66" s="5">
        <v>2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34">
        <v>117.69000244140625</v>
      </c>
      <c r="AZ66" s="5">
        <f t="shared" si="14"/>
        <v>2</v>
      </c>
      <c r="BA66" s="34">
        <f t="shared" si="15"/>
        <v>119.69000244140625</v>
      </c>
      <c r="BB66" s="34">
        <f t="shared" si="16"/>
        <v>119.69000244140625</v>
      </c>
      <c r="BC66" s="34">
        <f t="shared" si="17"/>
        <v>2.7205680481183543</v>
      </c>
    </row>
    <row r="67" spans="1:55" ht="60" x14ac:dyDescent="0.25">
      <c r="A67" s="5">
        <v>3</v>
      </c>
      <c r="B67" s="16" t="s">
        <v>224</v>
      </c>
      <c r="C67" s="16">
        <v>2000</v>
      </c>
      <c r="D67" s="16">
        <v>2000</v>
      </c>
      <c r="E67" s="16">
        <v>2000</v>
      </c>
      <c r="F67" s="16" t="s">
        <v>35</v>
      </c>
      <c r="G67" s="16" t="s">
        <v>225</v>
      </c>
      <c r="H67" s="16" t="s">
        <v>226</v>
      </c>
      <c r="I67" s="16" t="s">
        <v>227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2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34">
        <v>124.26999664306641</v>
      </c>
      <c r="AD67" s="5">
        <f t="shared" si="12"/>
        <v>4</v>
      </c>
      <c r="AE67" s="34">
        <f t="shared" si="13"/>
        <v>128.26999664306641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34">
        <v>121.69999694824219</v>
      </c>
      <c r="AZ67" s="5">
        <f t="shared" si="14"/>
        <v>0</v>
      </c>
      <c r="BA67" s="34">
        <f t="shared" si="15"/>
        <v>121.69999694824219</v>
      </c>
      <c r="BB67" s="34">
        <f t="shared" si="16"/>
        <v>121.69999694824219</v>
      </c>
      <c r="BC67" s="34">
        <f t="shared" si="17"/>
        <v>4.4455891301160797</v>
      </c>
    </row>
    <row r="68" spans="1:55" x14ac:dyDescent="0.25">
      <c r="A68" s="5">
        <v>4</v>
      </c>
      <c r="B68" s="16" t="s">
        <v>195</v>
      </c>
      <c r="C68" s="16">
        <v>1974</v>
      </c>
      <c r="D68" s="16">
        <v>1974</v>
      </c>
      <c r="E68" s="16">
        <v>1974</v>
      </c>
      <c r="F68" s="16" t="s">
        <v>32</v>
      </c>
      <c r="G68" s="16" t="s">
        <v>12</v>
      </c>
      <c r="H68" s="16" t="s">
        <v>18</v>
      </c>
      <c r="I68" s="16" t="s">
        <v>19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34">
        <v>126.04000091552734</v>
      </c>
      <c r="AD68" s="5">
        <f t="shared" si="12"/>
        <v>0</v>
      </c>
      <c r="AE68" s="34">
        <f t="shared" si="13"/>
        <v>126.04000091552734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2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34">
        <v>123.33999633789063</v>
      </c>
      <c r="AZ68" s="5">
        <f t="shared" si="14"/>
        <v>2</v>
      </c>
      <c r="BA68" s="34">
        <f t="shared" si="15"/>
        <v>125.33999633789063</v>
      </c>
      <c r="BB68" s="34">
        <f t="shared" si="16"/>
        <v>125.33999633789063</v>
      </c>
      <c r="BC68" s="34">
        <f t="shared" si="17"/>
        <v>7.5695159190935817</v>
      </c>
    </row>
    <row r="69" spans="1:55" ht="90" x14ac:dyDescent="0.25">
      <c r="A69" s="5">
        <v>5</v>
      </c>
      <c r="B69" s="16" t="s">
        <v>209</v>
      </c>
      <c r="C69" s="16">
        <v>2001</v>
      </c>
      <c r="D69" s="16">
        <v>2001</v>
      </c>
      <c r="E69" s="16">
        <v>2001</v>
      </c>
      <c r="F69" s="16">
        <v>1</v>
      </c>
      <c r="G69" s="16" t="s">
        <v>62</v>
      </c>
      <c r="H69" s="16" t="s">
        <v>206</v>
      </c>
      <c r="I69" s="16" t="s">
        <v>207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34">
        <v>128.55000305175781</v>
      </c>
      <c r="AD69" s="5">
        <f t="shared" si="12"/>
        <v>0</v>
      </c>
      <c r="AE69" s="34">
        <f t="shared" si="13"/>
        <v>128.55000305175781</v>
      </c>
      <c r="AF69" s="5">
        <v>0</v>
      </c>
      <c r="AG69" s="5">
        <v>0</v>
      </c>
      <c r="AH69" s="5">
        <v>2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34">
        <v>129.80999755859375</v>
      </c>
      <c r="AZ69" s="5">
        <f t="shared" si="14"/>
        <v>2</v>
      </c>
      <c r="BA69" s="34">
        <f t="shared" si="15"/>
        <v>131.80999755859375</v>
      </c>
      <c r="BB69" s="34">
        <f t="shared" si="16"/>
        <v>128.55000305175781</v>
      </c>
      <c r="BC69" s="34">
        <f t="shared" si="17"/>
        <v>10.324413624506622</v>
      </c>
    </row>
    <row r="70" spans="1:55" ht="30" x14ac:dyDescent="0.25">
      <c r="A70" s="5">
        <v>6</v>
      </c>
      <c r="B70" s="16" t="s">
        <v>168</v>
      </c>
      <c r="C70" s="16">
        <v>1998</v>
      </c>
      <c r="D70" s="16">
        <v>1998</v>
      </c>
      <c r="E70" s="16">
        <v>1998</v>
      </c>
      <c r="F70" s="16" t="s">
        <v>32</v>
      </c>
      <c r="G70" s="16" t="s">
        <v>12</v>
      </c>
      <c r="H70" s="16" t="s">
        <v>49</v>
      </c>
      <c r="I70" s="16" t="s">
        <v>169</v>
      </c>
      <c r="J70" s="5">
        <v>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34">
        <v>128.28999328613281</v>
      </c>
      <c r="AD70" s="5">
        <f t="shared" si="12"/>
        <v>4</v>
      </c>
      <c r="AE70" s="34">
        <f t="shared" si="13"/>
        <v>132.28999328613281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34">
        <v>129.41000366210937</v>
      </c>
      <c r="AZ70" s="5">
        <f t="shared" si="14"/>
        <v>0</v>
      </c>
      <c r="BA70" s="34">
        <f t="shared" si="15"/>
        <v>129.41000366210937</v>
      </c>
      <c r="BB70" s="34">
        <f t="shared" si="16"/>
        <v>129.41000366210937</v>
      </c>
      <c r="BC70" s="34">
        <f t="shared" si="17"/>
        <v>11.062484887060798</v>
      </c>
    </row>
    <row r="71" spans="1:55" ht="60" x14ac:dyDescent="0.25">
      <c r="A71" s="5">
        <v>7</v>
      </c>
      <c r="B71" s="16" t="s">
        <v>61</v>
      </c>
      <c r="C71" s="16">
        <v>2003</v>
      </c>
      <c r="D71" s="16">
        <v>2003</v>
      </c>
      <c r="E71" s="16">
        <v>2003</v>
      </c>
      <c r="F71" s="16">
        <v>2</v>
      </c>
      <c r="G71" s="16" t="s">
        <v>62</v>
      </c>
      <c r="H71" s="16" t="s">
        <v>63</v>
      </c>
      <c r="I71" s="16" t="s">
        <v>64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34">
        <v>129.60000610351562</v>
      </c>
      <c r="AD71" s="5">
        <f t="shared" si="12"/>
        <v>0</v>
      </c>
      <c r="AE71" s="34">
        <f t="shared" si="13"/>
        <v>129.60000610351562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34">
        <v>130.41000366210937</v>
      </c>
      <c r="AZ71" s="5">
        <f t="shared" si="14"/>
        <v>0</v>
      </c>
      <c r="BA71" s="34">
        <f t="shared" si="15"/>
        <v>130.41000366210937</v>
      </c>
      <c r="BB71" s="34">
        <f t="shared" si="16"/>
        <v>129.60000610351562</v>
      </c>
      <c r="BC71" s="34">
        <f t="shared" si="17"/>
        <v>11.225549122282397</v>
      </c>
    </row>
    <row r="72" spans="1:55" x14ac:dyDescent="0.25">
      <c r="A72" s="5">
        <v>8</v>
      </c>
      <c r="B72" s="16" t="s">
        <v>219</v>
      </c>
      <c r="C72" s="16">
        <v>1984</v>
      </c>
      <c r="D72" s="16">
        <v>1984</v>
      </c>
      <c r="E72" s="16">
        <v>1984</v>
      </c>
      <c r="F72" s="16" t="s">
        <v>11</v>
      </c>
      <c r="G72" s="16" t="s">
        <v>12</v>
      </c>
      <c r="H72" s="16" t="s">
        <v>72</v>
      </c>
      <c r="I72" s="16" t="s">
        <v>97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2</v>
      </c>
      <c r="AC72" s="34">
        <v>126.79000091552734</v>
      </c>
      <c r="AD72" s="5">
        <f t="shared" si="12"/>
        <v>4</v>
      </c>
      <c r="AE72" s="34">
        <f t="shared" si="13"/>
        <v>130.79000091552734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2</v>
      </c>
      <c r="AV72" s="5">
        <v>0</v>
      </c>
      <c r="AW72" s="5">
        <v>0</v>
      </c>
      <c r="AX72" s="5">
        <v>0</v>
      </c>
      <c r="AY72" s="34">
        <v>128.94999694824219</v>
      </c>
      <c r="AZ72" s="5">
        <f t="shared" si="14"/>
        <v>2</v>
      </c>
      <c r="BA72" s="34">
        <f t="shared" si="15"/>
        <v>130.94999694824219</v>
      </c>
      <c r="BB72" s="34">
        <f t="shared" si="16"/>
        <v>130.79000091552734</v>
      </c>
      <c r="BC72" s="34">
        <f t="shared" si="17"/>
        <v>12.246828599020633</v>
      </c>
    </row>
    <row r="73" spans="1:55" x14ac:dyDescent="0.25">
      <c r="A73" s="5">
        <v>9</v>
      </c>
      <c r="B73" s="16" t="s">
        <v>199</v>
      </c>
      <c r="C73" s="16">
        <v>1971</v>
      </c>
      <c r="D73" s="16">
        <v>1971</v>
      </c>
      <c r="E73" s="16">
        <v>1971</v>
      </c>
      <c r="F73" s="16" t="s">
        <v>32</v>
      </c>
      <c r="G73" s="16" t="s">
        <v>12</v>
      </c>
      <c r="H73" s="16" t="s">
        <v>72</v>
      </c>
      <c r="I73" s="16" t="s">
        <v>97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34">
        <v>131</v>
      </c>
      <c r="AD73" s="5">
        <f t="shared" si="12"/>
        <v>0</v>
      </c>
      <c r="AE73" s="34">
        <f t="shared" si="13"/>
        <v>131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2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2</v>
      </c>
      <c r="AU73" s="5">
        <v>0</v>
      </c>
      <c r="AV73" s="5">
        <v>0</v>
      </c>
      <c r="AW73" s="5">
        <v>0</v>
      </c>
      <c r="AX73" s="5">
        <v>0</v>
      </c>
      <c r="AY73" s="34">
        <v>143.82000732421875</v>
      </c>
      <c r="AZ73" s="5">
        <f t="shared" si="14"/>
        <v>4</v>
      </c>
      <c r="BA73" s="34">
        <f t="shared" si="15"/>
        <v>147.82000732421875</v>
      </c>
      <c r="BB73" s="34">
        <f t="shared" si="16"/>
        <v>131</v>
      </c>
      <c r="BC73" s="34">
        <f t="shared" si="17"/>
        <v>12.427054389033263</v>
      </c>
    </row>
    <row r="74" spans="1:55" x14ac:dyDescent="0.25">
      <c r="A74" s="5">
        <v>10</v>
      </c>
      <c r="B74" s="16" t="s">
        <v>110</v>
      </c>
      <c r="C74" s="16">
        <v>1985</v>
      </c>
      <c r="D74" s="16">
        <v>1985</v>
      </c>
      <c r="E74" s="16">
        <v>1985</v>
      </c>
      <c r="F74" s="16">
        <v>2</v>
      </c>
      <c r="G74" s="16" t="s">
        <v>62</v>
      </c>
      <c r="H74" s="16" t="s">
        <v>72</v>
      </c>
      <c r="I74" s="16" t="s">
        <v>97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2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34">
        <v>135.97999572753906</v>
      </c>
      <c r="AD74" s="5">
        <f t="shared" si="12"/>
        <v>2</v>
      </c>
      <c r="AE74" s="34">
        <f t="shared" si="13"/>
        <v>137.97999572753906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34">
        <v>131.58999633789062</v>
      </c>
      <c r="AZ74" s="5">
        <f t="shared" si="14"/>
        <v>0</v>
      </c>
      <c r="BA74" s="34">
        <f t="shared" si="15"/>
        <v>131.58999633789062</v>
      </c>
      <c r="BB74" s="34">
        <f t="shared" si="16"/>
        <v>131.58999633789062</v>
      </c>
      <c r="BC74" s="34">
        <f t="shared" si="17"/>
        <v>12.933402101776467</v>
      </c>
    </row>
    <row r="75" spans="1:55" ht="60" x14ac:dyDescent="0.25">
      <c r="A75" s="5">
        <v>11</v>
      </c>
      <c r="B75" s="16" t="s">
        <v>159</v>
      </c>
      <c r="C75" s="16">
        <v>2003</v>
      </c>
      <c r="D75" s="16">
        <v>2003</v>
      </c>
      <c r="E75" s="16">
        <v>2003</v>
      </c>
      <c r="F75" s="16" t="s">
        <v>32</v>
      </c>
      <c r="G75" s="16" t="s">
        <v>67</v>
      </c>
      <c r="H75" s="16" t="s">
        <v>160</v>
      </c>
      <c r="I75" s="16" t="s">
        <v>161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34">
        <v>136.19999694824219</v>
      </c>
      <c r="AD75" s="5">
        <f t="shared" si="12"/>
        <v>0</v>
      </c>
      <c r="AE75" s="34">
        <f t="shared" si="13"/>
        <v>136.19999694824219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2</v>
      </c>
      <c r="AL75" s="5">
        <v>0</v>
      </c>
      <c r="AM75" s="5">
        <v>0</v>
      </c>
      <c r="AN75" s="5">
        <v>2</v>
      </c>
      <c r="AO75" s="5">
        <v>0</v>
      </c>
      <c r="AP75" s="5">
        <v>50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34">
        <v>129.1300048828125</v>
      </c>
      <c r="AZ75" s="5">
        <f t="shared" si="14"/>
        <v>54</v>
      </c>
      <c r="BA75" s="34">
        <f t="shared" si="15"/>
        <v>183.1300048828125</v>
      </c>
      <c r="BB75" s="34">
        <f t="shared" si="16"/>
        <v>136.19999694824219</v>
      </c>
      <c r="BC75" s="34">
        <f t="shared" si="17"/>
        <v>16.889805073940373</v>
      </c>
    </row>
    <row r="76" spans="1:55" ht="30" x14ac:dyDescent="0.25">
      <c r="A76" s="5">
        <v>12</v>
      </c>
      <c r="B76" s="16" t="s">
        <v>221</v>
      </c>
      <c r="C76" s="16">
        <v>1975</v>
      </c>
      <c r="D76" s="16">
        <v>1975</v>
      </c>
      <c r="E76" s="16">
        <v>1975</v>
      </c>
      <c r="F76" s="16" t="s">
        <v>32</v>
      </c>
      <c r="G76" s="16" t="s">
        <v>12</v>
      </c>
      <c r="H76" s="16" t="s">
        <v>222</v>
      </c>
      <c r="I76" s="16" t="s">
        <v>19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34">
        <v>143.24000549316406</v>
      </c>
      <c r="AD76" s="5">
        <f t="shared" si="12"/>
        <v>0</v>
      </c>
      <c r="AE76" s="34">
        <f t="shared" si="13"/>
        <v>143.24000549316406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34">
        <v>141.35000610351562</v>
      </c>
      <c r="AZ76" s="5">
        <f t="shared" si="14"/>
        <v>0</v>
      </c>
      <c r="BA76" s="34">
        <f t="shared" si="15"/>
        <v>141.35000610351562</v>
      </c>
      <c r="BB76" s="34">
        <f t="shared" si="16"/>
        <v>141.35000610351562</v>
      </c>
      <c r="BC76" s="34">
        <f t="shared" si="17"/>
        <v>21.309655145726218</v>
      </c>
    </row>
    <row r="77" spans="1:55" x14ac:dyDescent="0.25">
      <c r="A77" s="5">
        <v>13</v>
      </c>
      <c r="B77" s="16" t="s">
        <v>21</v>
      </c>
      <c r="C77" s="16">
        <v>1963</v>
      </c>
      <c r="D77" s="16">
        <v>1963</v>
      </c>
      <c r="E77" s="16">
        <v>1963</v>
      </c>
      <c r="F77" s="16">
        <v>2</v>
      </c>
      <c r="G77" s="16" t="s">
        <v>12</v>
      </c>
      <c r="H77" s="16" t="s">
        <v>18</v>
      </c>
      <c r="I77" s="16" t="s">
        <v>19</v>
      </c>
      <c r="J77" s="5">
        <v>2</v>
      </c>
      <c r="K77" s="5">
        <v>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2</v>
      </c>
      <c r="V77" s="5">
        <v>0</v>
      </c>
      <c r="W77" s="5">
        <v>0</v>
      </c>
      <c r="X77" s="5">
        <v>0</v>
      </c>
      <c r="Y77" s="5">
        <v>0</v>
      </c>
      <c r="Z77" s="5">
        <v>2</v>
      </c>
      <c r="AA77" s="5">
        <v>0</v>
      </c>
      <c r="AB77" s="5">
        <v>0</v>
      </c>
      <c r="AC77" s="34">
        <v>162.11000061035156</v>
      </c>
      <c r="AD77" s="5">
        <f t="shared" si="12"/>
        <v>8</v>
      </c>
      <c r="AE77" s="34">
        <f t="shared" si="13"/>
        <v>170.11000061035156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2</v>
      </c>
      <c r="AP77" s="5">
        <v>0</v>
      </c>
      <c r="AQ77" s="5">
        <v>0</v>
      </c>
      <c r="AR77" s="5">
        <v>0</v>
      </c>
      <c r="AS77" s="5">
        <v>2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34">
        <v>162.75999450683594</v>
      </c>
      <c r="AZ77" s="5">
        <f t="shared" si="14"/>
        <v>4</v>
      </c>
      <c r="BA77" s="34">
        <f t="shared" si="15"/>
        <v>166.75999450683594</v>
      </c>
      <c r="BB77" s="34">
        <f t="shared" si="16"/>
        <v>166.75999450683594</v>
      </c>
      <c r="BC77" s="34">
        <f t="shared" si="17"/>
        <v>43.117060857518567</v>
      </c>
    </row>
    <row r="78" spans="1:55" x14ac:dyDescent="0.25">
      <c r="A78" s="5">
        <v>14</v>
      </c>
      <c r="B78" s="16" t="s">
        <v>82</v>
      </c>
      <c r="C78" s="16">
        <v>1951</v>
      </c>
      <c r="D78" s="16">
        <v>1951</v>
      </c>
      <c r="E78" s="16">
        <v>1951</v>
      </c>
      <c r="F78" s="16" t="s">
        <v>32</v>
      </c>
      <c r="G78" s="16" t="s">
        <v>12</v>
      </c>
      <c r="H78" s="16" t="s">
        <v>83</v>
      </c>
      <c r="I78" s="16"/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2</v>
      </c>
      <c r="AC78" s="34">
        <v>174.22000122070312</v>
      </c>
      <c r="AD78" s="5">
        <f t="shared" si="12"/>
        <v>2</v>
      </c>
      <c r="AE78" s="34">
        <f t="shared" si="13"/>
        <v>176.22000122070312</v>
      </c>
      <c r="AF78" s="5">
        <v>0</v>
      </c>
      <c r="AG78" s="5">
        <v>2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34">
        <v>172.33000183105469</v>
      </c>
      <c r="AZ78" s="5">
        <f t="shared" si="14"/>
        <v>2</v>
      </c>
      <c r="BA78" s="34">
        <f t="shared" si="15"/>
        <v>174.33000183105469</v>
      </c>
      <c r="BB78" s="34">
        <f t="shared" si="16"/>
        <v>174.33000183105469</v>
      </c>
      <c r="BC78" s="34">
        <f t="shared" si="17"/>
        <v>49.613806087788191</v>
      </c>
    </row>
    <row r="79" spans="1:55" ht="30" x14ac:dyDescent="0.25">
      <c r="A79" s="5">
        <v>15</v>
      </c>
      <c r="B79" s="16" t="s">
        <v>163</v>
      </c>
      <c r="C79" s="16">
        <v>1951</v>
      </c>
      <c r="D79" s="16">
        <v>1951</v>
      </c>
      <c r="E79" s="16">
        <v>1951</v>
      </c>
      <c r="F79" s="16" t="s">
        <v>35</v>
      </c>
      <c r="G79" s="16" t="s">
        <v>12</v>
      </c>
      <c r="H79" s="16" t="s">
        <v>91</v>
      </c>
      <c r="I79" s="1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34"/>
      <c r="AD79" s="5">
        <f t="shared" si="12"/>
        <v>0</v>
      </c>
      <c r="AE79" s="34" t="s">
        <v>445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2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34">
        <v>174.57000732421875</v>
      </c>
      <c r="AZ79" s="5">
        <f t="shared" si="14"/>
        <v>2</v>
      </c>
      <c r="BA79" s="34">
        <f t="shared" si="15"/>
        <v>176.57000732421875</v>
      </c>
      <c r="BB79" s="34">
        <f t="shared" si="16"/>
        <v>176.57000732421875</v>
      </c>
      <c r="BC79" s="34">
        <f t="shared" si="17"/>
        <v>51.536227610014826</v>
      </c>
    </row>
    <row r="80" spans="1:55" ht="45" x14ac:dyDescent="0.25">
      <c r="A80" s="5">
        <v>16</v>
      </c>
      <c r="B80" s="16" t="s">
        <v>44</v>
      </c>
      <c r="C80" s="16">
        <v>2007</v>
      </c>
      <c r="D80" s="16">
        <v>2007</v>
      </c>
      <c r="E80" s="16">
        <v>2007</v>
      </c>
      <c r="F80" s="16" t="s">
        <v>11</v>
      </c>
      <c r="G80" s="16" t="s">
        <v>12</v>
      </c>
      <c r="H80" s="16" t="s">
        <v>45</v>
      </c>
      <c r="I80" s="16" t="s">
        <v>46</v>
      </c>
      <c r="J80" s="5">
        <v>0</v>
      </c>
      <c r="K80" s="5">
        <v>0</v>
      </c>
      <c r="L80" s="5">
        <v>2</v>
      </c>
      <c r="M80" s="5">
        <v>0</v>
      </c>
      <c r="N80" s="5">
        <v>0</v>
      </c>
      <c r="O80" s="5">
        <v>50</v>
      </c>
      <c r="P80" s="5">
        <v>2</v>
      </c>
      <c r="Q80" s="5">
        <v>0</v>
      </c>
      <c r="R80" s="5">
        <v>50</v>
      </c>
      <c r="S80" s="5">
        <v>50</v>
      </c>
      <c r="T80" s="5">
        <v>0</v>
      </c>
      <c r="U80" s="5">
        <v>0</v>
      </c>
      <c r="V80" s="5">
        <v>0</v>
      </c>
      <c r="W80" s="5">
        <v>50</v>
      </c>
      <c r="X80" s="5">
        <v>2</v>
      </c>
      <c r="Y80" s="5">
        <v>0</v>
      </c>
      <c r="Z80" s="5">
        <v>0</v>
      </c>
      <c r="AA80" s="5">
        <v>0</v>
      </c>
      <c r="AB80" s="5">
        <v>2</v>
      </c>
      <c r="AC80" s="34">
        <v>167.07000732421875</v>
      </c>
      <c r="AD80" s="5">
        <f t="shared" si="12"/>
        <v>208</v>
      </c>
      <c r="AE80" s="34">
        <f t="shared" si="13"/>
        <v>375.07000732421875</v>
      </c>
      <c r="AF80" s="5">
        <v>0</v>
      </c>
      <c r="AG80" s="5">
        <v>0</v>
      </c>
      <c r="AH80" s="5">
        <v>2</v>
      </c>
      <c r="AI80" s="5">
        <v>0</v>
      </c>
      <c r="AJ80" s="5">
        <v>2</v>
      </c>
      <c r="AK80" s="5">
        <v>50</v>
      </c>
      <c r="AL80" s="5">
        <v>0</v>
      </c>
      <c r="AM80" s="5">
        <v>0</v>
      </c>
      <c r="AN80" s="5">
        <v>0</v>
      </c>
      <c r="AO80" s="5">
        <v>2</v>
      </c>
      <c r="AP80" s="5">
        <v>50</v>
      </c>
      <c r="AQ80" s="5">
        <v>50</v>
      </c>
      <c r="AR80" s="5">
        <v>0</v>
      </c>
      <c r="AS80" s="5">
        <v>0</v>
      </c>
      <c r="AT80" s="5">
        <v>2</v>
      </c>
      <c r="AU80" s="5">
        <v>0</v>
      </c>
      <c r="AV80" s="5">
        <v>0</v>
      </c>
      <c r="AW80" s="5">
        <v>0</v>
      </c>
      <c r="AX80" s="5">
        <v>2</v>
      </c>
      <c r="AY80" s="34">
        <v>244.28999328613281</v>
      </c>
      <c r="AZ80" s="5">
        <f t="shared" si="14"/>
        <v>160</v>
      </c>
      <c r="BA80" s="34">
        <f t="shared" si="15"/>
        <v>404.28999328613281</v>
      </c>
      <c r="BB80" s="34">
        <f t="shared" si="16"/>
        <v>375.07000732421875</v>
      </c>
      <c r="BC80" s="34">
        <f t="shared" si="17"/>
        <v>221.89325277202326</v>
      </c>
    </row>
    <row r="81" spans="1:55" ht="30" x14ac:dyDescent="0.25">
      <c r="A81" s="5"/>
      <c r="B81" s="16" t="s">
        <v>176</v>
      </c>
      <c r="C81" s="16">
        <v>1995</v>
      </c>
      <c r="D81" s="16">
        <v>1995</v>
      </c>
      <c r="E81" s="16">
        <v>1995</v>
      </c>
      <c r="F81" s="16">
        <v>1</v>
      </c>
      <c r="G81" s="16" t="s">
        <v>12</v>
      </c>
      <c r="H81" s="16" t="s">
        <v>91</v>
      </c>
      <c r="I81" s="16" t="s">
        <v>177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34"/>
      <c r="AD81" s="5">
        <f t="shared" si="12"/>
        <v>0</v>
      </c>
      <c r="AE81" s="34" t="s">
        <v>445</v>
      </c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34"/>
      <c r="AZ81" s="5">
        <f t="shared" si="14"/>
        <v>0</v>
      </c>
      <c r="BA81" s="34" t="s">
        <v>445</v>
      </c>
      <c r="BB81" s="34"/>
      <c r="BC81" s="34" t="str">
        <f t="shared" si="17"/>
        <v/>
      </c>
    </row>
    <row r="83" spans="1:55" ht="18.75" x14ac:dyDescent="0.25">
      <c r="A83" s="20" t="s">
        <v>465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55" x14ac:dyDescent="0.25">
      <c r="A84" s="25" t="s">
        <v>435</v>
      </c>
      <c r="B84" s="25" t="s">
        <v>1</v>
      </c>
      <c r="C84" s="25" t="s">
        <v>2</v>
      </c>
      <c r="D84" s="25" t="s">
        <v>247</v>
      </c>
      <c r="E84" s="25" t="s">
        <v>248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437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9"/>
      <c r="AF84" s="27" t="s">
        <v>441</v>
      </c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9"/>
      <c r="BB84" s="25" t="s">
        <v>442</v>
      </c>
      <c r="BC84" s="25" t="s">
        <v>443</v>
      </c>
    </row>
    <row r="85" spans="1:5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>
        <v>1</v>
      </c>
      <c r="K85" s="30">
        <v>2</v>
      </c>
      <c r="L85" s="30">
        <v>3</v>
      </c>
      <c r="M85" s="30">
        <v>4</v>
      </c>
      <c r="N85" s="30">
        <v>5</v>
      </c>
      <c r="O85" s="30">
        <v>6</v>
      </c>
      <c r="P85" s="30">
        <v>7</v>
      </c>
      <c r="Q85" s="30">
        <v>8</v>
      </c>
      <c r="R85" s="30">
        <v>9</v>
      </c>
      <c r="S85" s="30">
        <v>10</v>
      </c>
      <c r="T85" s="30">
        <v>11</v>
      </c>
      <c r="U85" s="30">
        <v>12</v>
      </c>
      <c r="V85" s="30">
        <v>13</v>
      </c>
      <c r="W85" s="30">
        <v>14</v>
      </c>
      <c r="X85" s="30">
        <v>15</v>
      </c>
      <c r="Y85" s="30">
        <v>16</v>
      </c>
      <c r="Z85" s="30">
        <v>17</v>
      </c>
      <c r="AA85" s="30">
        <v>18</v>
      </c>
      <c r="AB85" s="30">
        <v>19</v>
      </c>
      <c r="AC85" s="30" t="s">
        <v>438</v>
      </c>
      <c r="AD85" s="30" t="s">
        <v>439</v>
      </c>
      <c r="AE85" s="30" t="s">
        <v>440</v>
      </c>
      <c r="AF85" s="30">
        <v>1</v>
      </c>
      <c r="AG85" s="30">
        <v>2</v>
      </c>
      <c r="AH85" s="30">
        <v>3</v>
      </c>
      <c r="AI85" s="30">
        <v>4</v>
      </c>
      <c r="AJ85" s="30">
        <v>5</v>
      </c>
      <c r="AK85" s="30">
        <v>6</v>
      </c>
      <c r="AL85" s="30">
        <v>7</v>
      </c>
      <c r="AM85" s="30">
        <v>8</v>
      </c>
      <c r="AN85" s="30">
        <v>9</v>
      </c>
      <c r="AO85" s="30">
        <v>10</v>
      </c>
      <c r="AP85" s="30">
        <v>11</v>
      </c>
      <c r="AQ85" s="30">
        <v>12</v>
      </c>
      <c r="AR85" s="30">
        <v>13</v>
      </c>
      <c r="AS85" s="30">
        <v>14</v>
      </c>
      <c r="AT85" s="30">
        <v>15</v>
      </c>
      <c r="AU85" s="30">
        <v>16</v>
      </c>
      <c r="AV85" s="30">
        <v>17</v>
      </c>
      <c r="AW85" s="30">
        <v>18</v>
      </c>
      <c r="AX85" s="30">
        <v>19</v>
      </c>
      <c r="AY85" s="30" t="s">
        <v>438</v>
      </c>
      <c r="AZ85" s="30" t="s">
        <v>439</v>
      </c>
      <c r="BA85" s="30" t="s">
        <v>440</v>
      </c>
      <c r="BB85" s="26"/>
      <c r="BC85" s="26"/>
    </row>
    <row r="86" spans="1:55" ht="60" x14ac:dyDescent="0.25">
      <c r="A86" s="31">
        <v>1</v>
      </c>
      <c r="B86" s="32" t="s">
        <v>231</v>
      </c>
      <c r="C86" s="32">
        <v>1996</v>
      </c>
      <c r="D86" s="32">
        <v>1996</v>
      </c>
      <c r="E86" s="32">
        <v>1996</v>
      </c>
      <c r="F86" s="32" t="s">
        <v>35</v>
      </c>
      <c r="G86" s="32" t="s">
        <v>62</v>
      </c>
      <c r="H86" s="32" t="s">
        <v>140</v>
      </c>
      <c r="I86" s="32" t="s">
        <v>141</v>
      </c>
      <c r="J86" s="31">
        <v>0</v>
      </c>
      <c r="K86" s="31">
        <v>0</v>
      </c>
      <c r="L86" s="31">
        <v>2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3">
        <v>103.48999786376953</v>
      </c>
      <c r="AD86" s="31">
        <f t="shared" ref="AD86:AD108" si="18">SUM(J86:AB86)</f>
        <v>2</v>
      </c>
      <c r="AE86" s="33">
        <f t="shared" ref="AE86:AE108" si="19">AC86+AD86</f>
        <v>105.48999786376953</v>
      </c>
      <c r="AF86" s="31">
        <v>0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3">
        <v>103.19999694824219</v>
      </c>
      <c r="AZ86" s="31">
        <f t="shared" ref="AZ86:AZ108" si="20">SUM(AF86:AX86)</f>
        <v>0</v>
      </c>
      <c r="BA86" s="33">
        <f t="shared" ref="BA86:BA108" si="21">AY86+AZ86</f>
        <v>103.19999694824219</v>
      </c>
      <c r="BB86" s="33">
        <f t="shared" ref="BB86:BB108" si="22">MIN(BA86,AE86)</f>
        <v>103.19999694824219</v>
      </c>
      <c r="BC86" s="33">
        <f t="shared" ref="BC86:BC108" si="23">IF( AND(ISNUMBER(BB$86),ISNUMBER(BB86)),(BB86-BB$86)/BB$86*100,"")</f>
        <v>0</v>
      </c>
    </row>
    <row r="87" spans="1:55" ht="90" x14ac:dyDescent="0.25">
      <c r="A87" s="5">
        <v>2</v>
      </c>
      <c r="B87" s="16" t="s">
        <v>114</v>
      </c>
      <c r="C87" s="16">
        <v>1998</v>
      </c>
      <c r="D87" s="16">
        <v>1998</v>
      </c>
      <c r="E87" s="16">
        <v>1998</v>
      </c>
      <c r="F87" s="16" t="s">
        <v>32</v>
      </c>
      <c r="G87" s="16" t="s">
        <v>102</v>
      </c>
      <c r="H87" s="16" t="s">
        <v>103</v>
      </c>
      <c r="I87" s="16" t="s">
        <v>104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2</v>
      </c>
      <c r="AA87" s="5">
        <v>0</v>
      </c>
      <c r="AB87" s="5">
        <v>0</v>
      </c>
      <c r="AC87" s="34">
        <v>105.94000244140625</v>
      </c>
      <c r="AD87" s="5">
        <f t="shared" si="18"/>
        <v>2</v>
      </c>
      <c r="AE87" s="34">
        <f t="shared" si="19"/>
        <v>107.94000244140625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2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34">
        <v>103.41000366210937</v>
      </c>
      <c r="AZ87" s="5">
        <f t="shared" si="20"/>
        <v>2</v>
      </c>
      <c r="BA87" s="34">
        <f t="shared" si="21"/>
        <v>105.41000366210937</v>
      </c>
      <c r="BB87" s="34">
        <f t="shared" si="22"/>
        <v>105.41000366210937</v>
      </c>
      <c r="BC87" s="34">
        <f t="shared" si="23"/>
        <v>2.1414794372286372</v>
      </c>
    </row>
    <row r="88" spans="1:55" ht="75" x14ac:dyDescent="0.25">
      <c r="A88" s="5">
        <v>3</v>
      </c>
      <c r="B88" s="16" t="s">
        <v>183</v>
      </c>
      <c r="C88" s="16">
        <v>1995</v>
      </c>
      <c r="D88" s="16">
        <v>1995</v>
      </c>
      <c r="E88" s="16">
        <v>1995</v>
      </c>
      <c r="F88" s="16" t="s">
        <v>35</v>
      </c>
      <c r="G88" s="16" t="s">
        <v>53</v>
      </c>
      <c r="H88" s="16" t="s">
        <v>54</v>
      </c>
      <c r="I88" s="16" t="s">
        <v>55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34">
        <v>108.12999725341797</v>
      </c>
      <c r="AD88" s="5">
        <f t="shared" si="18"/>
        <v>0</v>
      </c>
      <c r="AE88" s="34">
        <f t="shared" si="19"/>
        <v>108.12999725341797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34">
        <v>107.02999877929687</v>
      </c>
      <c r="AZ88" s="5">
        <f t="shared" si="20"/>
        <v>0</v>
      </c>
      <c r="BA88" s="34">
        <f t="shared" si="21"/>
        <v>107.02999877929687</v>
      </c>
      <c r="BB88" s="34">
        <f t="shared" si="22"/>
        <v>107.02999877929687</v>
      </c>
      <c r="BC88" s="34">
        <f t="shared" si="23"/>
        <v>3.7112421941015614</v>
      </c>
    </row>
    <row r="89" spans="1:55" ht="60" x14ac:dyDescent="0.25">
      <c r="A89" s="5">
        <v>4</v>
      </c>
      <c r="B89" s="16" t="s">
        <v>149</v>
      </c>
      <c r="C89" s="16">
        <v>1995</v>
      </c>
      <c r="D89" s="16">
        <v>1995</v>
      </c>
      <c r="E89" s="16">
        <v>1995</v>
      </c>
      <c r="F89" s="16" t="s">
        <v>35</v>
      </c>
      <c r="G89" s="16" t="s">
        <v>150</v>
      </c>
      <c r="H89" s="16" t="s">
        <v>151</v>
      </c>
      <c r="I89" s="16" t="s">
        <v>152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34">
        <v>107.79000091552734</v>
      </c>
      <c r="AD89" s="5">
        <f t="shared" si="18"/>
        <v>0</v>
      </c>
      <c r="AE89" s="34">
        <f t="shared" si="19"/>
        <v>107.79000091552734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2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34">
        <v>110.56999969482422</v>
      </c>
      <c r="AZ89" s="5">
        <f t="shared" si="20"/>
        <v>2</v>
      </c>
      <c r="BA89" s="34">
        <f t="shared" si="21"/>
        <v>112.56999969482422</v>
      </c>
      <c r="BB89" s="34">
        <f t="shared" si="22"/>
        <v>107.79000091552734</v>
      </c>
      <c r="BC89" s="34">
        <f t="shared" si="23"/>
        <v>4.4476783943968305</v>
      </c>
    </row>
    <row r="90" spans="1:55" ht="75" x14ac:dyDescent="0.25">
      <c r="A90" s="5">
        <v>5</v>
      </c>
      <c r="B90" s="16" t="s">
        <v>52</v>
      </c>
      <c r="C90" s="16">
        <v>1995</v>
      </c>
      <c r="D90" s="16">
        <v>1995</v>
      </c>
      <c r="E90" s="16">
        <v>1995</v>
      </c>
      <c r="F90" s="16" t="s">
        <v>35</v>
      </c>
      <c r="G90" s="16" t="s">
        <v>53</v>
      </c>
      <c r="H90" s="16" t="s">
        <v>54</v>
      </c>
      <c r="I90" s="16" t="s">
        <v>55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34">
        <v>109.16000366210937</v>
      </c>
      <c r="AD90" s="5">
        <f t="shared" si="18"/>
        <v>0</v>
      </c>
      <c r="AE90" s="34">
        <f t="shared" si="19"/>
        <v>109.16000366210937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34">
        <v>110.09999847412109</v>
      </c>
      <c r="AZ90" s="5">
        <f t="shared" si="20"/>
        <v>0</v>
      </c>
      <c r="BA90" s="34">
        <f t="shared" si="21"/>
        <v>110.09999847412109</v>
      </c>
      <c r="BB90" s="34">
        <f t="shared" si="22"/>
        <v>109.16000366210937</v>
      </c>
      <c r="BC90" s="34">
        <f t="shared" si="23"/>
        <v>5.7752004749150379</v>
      </c>
    </row>
    <row r="91" spans="1:55" ht="75" x14ac:dyDescent="0.25">
      <c r="A91" s="5">
        <v>6</v>
      </c>
      <c r="B91" s="16" t="s">
        <v>197</v>
      </c>
      <c r="C91" s="16">
        <v>1998</v>
      </c>
      <c r="D91" s="16">
        <v>1998</v>
      </c>
      <c r="E91" s="16">
        <v>1998</v>
      </c>
      <c r="F91" s="16" t="s">
        <v>32</v>
      </c>
      <c r="G91" s="16" t="s">
        <v>67</v>
      </c>
      <c r="H91" s="16" t="s">
        <v>68</v>
      </c>
      <c r="I91" s="16" t="s">
        <v>69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34">
        <v>113.12000274658203</v>
      </c>
      <c r="AD91" s="5">
        <f t="shared" si="18"/>
        <v>0</v>
      </c>
      <c r="AE91" s="34">
        <f t="shared" si="19"/>
        <v>113.12000274658203</v>
      </c>
      <c r="AF91" s="5">
        <v>0</v>
      </c>
      <c r="AG91" s="5">
        <v>0</v>
      </c>
      <c r="AH91" s="5">
        <v>2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34">
        <v>114.51999664306641</v>
      </c>
      <c r="AZ91" s="5">
        <f t="shared" si="20"/>
        <v>2</v>
      </c>
      <c r="BA91" s="34">
        <f t="shared" si="21"/>
        <v>116.51999664306641</v>
      </c>
      <c r="BB91" s="34">
        <f t="shared" si="22"/>
        <v>113.12000274658203</v>
      </c>
      <c r="BC91" s="34">
        <f t="shared" si="23"/>
        <v>9.612409003572953</v>
      </c>
    </row>
    <row r="92" spans="1:55" ht="60" x14ac:dyDescent="0.25">
      <c r="A92" s="5">
        <v>7</v>
      </c>
      <c r="B92" s="16" t="s">
        <v>139</v>
      </c>
      <c r="C92" s="16">
        <v>1996</v>
      </c>
      <c r="D92" s="16">
        <v>1996</v>
      </c>
      <c r="E92" s="16">
        <v>1996</v>
      </c>
      <c r="F92" s="16" t="s">
        <v>35</v>
      </c>
      <c r="G92" s="16" t="s">
        <v>62</v>
      </c>
      <c r="H92" s="16" t="s">
        <v>140</v>
      </c>
      <c r="I92" s="16" t="s">
        <v>141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2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34">
        <v>114.41000366210937</v>
      </c>
      <c r="AD92" s="5">
        <f t="shared" si="18"/>
        <v>2</v>
      </c>
      <c r="AE92" s="34">
        <f t="shared" si="19"/>
        <v>116.41000366210937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34">
        <v>113.36000061035156</v>
      </c>
      <c r="AZ92" s="5">
        <f t="shared" si="20"/>
        <v>0</v>
      </c>
      <c r="BA92" s="34">
        <f t="shared" si="21"/>
        <v>113.36000061035156</v>
      </c>
      <c r="BB92" s="34">
        <f t="shared" si="22"/>
        <v>113.36000061035156</v>
      </c>
      <c r="BC92" s="34">
        <f t="shared" si="23"/>
        <v>9.844965079994056</v>
      </c>
    </row>
    <row r="93" spans="1:55" ht="30" x14ac:dyDescent="0.25">
      <c r="A93" s="5">
        <v>8</v>
      </c>
      <c r="B93" s="16" t="s">
        <v>48</v>
      </c>
      <c r="C93" s="16">
        <v>1999</v>
      </c>
      <c r="D93" s="16">
        <v>1999</v>
      </c>
      <c r="E93" s="16">
        <v>1999</v>
      </c>
      <c r="F93" s="16" t="s">
        <v>32</v>
      </c>
      <c r="G93" s="16" t="s">
        <v>12</v>
      </c>
      <c r="H93" s="16" t="s">
        <v>49</v>
      </c>
      <c r="I93" s="16" t="s">
        <v>50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34">
        <v>116.40000152587891</v>
      </c>
      <c r="AD93" s="5">
        <f t="shared" si="18"/>
        <v>0</v>
      </c>
      <c r="AE93" s="34">
        <f t="shared" si="19"/>
        <v>116.40000152587891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34">
        <v>117.37999725341797</v>
      </c>
      <c r="AZ93" s="5">
        <f t="shared" si="20"/>
        <v>0</v>
      </c>
      <c r="BA93" s="34">
        <f t="shared" si="21"/>
        <v>117.37999725341797</v>
      </c>
      <c r="BB93" s="34">
        <f t="shared" si="22"/>
        <v>116.40000152587891</v>
      </c>
      <c r="BC93" s="34">
        <f t="shared" si="23"/>
        <v>12.790702488350759</v>
      </c>
    </row>
    <row r="94" spans="1:55" ht="30" x14ac:dyDescent="0.25">
      <c r="A94" s="5">
        <v>9</v>
      </c>
      <c r="B94" s="16" t="s">
        <v>94</v>
      </c>
      <c r="C94" s="16">
        <v>2000</v>
      </c>
      <c r="D94" s="16">
        <v>2000</v>
      </c>
      <c r="E94" s="16">
        <v>2000</v>
      </c>
      <c r="F94" s="16">
        <v>1</v>
      </c>
      <c r="G94" s="16" t="s">
        <v>12</v>
      </c>
      <c r="H94" s="16" t="s">
        <v>49</v>
      </c>
      <c r="I94" s="16" t="s">
        <v>50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34">
        <v>118.41000366210937</v>
      </c>
      <c r="AD94" s="5">
        <f t="shared" si="18"/>
        <v>0</v>
      </c>
      <c r="AE94" s="34">
        <f t="shared" si="19"/>
        <v>118.41000366210937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34">
        <v>117.01000213623047</v>
      </c>
      <c r="AZ94" s="5">
        <f t="shared" si="20"/>
        <v>0</v>
      </c>
      <c r="BA94" s="34">
        <f t="shared" si="21"/>
        <v>117.01000213623047</v>
      </c>
      <c r="BB94" s="34">
        <f t="shared" si="22"/>
        <v>117.01000213623047</v>
      </c>
      <c r="BC94" s="34">
        <f t="shared" si="23"/>
        <v>13.381788368573694</v>
      </c>
    </row>
    <row r="95" spans="1:55" ht="30" x14ac:dyDescent="0.25">
      <c r="A95" s="5">
        <v>10</v>
      </c>
      <c r="B95" s="16" t="s">
        <v>99</v>
      </c>
      <c r="C95" s="16">
        <v>2000</v>
      </c>
      <c r="D95" s="16">
        <v>2000</v>
      </c>
      <c r="E95" s="16">
        <v>2000</v>
      </c>
      <c r="F95" s="16" t="s">
        <v>32</v>
      </c>
      <c r="G95" s="16" t="s">
        <v>12</v>
      </c>
      <c r="H95" s="16" t="s">
        <v>49</v>
      </c>
      <c r="I95" s="16" t="s">
        <v>50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34">
        <v>119.36000061035156</v>
      </c>
      <c r="AD95" s="5">
        <f t="shared" si="18"/>
        <v>0</v>
      </c>
      <c r="AE95" s="34">
        <f t="shared" si="19"/>
        <v>119.36000061035156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34">
        <v>117.66000366210937</v>
      </c>
      <c r="AZ95" s="5">
        <f t="shared" si="20"/>
        <v>0</v>
      </c>
      <c r="BA95" s="34">
        <f t="shared" si="21"/>
        <v>117.66000366210937</v>
      </c>
      <c r="BB95" s="34">
        <f t="shared" si="22"/>
        <v>117.66000366210937</v>
      </c>
      <c r="BC95" s="34">
        <f t="shared" si="23"/>
        <v>14.011634827004213</v>
      </c>
    </row>
    <row r="96" spans="1:55" ht="90" x14ac:dyDescent="0.25">
      <c r="A96" s="5">
        <v>11</v>
      </c>
      <c r="B96" s="16" t="s">
        <v>101</v>
      </c>
      <c r="C96" s="16">
        <v>1998</v>
      </c>
      <c r="D96" s="16">
        <v>1998</v>
      </c>
      <c r="E96" s="16">
        <v>1998</v>
      </c>
      <c r="F96" s="16" t="s">
        <v>32</v>
      </c>
      <c r="G96" s="16" t="s">
        <v>102</v>
      </c>
      <c r="H96" s="16" t="s">
        <v>103</v>
      </c>
      <c r="I96" s="16" t="s">
        <v>104</v>
      </c>
      <c r="J96" s="5">
        <v>0</v>
      </c>
      <c r="K96" s="5">
        <v>0</v>
      </c>
      <c r="L96" s="5">
        <v>0</v>
      </c>
      <c r="M96" s="5">
        <v>0</v>
      </c>
      <c r="N96" s="5">
        <v>2</v>
      </c>
      <c r="O96" s="5">
        <v>0</v>
      </c>
      <c r="P96" s="5">
        <v>0</v>
      </c>
      <c r="Q96" s="5">
        <v>0</v>
      </c>
      <c r="R96" s="5">
        <v>0</v>
      </c>
      <c r="S96" s="5">
        <v>2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34">
        <v>115.68000030517578</v>
      </c>
      <c r="AD96" s="5">
        <f t="shared" si="18"/>
        <v>4</v>
      </c>
      <c r="AE96" s="34">
        <f t="shared" si="19"/>
        <v>119.68000030517578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34">
        <v>118.12999725341797</v>
      </c>
      <c r="AZ96" s="5">
        <f t="shared" si="20"/>
        <v>0</v>
      </c>
      <c r="BA96" s="34">
        <f t="shared" si="21"/>
        <v>118.12999725341797</v>
      </c>
      <c r="BB96" s="34">
        <f t="shared" si="22"/>
        <v>118.12999725341797</v>
      </c>
      <c r="BC96" s="34">
        <f t="shared" si="23"/>
        <v>14.467054987088432</v>
      </c>
    </row>
    <row r="97" spans="1:55" ht="75" x14ac:dyDescent="0.25">
      <c r="A97" s="5">
        <v>12</v>
      </c>
      <c r="B97" s="16" t="s">
        <v>66</v>
      </c>
      <c r="C97" s="16">
        <v>1998</v>
      </c>
      <c r="D97" s="16">
        <v>1998</v>
      </c>
      <c r="E97" s="16">
        <v>1998</v>
      </c>
      <c r="F97" s="16" t="s">
        <v>32</v>
      </c>
      <c r="G97" s="16" t="s">
        <v>67</v>
      </c>
      <c r="H97" s="16" t="s">
        <v>68</v>
      </c>
      <c r="I97" s="16" t="s">
        <v>69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34">
        <v>122.59999847412109</v>
      </c>
      <c r="AD97" s="5">
        <f t="shared" si="18"/>
        <v>0</v>
      </c>
      <c r="AE97" s="34">
        <f t="shared" si="19"/>
        <v>122.59999847412109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34">
        <v>122.69999694824219</v>
      </c>
      <c r="AZ97" s="5">
        <f t="shared" si="20"/>
        <v>0</v>
      </c>
      <c r="BA97" s="34">
        <f t="shared" si="21"/>
        <v>122.69999694824219</v>
      </c>
      <c r="BB97" s="34">
        <f t="shared" si="22"/>
        <v>122.59999847412109</v>
      </c>
      <c r="BC97" s="34">
        <f t="shared" si="23"/>
        <v>18.798451646862521</v>
      </c>
    </row>
    <row r="98" spans="1:55" ht="90" x14ac:dyDescent="0.25">
      <c r="A98" s="5">
        <v>13</v>
      </c>
      <c r="B98" s="16" t="s">
        <v>205</v>
      </c>
      <c r="C98" s="16">
        <v>2003</v>
      </c>
      <c r="D98" s="16">
        <v>2003</v>
      </c>
      <c r="E98" s="16">
        <v>2003</v>
      </c>
      <c r="F98" s="16">
        <v>1</v>
      </c>
      <c r="G98" s="16" t="s">
        <v>62</v>
      </c>
      <c r="H98" s="16" t="s">
        <v>206</v>
      </c>
      <c r="I98" s="16" t="s">
        <v>207</v>
      </c>
      <c r="J98" s="5">
        <v>0</v>
      </c>
      <c r="K98" s="5">
        <v>2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2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2</v>
      </c>
      <c r="AC98" s="34">
        <v>135.89999389648437</v>
      </c>
      <c r="AD98" s="5">
        <f t="shared" si="18"/>
        <v>6</v>
      </c>
      <c r="AE98" s="34">
        <f t="shared" si="19"/>
        <v>141.89999389648437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2</v>
      </c>
      <c r="AS98" s="5">
        <v>0</v>
      </c>
      <c r="AT98" s="5">
        <v>0</v>
      </c>
      <c r="AU98" s="5">
        <v>2</v>
      </c>
      <c r="AV98" s="5">
        <v>0</v>
      </c>
      <c r="AW98" s="5">
        <v>0</v>
      </c>
      <c r="AX98" s="5">
        <v>0</v>
      </c>
      <c r="AY98" s="34">
        <v>128.50999450683594</v>
      </c>
      <c r="AZ98" s="5">
        <f t="shared" si="20"/>
        <v>4</v>
      </c>
      <c r="BA98" s="34">
        <f t="shared" si="21"/>
        <v>132.50999450683594</v>
      </c>
      <c r="BB98" s="34">
        <f t="shared" si="22"/>
        <v>132.50999450683594</v>
      </c>
      <c r="BC98" s="34">
        <f t="shared" si="23"/>
        <v>28.401161264853108</v>
      </c>
    </row>
    <row r="99" spans="1:55" ht="45" x14ac:dyDescent="0.25">
      <c r="A99" s="5">
        <v>14</v>
      </c>
      <c r="B99" s="16" t="s">
        <v>145</v>
      </c>
      <c r="C99" s="16">
        <v>2002</v>
      </c>
      <c r="D99" s="16">
        <v>2002</v>
      </c>
      <c r="E99" s="16">
        <v>2002</v>
      </c>
      <c r="F99" s="16">
        <v>3</v>
      </c>
      <c r="G99" s="16" t="s">
        <v>12</v>
      </c>
      <c r="H99" s="16" t="s">
        <v>146</v>
      </c>
      <c r="I99" s="16" t="s">
        <v>147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2</v>
      </c>
      <c r="AB99" s="5">
        <v>2</v>
      </c>
      <c r="AC99" s="34">
        <v>139.66000366210937</v>
      </c>
      <c r="AD99" s="5">
        <f t="shared" si="18"/>
        <v>4</v>
      </c>
      <c r="AE99" s="34">
        <f t="shared" si="19"/>
        <v>143.66000366210937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2</v>
      </c>
      <c r="AV99" s="5">
        <v>0</v>
      </c>
      <c r="AW99" s="5">
        <v>0</v>
      </c>
      <c r="AX99" s="5">
        <v>0</v>
      </c>
      <c r="AY99" s="34">
        <v>133.41000366210937</v>
      </c>
      <c r="AZ99" s="5">
        <f t="shared" si="20"/>
        <v>2</v>
      </c>
      <c r="BA99" s="34">
        <f t="shared" si="21"/>
        <v>135.41000366210937</v>
      </c>
      <c r="BB99" s="34">
        <f t="shared" si="22"/>
        <v>135.41000366210937</v>
      </c>
      <c r="BC99" s="34">
        <f t="shared" si="23"/>
        <v>31.211247738719845</v>
      </c>
    </row>
    <row r="100" spans="1:55" ht="60" x14ac:dyDescent="0.25">
      <c r="A100" s="5">
        <v>15</v>
      </c>
      <c r="B100" s="16" t="s">
        <v>131</v>
      </c>
      <c r="C100" s="16">
        <v>2001</v>
      </c>
      <c r="D100" s="16">
        <v>2001</v>
      </c>
      <c r="E100" s="16">
        <v>2001</v>
      </c>
      <c r="F100" s="16">
        <v>1</v>
      </c>
      <c r="G100" s="16" t="s">
        <v>62</v>
      </c>
      <c r="H100" s="16" t="s">
        <v>63</v>
      </c>
      <c r="I100" s="16" t="s">
        <v>64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34">
        <v>135.8800048828125</v>
      </c>
      <c r="AD100" s="5">
        <f t="shared" si="18"/>
        <v>2</v>
      </c>
      <c r="AE100" s="34">
        <f t="shared" si="19"/>
        <v>137.8800048828125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2</v>
      </c>
      <c r="AL100" s="5">
        <v>0</v>
      </c>
      <c r="AM100" s="5">
        <v>0</v>
      </c>
      <c r="AN100" s="5">
        <v>2</v>
      </c>
      <c r="AO100" s="5">
        <v>2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34">
        <v>135.39999389648437</v>
      </c>
      <c r="AZ100" s="5">
        <f t="shared" si="20"/>
        <v>6</v>
      </c>
      <c r="BA100" s="34">
        <f t="shared" si="21"/>
        <v>141.39999389648437</v>
      </c>
      <c r="BB100" s="34">
        <f t="shared" si="22"/>
        <v>137.8800048828125</v>
      </c>
      <c r="BC100" s="34">
        <f t="shared" si="23"/>
        <v>33.604659845061185</v>
      </c>
    </row>
    <row r="101" spans="1:55" ht="60" x14ac:dyDescent="0.25">
      <c r="A101" s="5">
        <v>16</v>
      </c>
      <c r="B101" s="16" t="s">
        <v>229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67</v>
      </c>
      <c r="H101" s="16" t="s">
        <v>160</v>
      </c>
      <c r="I101" s="16" t="s">
        <v>161</v>
      </c>
      <c r="J101" s="5">
        <v>0</v>
      </c>
      <c r="K101" s="5">
        <v>0</v>
      </c>
      <c r="L101" s="5">
        <v>0</v>
      </c>
      <c r="M101" s="5">
        <v>0</v>
      </c>
      <c r="N101" s="5">
        <v>2</v>
      </c>
      <c r="O101" s="5">
        <v>2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34">
        <v>145.50999450683594</v>
      </c>
      <c r="AD101" s="5">
        <f t="shared" si="18"/>
        <v>4</v>
      </c>
      <c r="AE101" s="34">
        <f t="shared" si="19"/>
        <v>149.50999450683594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34">
        <v>140.6300048828125</v>
      </c>
      <c r="AZ101" s="5">
        <f t="shared" si="20"/>
        <v>0</v>
      </c>
      <c r="BA101" s="34">
        <f t="shared" si="21"/>
        <v>140.6300048828125</v>
      </c>
      <c r="BB101" s="34">
        <f t="shared" si="22"/>
        <v>140.6300048828125</v>
      </c>
      <c r="BC101" s="34">
        <f t="shared" si="23"/>
        <v>36.269388606031214</v>
      </c>
    </row>
    <row r="102" spans="1:55" ht="45" x14ac:dyDescent="0.25">
      <c r="A102" s="5">
        <v>17</v>
      </c>
      <c r="B102" s="16" t="s">
        <v>42</v>
      </c>
      <c r="C102" s="16">
        <v>2000</v>
      </c>
      <c r="D102" s="16">
        <v>2000</v>
      </c>
      <c r="E102" s="16">
        <v>2000</v>
      </c>
      <c r="F102" s="16">
        <v>1</v>
      </c>
      <c r="G102" s="16" t="s">
        <v>12</v>
      </c>
      <c r="H102" s="16" t="s">
        <v>39</v>
      </c>
      <c r="I102" s="16" t="s">
        <v>40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2</v>
      </c>
      <c r="Y102" s="5">
        <v>0</v>
      </c>
      <c r="Z102" s="5">
        <v>0</v>
      </c>
      <c r="AA102" s="5">
        <v>0</v>
      </c>
      <c r="AB102" s="5">
        <v>0</v>
      </c>
      <c r="AC102" s="34">
        <v>145.25999450683594</v>
      </c>
      <c r="AD102" s="5">
        <f t="shared" si="18"/>
        <v>2</v>
      </c>
      <c r="AE102" s="34">
        <f t="shared" si="19"/>
        <v>147.25999450683594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2</v>
      </c>
      <c r="AU102" s="5">
        <v>2</v>
      </c>
      <c r="AV102" s="5">
        <v>0</v>
      </c>
      <c r="AW102" s="5">
        <v>0</v>
      </c>
      <c r="AX102" s="5">
        <v>0</v>
      </c>
      <c r="AY102" s="34">
        <v>141.30999755859375</v>
      </c>
      <c r="AZ102" s="5">
        <f t="shared" si="20"/>
        <v>4</v>
      </c>
      <c r="BA102" s="34">
        <f t="shared" si="21"/>
        <v>145.30999755859375</v>
      </c>
      <c r="BB102" s="34">
        <f t="shared" si="22"/>
        <v>145.30999755859375</v>
      </c>
      <c r="BC102" s="34">
        <f t="shared" si="23"/>
        <v>40.804265363952439</v>
      </c>
    </row>
    <row r="103" spans="1:55" ht="45" x14ac:dyDescent="0.25">
      <c r="A103" s="5">
        <v>18</v>
      </c>
      <c r="B103" s="16" t="s">
        <v>38</v>
      </c>
      <c r="C103" s="16">
        <v>2002</v>
      </c>
      <c r="D103" s="16">
        <v>2002</v>
      </c>
      <c r="E103" s="16">
        <v>2002</v>
      </c>
      <c r="F103" s="16">
        <v>1</v>
      </c>
      <c r="G103" s="16" t="s">
        <v>12</v>
      </c>
      <c r="H103" s="16" t="s">
        <v>39</v>
      </c>
      <c r="I103" s="16" t="s">
        <v>40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2</v>
      </c>
      <c r="Y103" s="5">
        <v>0</v>
      </c>
      <c r="Z103" s="5">
        <v>2</v>
      </c>
      <c r="AA103" s="5">
        <v>0</v>
      </c>
      <c r="AB103" s="5">
        <v>2</v>
      </c>
      <c r="AC103" s="34">
        <v>145.16000366210937</v>
      </c>
      <c r="AD103" s="5">
        <f t="shared" si="18"/>
        <v>6</v>
      </c>
      <c r="AE103" s="34">
        <f t="shared" si="19"/>
        <v>151.16000366210937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2</v>
      </c>
      <c r="AY103" s="34">
        <v>146.22000122070312</v>
      </c>
      <c r="AZ103" s="5">
        <f t="shared" si="20"/>
        <v>2</v>
      </c>
      <c r="BA103" s="34">
        <f t="shared" si="21"/>
        <v>148.22000122070312</v>
      </c>
      <c r="BB103" s="34">
        <f t="shared" si="22"/>
        <v>148.22000122070312</v>
      </c>
      <c r="BC103" s="34">
        <f t="shared" si="23"/>
        <v>43.624036437752792</v>
      </c>
    </row>
    <row r="104" spans="1:55" ht="60" x14ac:dyDescent="0.25">
      <c r="A104" s="5">
        <v>19</v>
      </c>
      <c r="B104" s="16" t="s">
        <v>143</v>
      </c>
      <c r="C104" s="16">
        <v>2003</v>
      </c>
      <c r="D104" s="16">
        <v>2003</v>
      </c>
      <c r="E104" s="16">
        <v>2003</v>
      </c>
      <c r="F104" s="16">
        <v>3</v>
      </c>
      <c r="G104" s="16" t="s">
        <v>62</v>
      </c>
      <c r="H104" s="16" t="s">
        <v>63</v>
      </c>
      <c r="I104" s="16" t="s">
        <v>64</v>
      </c>
      <c r="J104" s="5">
        <v>0</v>
      </c>
      <c r="K104" s="5">
        <v>2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34">
        <v>154.86000061035156</v>
      </c>
      <c r="AD104" s="5">
        <f t="shared" si="18"/>
        <v>2</v>
      </c>
      <c r="AE104" s="34">
        <f t="shared" si="19"/>
        <v>156.86000061035156</v>
      </c>
      <c r="AF104" s="5">
        <v>0</v>
      </c>
      <c r="AG104" s="5">
        <v>0</v>
      </c>
      <c r="AH104" s="5">
        <v>2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2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34">
        <v>155.94000244140625</v>
      </c>
      <c r="AZ104" s="5">
        <f t="shared" si="20"/>
        <v>4</v>
      </c>
      <c r="BA104" s="34">
        <f t="shared" si="21"/>
        <v>159.94000244140625</v>
      </c>
      <c r="BB104" s="34">
        <f t="shared" si="22"/>
        <v>156.86000061035156</v>
      </c>
      <c r="BC104" s="34">
        <f t="shared" si="23"/>
        <v>51.996129117156308</v>
      </c>
    </row>
    <row r="105" spans="1:55" x14ac:dyDescent="0.25">
      <c r="A105" s="5">
        <v>20</v>
      </c>
      <c r="B105" s="16" t="s">
        <v>188</v>
      </c>
      <c r="C105" s="16">
        <v>1952</v>
      </c>
      <c r="D105" s="16">
        <v>1952</v>
      </c>
      <c r="E105" s="16">
        <v>1952</v>
      </c>
      <c r="F105" s="16" t="s">
        <v>32</v>
      </c>
      <c r="G105" s="16" t="s">
        <v>12</v>
      </c>
      <c r="H105" s="16" t="s">
        <v>13</v>
      </c>
      <c r="I105" s="16" t="s">
        <v>13</v>
      </c>
      <c r="J105" s="5">
        <v>0</v>
      </c>
      <c r="K105" s="5">
        <v>2</v>
      </c>
      <c r="L105" s="5">
        <v>0</v>
      </c>
      <c r="M105" s="5">
        <v>2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2</v>
      </c>
      <c r="AC105" s="34">
        <v>189.58000183105469</v>
      </c>
      <c r="AD105" s="5">
        <f t="shared" si="18"/>
        <v>6</v>
      </c>
      <c r="AE105" s="34">
        <f t="shared" si="19"/>
        <v>195.58000183105469</v>
      </c>
      <c r="AF105" s="5">
        <v>0</v>
      </c>
      <c r="AG105" s="5">
        <v>0</v>
      </c>
      <c r="AH105" s="5">
        <v>0</v>
      </c>
      <c r="AI105" s="5">
        <v>0</v>
      </c>
      <c r="AJ105" s="5">
        <v>2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/>
      <c r="AS105" s="5"/>
      <c r="AT105" s="5"/>
      <c r="AU105" s="5"/>
      <c r="AV105" s="5"/>
      <c r="AW105" s="5"/>
      <c r="AX105" s="5"/>
      <c r="AY105" s="34"/>
      <c r="AZ105" s="5">
        <f t="shared" si="20"/>
        <v>2</v>
      </c>
      <c r="BA105" s="34" t="s">
        <v>444</v>
      </c>
      <c r="BB105" s="34">
        <f t="shared" si="22"/>
        <v>195.58000183105469</v>
      </c>
      <c r="BC105" s="34">
        <f t="shared" si="23"/>
        <v>89.51551125446619</v>
      </c>
    </row>
    <row r="106" spans="1:55" x14ac:dyDescent="0.25">
      <c r="A106" s="5"/>
      <c r="B106" s="16" t="s">
        <v>174</v>
      </c>
      <c r="C106" s="16">
        <v>2004</v>
      </c>
      <c r="D106" s="16">
        <v>2004</v>
      </c>
      <c r="E106" s="16">
        <v>2004</v>
      </c>
      <c r="F106" s="16" t="s">
        <v>172</v>
      </c>
      <c r="G106" s="16" t="s">
        <v>12</v>
      </c>
      <c r="H106" s="16" t="s">
        <v>49</v>
      </c>
      <c r="I106" s="16" t="s">
        <v>147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34"/>
      <c r="AD106" s="5">
        <f t="shared" si="18"/>
        <v>0</v>
      </c>
      <c r="AE106" s="34" t="s">
        <v>445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34"/>
      <c r="AZ106" s="5">
        <f t="shared" si="20"/>
        <v>0</v>
      </c>
      <c r="BA106" s="34" t="s">
        <v>445</v>
      </c>
      <c r="BB106" s="34"/>
      <c r="BC106" s="34" t="str">
        <f t="shared" si="23"/>
        <v/>
      </c>
    </row>
    <row r="107" spans="1:55" x14ac:dyDescent="0.25">
      <c r="A107" s="5"/>
      <c r="B107" s="16" t="s">
        <v>31</v>
      </c>
      <c r="C107" s="16">
        <v>1988</v>
      </c>
      <c r="D107" s="16">
        <v>1988</v>
      </c>
      <c r="E107" s="16">
        <v>1988</v>
      </c>
      <c r="F107" s="16" t="s">
        <v>32</v>
      </c>
      <c r="G107" s="16" t="s">
        <v>12</v>
      </c>
      <c r="H107" s="16"/>
      <c r="I107" s="1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34"/>
      <c r="AD107" s="5">
        <f t="shared" si="18"/>
        <v>0</v>
      </c>
      <c r="AE107" s="34" t="s">
        <v>445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34"/>
      <c r="AZ107" s="5">
        <f t="shared" si="20"/>
        <v>0</v>
      </c>
      <c r="BA107" s="34" t="s">
        <v>445</v>
      </c>
      <c r="BB107" s="34"/>
      <c r="BC107" s="34" t="str">
        <f t="shared" si="23"/>
        <v/>
      </c>
    </row>
    <row r="108" spans="1:55" x14ac:dyDescent="0.25">
      <c r="A108" s="5"/>
      <c r="B108" s="16" t="s">
        <v>34</v>
      </c>
      <c r="C108" s="16">
        <v>1984</v>
      </c>
      <c r="D108" s="16">
        <v>1984</v>
      </c>
      <c r="E108" s="16">
        <v>1984</v>
      </c>
      <c r="F108" s="16" t="s">
        <v>35</v>
      </c>
      <c r="G108" s="16" t="s">
        <v>12</v>
      </c>
      <c r="H108" s="16" t="s">
        <v>36</v>
      </c>
      <c r="I108" s="1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34"/>
      <c r="AD108" s="5">
        <f t="shared" si="18"/>
        <v>0</v>
      </c>
      <c r="AE108" s="34" t="s">
        <v>445</v>
      </c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34"/>
      <c r="AZ108" s="5">
        <f t="shared" si="20"/>
        <v>0</v>
      </c>
      <c r="BA108" s="34" t="s">
        <v>445</v>
      </c>
      <c r="BB108" s="34"/>
      <c r="BC108" s="34" t="str">
        <f t="shared" si="23"/>
        <v/>
      </c>
    </row>
    <row r="110" spans="1:55" ht="18.75" x14ac:dyDescent="0.25">
      <c r="A110" s="20" t="s">
        <v>466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55" x14ac:dyDescent="0.25">
      <c r="A111" s="25" t="s">
        <v>435</v>
      </c>
      <c r="B111" s="25" t="s">
        <v>1</v>
      </c>
      <c r="C111" s="25" t="s">
        <v>2</v>
      </c>
      <c r="D111" s="25" t="s">
        <v>247</v>
      </c>
      <c r="E111" s="25" t="s">
        <v>248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437</v>
      </c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9"/>
      <c r="AF111" s="27" t="s">
        <v>441</v>
      </c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9"/>
      <c r="BB111" s="25" t="s">
        <v>442</v>
      </c>
      <c r="BC111" s="25" t="s">
        <v>443</v>
      </c>
    </row>
    <row r="112" spans="1:5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>
        <v>1</v>
      </c>
      <c r="K112" s="30">
        <v>2</v>
      </c>
      <c r="L112" s="30">
        <v>3</v>
      </c>
      <c r="M112" s="30">
        <v>4</v>
      </c>
      <c r="N112" s="30">
        <v>5</v>
      </c>
      <c r="O112" s="30">
        <v>6</v>
      </c>
      <c r="P112" s="30">
        <v>7</v>
      </c>
      <c r="Q112" s="30">
        <v>8</v>
      </c>
      <c r="R112" s="30">
        <v>9</v>
      </c>
      <c r="S112" s="30">
        <v>10</v>
      </c>
      <c r="T112" s="30">
        <v>11</v>
      </c>
      <c r="U112" s="30">
        <v>12</v>
      </c>
      <c r="V112" s="30">
        <v>13</v>
      </c>
      <c r="W112" s="30">
        <v>14</v>
      </c>
      <c r="X112" s="30">
        <v>15</v>
      </c>
      <c r="Y112" s="30">
        <v>16</v>
      </c>
      <c r="Z112" s="30">
        <v>17</v>
      </c>
      <c r="AA112" s="30">
        <v>18</v>
      </c>
      <c r="AB112" s="30">
        <v>19</v>
      </c>
      <c r="AC112" s="30" t="s">
        <v>438</v>
      </c>
      <c r="AD112" s="30" t="s">
        <v>439</v>
      </c>
      <c r="AE112" s="30" t="s">
        <v>440</v>
      </c>
      <c r="AF112" s="30">
        <v>1</v>
      </c>
      <c r="AG112" s="30">
        <v>2</v>
      </c>
      <c r="AH112" s="30">
        <v>3</v>
      </c>
      <c r="AI112" s="30">
        <v>4</v>
      </c>
      <c r="AJ112" s="30">
        <v>5</v>
      </c>
      <c r="AK112" s="30">
        <v>6</v>
      </c>
      <c r="AL112" s="30">
        <v>7</v>
      </c>
      <c r="AM112" s="30">
        <v>8</v>
      </c>
      <c r="AN112" s="30">
        <v>9</v>
      </c>
      <c r="AO112" s="30">
        <v>10</v>
      </c>
      <c r="AP112" s="30">
        <v>11</v>
      </c>
      <c r="AQ112" s="30">
        <v>12</v>
      </c>
      <c r="AR112" s="30">
        <v>13</v>
      </c>
      <c r="AS112" s="30">
        <v>14</v>
      </c>
      <c r="AT112" s="30">
        <v>15</v>
      </c>
      <c r="AU112" s="30">
        <v>16</v>
      </c>
      <c r="AV112" s="30">
        <v>17</v>
      </c>
      <c r="AW112" s="30">
        <v>18</v>
      </c>
      <c r="AX112" s="30">
        <v>19</v>
      </c>
      <c r="AY112" s="30" t="s">
        <v>438</v>
      </c>
      <c r="AZ112" s="30" t="s">
        <v>439</v>
      </c>
      <c r="BA112" s="30" t="s">
        <v>440</v>
      </c>
      <c r="BB112" s="26"/>
      <c r="BC112" s="26"/>
    </row>
    <row r="113" spans="1:55" ht="90" x14ac:dyDescent="0.25">
      <c r="A113" s="31">
        <v>1</v>
      </c>
      <c r="B113" s="32" t="s">
        <v>213</v>
      </c>
      <c r="C113" s="32">
        <v>2001</v>
      </c>
      <c r="D113" s="32">
        <v>2001</v>
      </c>
      <c r="E113" s="32">
        <v>2001</v>
      </c>
      <c r="F113" s="32" t="s">
        <v>32</v>
      </c>
      <c r="G113" s="32" t="s">
        <v>150</v>
      </c>
      <c r="H113" s="32" t="s">
        <v>214</v>
      </c>
      <c r="I113" s="32" t="s">
        <v>215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3">
        <v>126.19000244140625</v>
      </c>
      <c r="AD113" s="31">
        <f t="shared" ref="AD113:AD118" si="24">SUM(J113:AB113)</f>
        <v>0</v>
      </c>
      <c r="AE113" s="33">
        <f t="shared" ref="AE113:AE118" si="25">AC113+AD113</f>
        <v>126.19000244140625</v>
      </c>
      <c r="AF113" s="31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1">
        <v>0</v>
      </c>
      <c r="AY113" s="33">
        <v>122.84999847412109</v>
      </c>
      <c r="AZ113" s="31">
        <f t="shared" ref="AZ113:AZ118" si="26">SUM(AF113:AX113)</f>
        <v>0</v>
      </c>
      <c r="BA113" s="33">
        <f t="shared" ref="BA113:BA118" si="27">AY113+AZ113</f>
        <v>122.84999847412109</v>
      </c>
      <c r="BB113" s="33">
        <f t="shared" ref="BB113:BB118" si="28">MIN(BA113,AE113)</f>
        <v>122.84999847412109</v>
      </c>
      <c r="BC113" s="33">
        <f t="shared" ref="BC113:BC118" si="29">IF( AND(ISNUMBER(BB$113),ISNUMBER(BB113)),(BB113-BB$113)/BB$113*100,"")</f>
        <v>0</v>
      </c>
    </row>
    <row r="114" spans="1:55" ht="60" x14ac:dyDescent="0.25">
      <c r="A114" s="5">
        <v>2</v>
      </c>
      <c r="B114" s="16" t="s">
        <v>224</v>
      </c>
      <c r="C114" s="16">
        <v>2000</v>
      </c>
      <c r="D114" s="16">
        <v>2000</v>
      </c>
      <c r="E114" s="16">
        <v>2000</v>
      </c>
      <c r="F114" s="16" t="s">
        <v>35</v>
      </c>
      <c r="G114" s="16" t="s">
        <v>225</v>
      </c>
      <c r="H114" s="16" t="s">
        <v>226</v>
      </c>
      <c r="I114" s="16" t="s">
        <v>227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34">
        <v>125.12999725341797</v>
      </c>
      <c r="AD114" s="5">
        <f t="shared" si="24"/>
        <v>0</v>
      </c>
      <c r="AE114" s="34">
        <f t="shared" si="25"/>
        <v>125.12999725341797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34">
        <v>123.76000213623047</v>
      </c>
      <c r="AZ114" s="5">
        <f t="shared" si="26"/>
        <v>2</v>
      </c>
      <c r="BA114" s="34">
        <f t="shared" si="27"/>
        <v>125.76000213623047</v>
      </c>
      <c r="BB114" s="34">
        <f t="shared" si="28"/>
        <v>125.12999725341797</v>
      </c>
      <c r="BC114" s="34">
        <f t="shared" si="29"/>
        <v>1.8559208853202933</v>
      </c>
    </row>
    <row r="115" spans="1:55" ht="60" x14ac:dyDescent="0.25">
      <c r="A115" s="5">
        <v>3</v>
      </c>
      <c r="B115" s="16" t="s">
        <v>159</v>
      </c>
      <c r="C115" s="16">
        <v>2003</v>
      </c>
      <c r="D115" s="16">
        <v>2003</v>
      </c>
      <c r="E115" s="16">
        <v>2003</v>
      </c>
      <c r="F115" s="16" t="s">
        <v>32</v>
      </c>
      <c r="G115" s="16" t="s">
        <v>67</v>
      </c>
      <c r="H115" s="16" t="s">
        <v>160</v>
      </c>
      <c r="I115" s="16" t="s">
        <v>161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2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34">
        <v>142.44000244140625</v>
      </c>
      <c r="AD115" s="5">
        <f t="shared" si="24"/>
        <v>2</v>
      </c>
      <c r="AE115" s="34">
        <f t="shared" si="25"/>
        <v>144.44000244140625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34">
        <v>139.75</v>
      </c>
      <c r="AZ115" s="5">
        <f t="shared" si="26"/>
        <v>0</v>
      </c>
      <c r="BA115" s="34">
        <f t="shared" si="27"/>
        <v>139.75</v>
      </c>
      <c r="BB115" s="34">
        <f t="shared" si="28"/>
        <v>139.75</v>
      </c>
      <c r="BC115" s="34">
        <f t="shared" si="29"/>
        <v>13.756615169546759</v>
      </c>
    </row>
    <row r="116" spans="1:55" ht="90" x14ac:dyDescent="0.25">
      <c r="A116" s="5">
        <v>4</v>
      </c>
      <c r="B116" s="16" t="s">
        <v>209</v>
      </c>
      <c r="C116" s="16">
        <v>2001</v>
      </c>
      <c r="D116" s="16">
        <v>2001</v>
      </c>
      <c r="E116" s="16">
        <v>2001</v>
      </c>
      <c r="F116" s="16">
        <v>1</v>
      </c>
      <c r="G116" s="16" t="s">
        <v>62</v>
      </c>
      <c r="H116" s="16" t="s">
        <v>206</v>
      </c>
      <c r="I116" s="16" t="s">
        <v>207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34">
        <v>161.61000061035156</v>
      </c>
      <c r="AD116" s="5">
        <f t="shared" si="24"/>
        <v>0</v>
      </c>
      <c r="AE116" s="34">
        <f t="shared" si="25"/>
        <v>161.61000061035156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2</v>
      </c>
      <c r="AP116" s="5">
        <v>0</v>
      </c>
      <c r="AQ116" s="5">
        <v>0</v>
      </c>
      <c r="AR116" s="5">
        <v>0</v>
      </c>
      <c r="AS116" s="5">
        <v>0</v>
      </c>
      <c r="AT116" s="5">
        <v>2</v>
      </c>
      <c r="AU116" s="5">
        <v>0</v>
      </c>
      <c r="AV116" s="5">
        <v>0</v>
      </c>
      <c r="AW116" s="5">
        <v>0</v>
      </c>
      <c r="AX116" s="5">
        <v>0</v>
      </c>
      <c r="AY116" s="34">
        <v>163.44000244140625</v>
      </c>
      <c r="AZ116" s="5">
        <f t="shared" si="26"/>
        <v>4</v>
      </c>
      <c r="BA116" s="34">
        <f t="shared" si="27"/>
        <v>167.44000244140625</v>
      </c>
      <c r="BB116" s="34">
        <f t="shared" si="28"/>
        <v>161.61000061035156</v>
      </c>
      <c r="BC116" s="34">
        <f t="shared" si="29"/>
        <v>31.550673681445296</v>
      </c>
    </row>
    <row r="117" spans="1:55" ht="60" x14ac:dyDescent="0.25">
      <c r="A117" s="5">
        <v>5</v>
      </c>
      <c r="B117" s="16" t="s">
        <v>61</v>
      </c>
      <c r="C117" s="16">
        <v>2003</v>
      </c>
      <c r="D117" s="16">
        <v>2003</v>
      </c>
      <c r="E117" s="16">
        <v>2003</v>
      </c>
      <c r="F117" s="16">
        <v>2</v>
      </c>
      <c r="G117" s="16" t="s">
        <v>62</v>
      </c>
      <c r="H117" s="16" t="s">
        <v>63</v>
      </c>
      <c r="I117" s="16" t="s">
        <v>64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34">
        <v>187.69999694824219</v>
      </c>
      <c r="AD117" s="5">
        <f t="shared" si="24"/>
        <v>0</v>
      </c>
      <c r="AE117" s="34">
        <f t="shared" si="25"/>
        <v>187.69999694824219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2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34">
        <v>161.72999572753906</v>
      </c>
      <c r="AZ117" s="5">
        <f t="shared" si="26"/>
        <v>2</v>
      </c>
      <c r="BA117" s="34">
        <f t="shared" si="27"/>
        <v>163.72999572753906</v>
      </c>
      <c r="BB117" s="34">
        <f t="shared" si="28"/>
        <v>163.72999572753906</v>
      </c>
      <c r="BC117" s="34">
        <f t="shared" si="29"/>
        <v>33.27635145394774</v>
      </c>
    </row>
    <row r="118" spans="1:55" ht="45" x14ac:dyDescent="0.25">
      <c r="A118" s="5">
        <v>6</v>
      </c>
      <c r="B118" s="16" t="s">
        <v>171</v>
      </c>
      <c r="C118" s="16">
        <v>2002</v>
      </c>
      <c r="D118" s="16">
        <v>2002</v>
      </c>
      <c r="E118" s="16">
        <v>2002</v>
      </c>
      <c r="F118" s="16" t="s">
        <v>172</v>
      </c>
      <c r="G118" s="16" t="s">
        <v>12</v>
      </c>
      <c r="H118" s="16" t="s">
        <v>146</v>
      </c>
      <c r="I118" s="16" t="s">
        <v>147</v>
      </c>
      <c r="J118" s="5">
        <v>0</v>
      </c>
      <c r="K118" s="5">
        <v>2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50</v>
      </c>
      <c r="R118" s="5">
        <v>0</v>
      </c>
      <c r="S118" s="5">
        <v>0</v>
      </c>
      <c r="T118" s="5">
        <v>50</v>
      </c>
      <c r="U118" s="5">
        <v>50</v>
      </c>
      <c r="V118" s="5">
        <v>2</v>
      </c>
      <c r="W118" s="5">
        <v>0</v>
      </c>
      <c r="X118" s="5">
        <v>0</v>
      </c>
      <c r="Y118" s="5">
        <v>2</v>
      </c>
      <c r="Z118" s="5">
        <v>50</v>
      </c>
      <c r="AA118" s="5">
        <v>2</v>
      </c>
      <c r="AB118" s="5">
        <v>50</v>
      </c>
      <c r="AC118" s="34">
        <v>361.19000244140625</v>
      </c>
      <c r="AD118" s="5">
        <f t="shared" si="24"/>
        <v>258</v>
      </c>
      <c r="AE118" s="34">
        <f t="shared" si="25"/>
        <v>619.19000244140625</v>
      </c>
      <c r="AF118" s="5">
        <v>0</v>
      </c>
      <c r="AG118" s="5">
        <v>2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2</v>
      </c>
      <c r="AN118" s="5">
        <v>0</v>
      </c>
      <c r="AO118" s="5">
        <v>0</v>
      </c>
      <c r="AP118" s="5">
        <v>50</v>
      </c>
      <c r="AQ118" s="5">
        <v>50</v>
      </c>
      <c r="AR118" s="5">
        <v>0</v>
      </c>
      <c r="AS118" s="5">
        <v>0</v>
      </c>
      <c r="AT118" s="5">
        <v>0</v>
      </c>
      <c r="AU118" s="5">
        <v>50</v>
      </c>
      <c r="AV118" s="5">
        <v>0</v>
      </c>
      <c r="AW118" s="5">
        <v>0</v>
      </c>
      <c r="AX118" s="5">
        <v>50</v>
      </c>
      <c r="AY118" s="34">
        <v>404.54998779296875</v>
      </c>
      <c r="AZ118" s="5">
        <f t="shared" si="26"/>
        <v>204</v>
      </c>
      <c r="BA118" s="34">
        <f t="shared" si="27"/>
        <v>608.54998779296875</v>
      </c>
      <c r="BB118" s="34">
        <f t="shared" si="28"/>
        <v>608.54998779296875</v>
      </c>
      <c r="BC118" s="34">
        <f t="shared" si="29"/>
        <v>395.36019157636582</v>
      </c>
    </row>
    <row r="120" spans="1:55" ht="18.75" x14ac:dyDescent="0.25">
      <c r="A120" s="20" t="s">
        <v>467</v>
      </c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55" x14ac:dyDescent="0.25">
      <c r="A121" s="25" t="s">
        <v>435</v>
      </c>
      <c r="B121" s="25" t="s">
        <v>1</v>
      </c>
      <c r="C121" s="25" t="s">
        <v>2</v>
      </c>
      <c r="D121" s="25" t="s">
        <v>247</v>
      </c>
      <c r="E121" s="25" t="s">
        <v>248</v>
      </c>
      <c r="F121" s="25" t="s">
        <v>3</v>
      </c>
      <c r="G121" s="25" t="s">
        <v>4</v>
      </c>
      <c r="H121" s="25" t="s">
        <v>5</v>
      </c>
      <c r="I121" s="25" t="s">
        <v>6</v>
      </c>
      <c r="J121" s="27" t="s">
        <v>437</v>
      </c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9"/>
      <c r="AF121" s="27" t="s">
        <v>441</v>
      </c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9"/>
      <c r="BB121" s="25" t="s">
        <v>442</v>
      </c>
      <c r="BC121" s="25" t="s">
        <v>443</v>
      </c>
    </row>
    <row r="122" spans="1:5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30">
        <v>1</v>
      </c>
      <c r="K122" s="30">
        <v>2</v>
      </c>
      <c r="L122" s="30">
        <v>3</v>
      </c>
      <c r="M122" s="30">
        <v>4</v>
      </c>
      <c r="N122" s="30">
        <v>5</v>
      </c>
      <c r="O122" s="30">
        <v>6</v>
      </c>
      <c r="P122" s="30">
        <v>7</v>
      </c>
      <c r="Q122" s="30">
        <v>8</v>
      </c>
      <c r="R122" s="30">
        <v>9</v>
      </c>
      <c r="S122" s="30">
        <v>10</v>
      </c>
      <c r="T122" s="30">
        <v>11</v>
      </c>
      <c r="U122" s="30">
        <v>12</v>
      </c>
      <c r="V122" s="30">
        <v>13</v>
      </c>
      <c r="W122" s="30">
        <v>14</v>
      </c>
      <c r="X122" s="30">
        <v>15</v>
      </c>
      <c r="Y122" s="30">
        <v>16</v>
      </c>
      <c r="Z122" s="30">
        <v>17</v>
      </c>
      <c r="AA122" s="30">
        <v>18</v>
      </c>
      <c r="AB122" s="30">
        <v>19</v>
      </c>
      <c r="AC122" s="30" t="s">
        <v>438</v>
      </c>
      <c r="AD122" s="30" t="s">
        <v>439</v>
      </c>
      <c r="AE122" s="30" t="s">
        <v>440</v>
      </c>
      <c r="AF122" s="30">
        <v>1</v>
      </c>
      <c r="AG122" s="30">
        <v>2</v>
      </c>
      <c r="AH122" s="30">
        <v>3</v>
      </c>
      <c r="AI122" s="30">
        <v>4</v>
      </c>
      <c r="AJ122" s="30">
        <v>5</v>
      </c>
      <c r="AK122" s="30">
        <v>6</v>
      </c>
      <c r="AL122" s="30">
        <v>7</v>
      </c>
      <c r="AM122" s="30">
        <v>8</v>
      </c>
      <c r="AN122" s="30">
        <v>9</v>
      </c>
      <c r="AO122" s="30">
        <v>10</v>
      </c>
      <c r="AP122" s="30">
        <v>11</v>
      </c>
      <c r="AQ122" s="30">
        <v>12</v>
      </c>
      <c r="AR122" s="30">
        <v>13</v>
      </c>
      <c r="AS122" s="30">
        <v>14</v>
      </c>
      <c r="AT122" s="30">
        <v>15</v>
      </c>
      <c r="AU122" s="30">
        <v>16</v>
      </c>
      <c r="AV122" s="30">
        <v>17</v>
      </c>
      <c r="AW122" s="30">
        <v>18</v>
      </c>
      <c r="AX122" s="30">
        <v>19</v>
      </c>
      <c r="AY122" s="30" t="s">
        <v>438</v>
      </c>
      <c r="AZ122" s="30" t="s">
        <v>439</v>
      </c>
      <c r="BA122" s="30" t="s">
        <v>440</v>
      </c>
      <c r="BB122" s="26"/>
      <c r="BC122" s="26"/>
    </row>
    <row r="123" spans="1:55" ht="30" x14ac:dyDescent="0.25">
      <c r="A123" s="31">
        <v>1</v>
      </c>
      <c r="B123" s="32" t="s">
        <v>468</v>
      </c>
      <c r="C123" s="32" t="s">
        <v>469</v>
      </c>
      <c r="D123" s="32">
        <v>1954</v>
      </c>
      <c r="E123" s="32">
        <v>1951</v>
      </c>
      <c r="F123" s="32" t="s">
        <v>470</v>
      </c>
      <c r="G123" s="32" t="s">
        <v>12</v>
      </c>
      <c r="H123" s="32" t="s">
        <v>408</v>
      </c>
      <c r="I123" s="32"/>
      <c r="J123" s="31">
        <v>0</v>
      </c>
      <c r="K123" s="31">
        <v>2</v>
      </c>
      <c r="L123" s="31">
        <v>0</v>
      </c>
      <c r="M123" s="31">
        <v>0</v>
      </c>
      <c r="N123" s="31">
        <v>2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2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3">
        <v>157.14999389648437</v>
      </c>
      <c r="AD123" s="31">
        <f t="shared" ref="AD123:AD124" si="30">SUM(J123:AB123)</f>
        <v>6</v>
      </c>
      <c r="AE123" s="33">
        <f t="shared" ref="AE123:AE124" si="31">AC123+AD123</f>
        <v>163.14999389648437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0</v>
      </c>
      <c r="AW123" s="31">
        <v>0</v>
      </c>
      <c r="AX123" s="31">
        <v>0</v>
      </c>
      <c r="AY123" s="33">
        <v>154.38999938964844</v>
      </c>
      <c r="AZ123" s="31">
        <f t="shared" ref="AZ123:AZ124" si="32">SUM(AF123:AX123)</f>
        <v>0</v>
      </c>
      <c r="BA123" s="33">
        <f t="shared" ref="BA123:BA124" si="33">AY123+AZ123</f>
        <v>154.38999938964844</v>
      </c>
      <c r="BB123" s="33">
        <f t="shared" ref="BB123:BB124" si="34">MIN(BA123,AE123)</f>
        <v>154.38999938964844</v>
      </c>
      <c r="BC123" s="33">
        <f t="shared" ref="BC123:BC124" si="35">IF( AND(ISNUMBER(BB$123),ISNUMBER(BB123)),(BB123-BB$123)/BB$123*100,"")</f>
        <v>0</v>
      </c>
    </row>
    <row r="124" spans="1:55" ht="45" x14ac:dyDescent="0.25">
      <c r="A124" s="5">
        <v>2</v>
      </c>
      <c r="B124" s="16" t="s">
        <v>471</v>
      </c>
      <c r="C124" s="16" t="s">
        <v>472</v>
      </c>
      <c r="D124" s="16">
        <v>1970</v>
      </c>
      <c r="E124" s="16">
        <v>1963</v>
      </c>
      <c r="F124" s="16" t="s">
        <v>460</v>
      </c>
      <c r="G124" s="16" t="s">
        <v>12</v>
      </c>
      <c r="H124" s="16" t="s">
        <v>91</v>
      </c>
      <c r="I124" s="16" t="s">
        <v>412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2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5">
        <v>0</v>
      </c>
      <c r="AC124" s="34">
        <v>176.36000061035156</v>
      </c>
      <c r="AD124" s="5">
        <f t="shared" si="30"/>
        <v>4</v>
      </c>
      <c r="AE124" s="34">
        <f t="shared" si="31"/>
        <v>180.36000061035156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34">
        <v>161.30999755859375</v>
      </c>
      <c r="AZ124" s="5">
        <f t="shared" si="32"/>
        <v>0</v>
      </c>
      <c r="BA124" s="34">
        <f t="shared" si="33"/>
        <v>161.30999755859375</v>
      </c>
      <c r="BB124" s="34">
        <f t="shared" si="34"/>
        <v>161.30999755859375</v>
      </c>
      <c r="BC124" s="34">
        <f t="shared" si="35"/>
        <v>4.4821544117508987</v>
      </c>
    </row>
    <row r="126" spans="1:55" ht="18.75" x14ac:dyDescent="0.25">
      <c r="A126" s="20" t="s">
        <v>473</v>
      </c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55" x14ac:dyDescent="0.25">
      <c r="A127" s="25" t="s">
        <v>435</v>
      </c>
      <c r="B127" s="25" t="s">
        <v>1</v>
      </c>
      <c r="C127" s="25" t="s">
        <v>2</v>
      </c>
      <c r="D127" s="25" t="s">
        <v>247</v>
      </c>
      <c r="E127" s="25" t="s">
        <v>248</v>
      </c>
      <c r="F127" s="25" t="s">
        <v>3</v>
      </c>
      <c r="G127" s="25" t="s">
        <v>4</v>
      </c>
      <c r="H127" s="25" t="s">
        <v>5</v>
      </c>
      <c r="I127" s="25" t="s">
        <v>6</v>
      </c>
      <c r="J127" s="27" t="s">
        <v>437</v>
      </c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9"/>
      <c r="AF127" s="27" t="s">
        <v>441</v>
      </c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9"/>
      <c r="BB127" s="25" t="s">
        <v>442</v>
      </c>
      <c r="BC127" s="25" t="s">
        <v>443</v>
      </c>
    </row>
    <row r="128" spans="1:5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30">
        <v>1</v>
      </c>
      <c r="K128" s="30">
        <v>2</v>
      </c>
      <c r="L128" s="30">
        <v>3</v>
      </c>
      <c r="M128" s="30">
        <v>4</v>
      </c>
      <c r="N128" s="30">
        <v>5</v>
      </c>
      <c r="O128" s="30">
        <v>6</v>
      </c>
      <c r="P128" s="30">
        <v>7</v>
      </c>
      <c r="Q128" s="30">
        <v>8</v>
      </c>
      <c r="R128" s="30">
        <v>9</v>
      </c>
      <c r="S128" s="30">
        <v>10</v>
      </c>
      <c r="T128" s="30">
        <v>11</v>
      </c>
      <c r="U128" s="30">
        <v>12</v>
      </c>
      <c r="V128" s="30">
        <v>13</v>
      </c>
      <c r="W128" s="30">
        <v>14</v>
      </c>
      <c r="X128" s="30">
        <v>15</v>
      </c>
      <c r="Y128" s="30">
        <v>16</v>
      </c>
      <c r="Z128" s="30">
        <v>17</v>
      </c>
      <c r="AA128" s="30">
        <v>18</v>
      </c>
      <c r="AB128" s="30">
        <v>19</v>
      </c>
      <c r="AC128" s="30" t="s">
        <v>438</v>
      </c>
      <c r="AD128" s="30" t="s">
        <v>439</v>
      </c>
      <c r="AE128" s="30" t="s">
        <v>440</v>
      </c>
      <c r="AF128" s="30">
        <v>1</v>
      </c>
      <c r="AG128" s="30">
        <v>2</v>
      </c>
      <c r="AH128" s="30">
        <v>3</v>
      </c>
      <c r="AI128" s="30">
        <v>4</v>
      </c>
      <c r="AJ128" s="30">
        <v>5</v>
      </c>
      <c r="AK128" s="30">
        <v>6</v>
      </c>
      <c r="AL128" s="30">
        <v>7</v>
      </c>
      <c r="AM128" s="30">
        <v>8</v>
      </c>
      <c r="AN128" s="30">
        <v>9</v>
      </c>
      <c r="AO128" s="30">
        <v>10</v>
      </c>
      <c r="AP128" s="30">
        <v>11</v>
      </c>
      <c r="AQ128" s="30">
        <v>12</v>
      </c>
      <c r="AR128" s="30">
        <v>13</v>
      </c>
      <c r="AS128" s="30">
        <v>14</v>
      </c>
      <c r="AT128" s="30">
        <v>15</v>
      </c>
      <c r="AU128" s="30">
        <v>16</v>
      </c>
      <c r="AV128" s="30">
        <v>17</v>
      </c>
      <c r="AW128" s="30">
        <v>18</v>
      </c>
      <c r="AX128" s="30">
        <v>19</v>
      </c>
      <c r="AY128" s="30" t="s">
        <v>438</v>
      </c>
      <c r="AZ128" s="30" t="s">
        <v>439</v>
      </c>
      <c r="BA128" s="30" t="s">
        <v>440</v>
      </c>
      <c r="BB128" s="26"/>
      <c r="BC128" s="26"/>
    </row>
    <row r="129" spans="1:55" ht="30" x14ac:dyDescent="0.25">
      <c r="A129" s="31">
        <v>1</v>
      </c>
      <c r="B129" s="32" t="s">
        <v>474</v>
      </c>
      <c r="C129" s="32" t="s">
        <v>475</v>
      </c>
      <c r="D129" s="32">
        <v>1963</v>
      </c>
      <c r="E129" s="32">
        <v>1955</v>
      </c>
      <c r="F129" s="32" t="s">
        <v>476</v>
      </c>
      <c r="G129" s="32" t="s">
        <v>12</v>
      </c>
      <c r="H129" s="32" t="s">
        <v>13</v>
      </c>
      <c r="I129" s="32"/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3">
        <v>142.49000549316406</v>
      </c>
      <c r="AD129" s="31">
        <f t="shared" ref="AD129:AD130" si="36">SUM(J129:AB129)</f>
        <v>0</v>
      </c>
      <c r="AE129" s="33">
        <f t="shared" ref="AE129:AE130" si="37">AC129+AD129</f>
        <v>142.49000549316406</v>
      </c>
      <c r="AF129" s="31">
        <v>0</v>
      </c>
      <c r="AG129" s="31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2</v>
      </c>
      <c r="AM129" s="31">
        <v>0</v>
      </c>
      <c r="AN129" s="31">
        <v>0</v>
      </c>
      <c r="AO129" s="31">
        <v>0</v>
      </c>
      <c r="AP129" s="31">
        <v>0</v>
      </c>
      <c r="AQ129" s="31">
        <v>0</v>
      </c>
      <c r="AR129" s="31">
        <v>0</v>
      </c>
      <c r="AS129" s="31">
        <v>0</v>
      </c>
      <c r="AT129" s="31">
        <v>50</v>
      </c>
      <c r="AU129" s="31">
        <v>0</v>
      </c>
      <c r="AV129" s="31">
        <v>0</v>
      </c>
      <c r="AW129" s="31">
        <v>0</v>
      </c>
      <c r="AX129" s="31">
        <v>0</v>
      </c>
      <c r="AY129" s="33">
        <v>149.53999328613281</v>
      </c>
      <c r="AZ129" s="31">
        <f t="shared" ref="AZ129:AZ130" si="38">SUM(AF129:AX129)</f>
        <v>52</v>
      </c>
      <c r="BA129" s="33">
        <f t="shared" ref="BA129:BA130" si="39">AY129+AZ129</f>
        <v>201.53999328613281</v>
      </c>
      <c r="BB129" s="33">
        <f t="shared" ref="BB129:BB130" si="40">MIN(BA129,AE129)</f>
        <v>142.49000549316406</v>
      </c>
      <c r="BC129" s="33">
        <f t="shared" ref="BC129:BC130" si="41">IF( AND(ISNUMBER(BB$129),ISNUMBER(BB129)),(BB129-BB$129)/BB$129*100,"")</f>
        <v>0</v>
      </c>
    </row>
    <row r="130" spans="1:55" ht="30" x14ac:dyDescent="0.25">
      <c r="A130" s="5">
        <v>2</v>
      </c>
      <c r="B130" s="16" t="s">
        <v>477</v>
      </c>
      <c r="C130" s="16" t="s">
        <v>478</v>
      </c>
      <c r="D130" s="16">
        <v>1952</v>
      </c>
      <c r="E130" s="16">
        <v>1951</v>
      </c>
      <c r="F130" s="16" t="s">
        <v>479</v>
      </c>
      <c r="G130" s="16" t="s">
        <v>12</v>
      </c>
      <c r="H130" s="16" t="s">
        <v>91</v>
      </c>
      <c r="I130" s="16" t="s">
        <v>92</v>
      </c>
      <c r="J130" s="5">
        <v>0</v>
      </c>
      <c r="K130" s="5">
        <v>2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2</v>
      </c>
      <c r="R130" s="5">
        <v>2</v>
      </c>
      <c r="S130" s="5">
        <v>0</v>
      </c>
      <c r="T130" s="5">
        <v>2</v>
      </c>
      <c r="U130" s="5">
        <v>2</v>
      </c>
      <c r="V130" s="5">
        <v>0</v>
      </c>
      <c r="W130" s="5">
        <v>0</v>
      </c>
      <c r="X130" s="5">
        <v>0</v>
      </c>
      <c r="Y130" s="5">
        <v>2</v>
      </c>
      <c r="Z130" s="5">
        <v>0</v>
      </c>
      <c r="AA130" s="5">
        <v>0</v>
      </c>
      <c r="AB130" s="5">
        <v>2</v>
      </c>
      <c r="AC130" s="34">
        <v>167.60000610351562</v>
      </c>
      <c r="AD130" s="5">
        <f t="shared" si="36"/>
        <v>14</v>
      </c>
      <c r="AE130" s="34">
        <f t="shared" si="37"/>
        <v>181.60000610351562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2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2</v>
      </c>
      <c r="AY130" s="34">
        <v>158.86000061035156</v>
      </c>
      <c r="AZ130" s="5">
        <f t="shared" si="38"/>
        <v>4</v>
      </c>
      <c r="BA130" s="34">
        <f t="shared" si="39"/>
        <v>162.86000061035156</v>
      </c>
      <c r="BB130" s="34">
        <f t="shared" si="40"/>
        <v>162.86000061035156</v>
      </c>
      <c r="BC130" s="34">
        <f t="shared" si="41"/>
        <v>14.295736074039766</v>
      </c>
    </row>
    <row r="132" spans="1:55" ht="18.75" x14ac:dyDescent="0.25">
      <c r="A132" s="20" t="s">
        <v>480</v>
      </c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55" x14ac:dyDescent="0.25">
      <c r="A133" s="25" t="s">
        <v>435</v>
      </c>
      <c r="B133" s="25" t="s">
        <v>1</v>
      </c>
      <c r="C133" s="25" t="s">
        <v>2</v>
      </c>
      <c r="D133" s="25" t="s">
        <v>247</v>
      </c>
      <c r="E133" s="25" t="s">
        <v>248</v>
      </c>
      <c r="F133" s="25" t="s">
        <v>3</v>
      </c>
      <c r="G133" s="25" t="s">
        <v>4</v>
      </c>
      <c r="H133" s="25" t="s">
        <v>5</v>
      </c>
      <c r="I133" s="25" t="s">
        <v>6</v>
      </c>
      <c r="J133" s="27" t="s">
        <v>437</v>
      </c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9"/>
      <c r="AF133" s="27" t="s">
        <v>441</v>
      </c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9"/>
      <c r="BB133" s="25" t="s">
        <v>442</v>
      </c>
      <c r="BC133" s="25" t="s">
        <v>443</v>
      </c>
    </row>
    <row r="134" spans="1:5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30">
        <v>1</v>
      </c>
      <c r="K134" s="30">
        <v>2</v>
      </c>
      <c r="L134" s="30">
        <v>3</v>
      </c>
      <c r="M134" s="30">
        <v>4</v>
      </c>
      <c r="N134" s="30">
        <v>5</v>
      </c>
      <c r="O134" s="30">
        <v>6</v>
      </c>
      <c r="P134" s="30">
        <v>7</v>
      </c>
      <c r="Q134" s="30">
        <v>8</v>
      </c>
      <c r="R134" s="30">
        <v>9</v>
      </c>
      <c r="S134" s="30">
        <v>10</v>
      </c>
      <c r="T134" s="30">
        <v>11</v>
      </c>
      <c r="U134" s="30">
        <v>12</v>
      </c>
      <c r="V134" s="30">
        <v>13</v>
      </c>
      <c r="W134" s="30">
        <v>14</v>
      </c>
      <c r="X134" s="30">
        <v>15</v>
      </c>
      <c r="Y134" s="30">
        <v>16</v>
      </c>
      <c r="Z134" s="30">
        <v>17</v>
      </c>
      <c r="AA134" s="30">
        <v>18</v>
      </c>
      <c r="AB134" s="30">
        <v>19</v>
      </c>
      <c r="AC134" s="30" t="s">
        <v>438</v>
      </c>
      <c r="AD134" s="30" t="s">
        <v>439</v>
      </c>
      <c r="AE134" s="30" t="s">
        <v>440</v>
      </c>
      <c r="AF134" s="30">
        <v>1</v>
      </c>
      <c r="AG134" s="30">
        <v>2</v>
      </c>
      <c r="AH134" s="30">
        <v>3</v>
      </c>
      <c r="AI134" s="30">
        <v>4</v>
      </c>
      <c r="AJ134" s="30">
        <v>5</v>
      </c>
      <c r="AK134" s="30">
        <v>6</v>
      </c>
      <c r="AL134" s="30">
        <v>7</v>
      </c>
      <c r="AM134" s="30">
        <v>8</v>
      </c>
      <c r="AN134" s="30">
        <v>9</v>
      </c>
      <c r="AO134" s="30">
        <v>10</v>
      </c>
      <c r="AP134" s="30">
        <v>11</v>
      </c>
      <c r="AQ134" s="30">
        <v>12</v>
      </c>
      <c r="AR134" s="30">
        <v>13</v>
      </c>
      <c r="AS134" s="30">
        <v>14</v>
      </c>
      <c r="AT134" s="30">
        <v>15</v>
      </c>
      <c r="AU134" s="30">
        <v>16</v>
      </c>
      <c r="AV134" s="30">
        <v>17</v>
      </c>
      <c r="AW134" s="30">
        <v>18</v>
      </c>
      <c r="AX134" s="30">
        <v>19</v>
      </c>
      <c r="AY134" s="30" t="s">
        <v>438</v>
      </c>
      <c r="AZ134" s="30" t="s">
        <v>439</v>
      </c>
      <c r="BA134" s="30" t="s">
        <v>440</v>
      </c>
      <c r="BB134" s="26"/>
      <c r="BC134" s="26"/>
    </row>
    <row r="135" spans="1:55" ht="75" x14ac:dyDescent="0.25">
      <c r="A135" s="31">
        <v>1</v>
      </c>
      <c r="B135" s="32" t="s">
        <v>481</v>
      </c>
      <c r="C135" s="32" t="s">
        <v>482</v>
      </c>
      <c r="D135" s="32">
        <v>2007</v>
      </c>
      <c r="E135" s="32">
        <v>2002</v>
      </c>
      <c r="F135" s="32" t="s">
        <v>483</v>
      </c>
      <c r="G135" s="32" t="s">
        <v>12</v>
      </c>
      <c r="H135" s="32" t="s">
        <v>427</v>
      </c>
      <c r="I135" s="32" t="s">
        <v>428</v>
      </c>
      <c r="J135" s="31">
        <v>0</v>
      </c>
      <c r="K135" s="31">
        <v>0</v>
      </c>
      <c r="L135" s="31">
        <v>0</v>
      </c>
      <c r="M135" s="31">
        <v>2</v>
      </c>
      <c r="N135" s="31">
        <v>0</v>
      </c>
      <c r="O135" s="31">
        <v>0</v>
      </c>
      <c r="P135" s="31">
        <v>2</v>
      </c>
      <c r="Q135" s="31">
        <v>0</v>
      </c>
      <c r="R135" s="31">
        <v>2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2</v>
      </c>
      <c r="AC135" s="33">
        <v>193.17999267578125</v>
      </c>
      <c r="AD135" s="31">
        <f>SUM(J135:AB135)</f>
        <v>8</v>
      </c>
      <c r="AE135" s="33">
        <f>AC135+AD135</f>
        <v>201.17999267578125</v>
      </c>
      <c r="AF135" s="31">
        <v>0</v>
      </c>
      <c r="AG135" s="31">
        <v>0</v>
      </c>
      <c r="AH135" s="31">
        <v>0</v>
      </c>
      <c r="AI135" s="31">
        <v>0</v>
      </c>
      <c r="AJ135" s="31">
        <v>2</v>
      </c>
      <c r="AK135" s="31">
        <v>0</v>
      </c>
      <c r="AL135" s="31">
        <v>0</v>
      </c>
      <c r="AM135" s="31">
        <v>2</v>
      </c>
      <c r="AN135" s="31">
        <v>2</v>
      </c>
      <c r="AO135" s="31">
        <v>0</v>
      </c>
      <c r="AP135" s="31">
        <v>0</v>
      </c>
      <c r="AQ135" s="31">
        <v>0</v>
      </c>
      <c r="AR135" s="31">
        <v>2</v>
      </c>
      <c r="AS135" s="31">
        <v>0</v>
      </c>
      <c r="AT135" s="31">
        <v>0</v>
      </c>
      <c r="AU135" s="31">
        <v>2</v>
      </c>
      <c r="AV135" s="31">
        <v>0</v>
      </c>
      <c r="AW135" s="31">
        <v>2</v>
      </c>
      <c r="AX135" s="31">
        <v>0</v>
      </c>
      <c r="AY135" s="33">
        <v>194.47999572753906</v>
      </c>
      <c r="AZ135" s="31">
        <f>SUM(AF135:AX135)</f>
        <v>12</v>
      </c>
      <c r="BA135" s="33">
        <f>AY135+AZ135</f>
        <v>206.47999572753906</v>
      </c>
      <c r="BB135" s="33">
        <f>MIN(BA135,AE135)</f>
        <v>201.17999267578125</v>
      </c>
      <c r="BC135" s="33">
        <f>IF( AND(ISNUMBER(BB$135),ISNUMBER(BB135)),(BB135-BB$135)/BB$135*100,"")</f>
        <v>0</v>
      </c>
    </row>
  </sheetData>
  <mergeCells count="118">
    <mergeCell ref="I133:I134"/>
    <mergeCell ref="A132:J132"/>
    <mergeCell ref="J133:AE133"/>
    <mergeCell ref="AF133:BA133"/>
    <mergeCell ref="BB133:BB134"/>
    <mergeCell ref="BC133:BC134"/>
    <mergeCell ref="BB127:BB128"/>
    <mergeCell ref="BC127:BC128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G127:G128"/>
    <mergeCell ref="H127:H128"/>
    <mergeCell ref="I127:I128"/>
    <mergeCell ref="A126:J126"/>
    <mergeCell ref="J127:AE127"/>
    <mergeCell ref="AF127:BA127"/>
    <mergeCell ref="A127:A128"/>
    <mergeCell ref="B127:B128"/>
    <mergeCell ref="C127:C128"/>
    <mergeCell ref="D127:D128"/>
    <mergeCell ref="E127:E128"/>
    <mergeCell ref="F127:F128"/>
    <mergeCell ref="I121:I122"/>
    <mergeCell ref="A120:J120"/>
    <mergeCell ref="J121:AE121"/>
    <mergeCell ref="AF121:BA121"/>
    <mergeCell ref="BB121:BB122"/>
    <mergeCell ref="BC121:BC122"/>
    <mergeCell ref="BB111:BB112"/>
    <mergeCell ref="BC111:BC112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111:G112"/>
    <mergeCell ref="H111:H112"/>
    <mergeCell ref="I111:I112"/>
    <mergeCell ref="A110:J110"/>
    <mergeCell ref="J111:AE111"/>
    <mergeCell ref="AF111:BA111"/>
    <mergeCell ref="A111:A112"/>
    <mergeCell ref="B111:B112"/>
    <mergeCell ref="C111:C112"/>
    <mergeCell ref="D111:D112"/>
    <mergeCell ref="E111:E112"/>
    <mergeCell ref="F111:F112"/>
    <mergeCell ref="I84:I85"/>
    <mergeCell ref="A83:J83"/>
    <mergeCell ref="J84:AE84"/>
    <mergeCell ref="AF84:BA84"/>
    <mergeCell ref="BB84:BB85"/>
    <mergeCell ref="BC84:BC85"/>
    <mergeCell ref="BB63:BB64"/>
    <mergeCell ref="BC63:BC64"/>
    <mergeCell ref="A84:A85"/>
    <mergeCell ref="B84:B85"/>
    <mergeCell ref="C84:C85"/>
    <mergeCell ref="D84:D85"/>
    <mergeCell ref="E84:E85"/>
    <mergeCell ref="F84:F85"/>
    <mergeCell ref="G84:G85"/>
    <mergeCell ref="H84:H85"/>
    <mergeCell ref="G63:G64"/>
    <mergeCell ref="H63:H64"/>
    <mergeCell ref="I63:I64"/>
    <mergeCell ref="A62:J62"/>
    <mergeCell ref="J63:AE63"/>
    <mergeCell ref="AF63:BA63"/>
    <mergeCell ref="A63:A64"/>
    <mergeCell ref="B63:B64"/>
    <mergeCell ref="C63:C64"/>
    <mergeCell ref="D63:D64"/>
    <mergeCell ref="E63:E64"/>
    <mergeCell ref="F63:F64"/>
    <mergeCell ref="I53:I54"/>
    <mergeCell ref="A52:J52"/>
    <mergeCell ref="J53:AE53"/>
    <mergeCell ref="AF53:BA53"/>
    <mergeCell ref="BB53:BB54"/>
    <mergeCell ref="BC53:BC54"/>
    <mergeCell ref="BB8:BB9"/>
    <mergeCell ref="BC8:BC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  <ignoredErrors>
    <ignoredError sqref="AD10:AD39 AZ10:AZ36 AZ38:AZ39 AD55:AD59 AZ55:AZ59 AD65:AD78 AZ65:AZ80 AD80 AD86:AD105 AZ86:AZ104 AD113:AD118 AZ113:AZ118 AD123:AD124 AZ123:AZ124 AD129:AD130 AZ129:AZ130 AD135 AZ1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429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431</v>
      </c>
      <c r="B3" s="21"/>
      <c r="C3" s="22" t="s">
        <v>432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433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434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436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435</v>
      </c>
      <c r="B8" s="25" t="s">
        <v>1</v>
      </c>
      <c r="C8" s="25" t="s">
        <v>2</v>
      </c>
      <c r="D8" s="25" t="s">
        <v>247</v>
      </c>
      <c r="E8" s="25" t="s">
        <v>248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437</v>
      </c>
      <c r="K8" s="28"/>
      <c r="L8" s="29"/>
      <c r="M8" s="27" t="s">
        <v>441</v>
      </c>
      <c r="N8" s="28"/>
      <c r="O8" s="29"/>
      <c r="P8" s="25" t="s">
        <v>442</v>
      </c>
      <c r="Q8" s="25" t="s">
        <v>443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438</v>
      </c>
      <c r="K9" s="30" t="s">
        <v>439</v>
      </c>
      <c r="L9" s="30" t="s">
        <v>440</v>
      </c>
      <c r="M9" s="30" t="s">
        <v>438</v>
      </c>
      <c r="N9" s="30" t="s">
        <v>439</v>
      </c>
      <c r="O9" s="30" t="s">
        <v>440</v>
      </c>
      <c r="P9" s="26"/>
      <c r="Q9" s="26"/>
    </row>
    <row r="10" spans="1:17" ht="60" x14ac:dyDescent="0.25">
      <c r="A10" s="31">
        <v>1</v>
      </c>
      <c r="B10" s="32" t="s">
        <v>149</v>
      </c>
      <c r="C10" s="32">
        <v>1995</v>
      </c>
      <c r="D10" s="32">
        <v>1995</v>
      </c>
      <c r="E10" s="32">
        <v>1995</v>
      </c>
      <c r="F10" s="32" t="s">
        <v>35</v>
      </c>
      <c r="G10" s="32" t="s">
        <v>150</v>
      </c>
      <c r="H10" s="32" t="s">
        <v>151</v>
      </c>
      <c r="I10" s="32" t="s">
        <v>152</v>
      </c>
      <c r="J10" s="33">
        <v>100.04000091552734</v>
      </c>
      <c r="K10" s="31">
        <v>2</v>
      </c>
      <c r="L10" s="33">
        <f t="shared" ref="L10:L50" si="0">J10+K10</f>
        <v>102.04000091552734</v>
      </c>
      <c r="M10" s="33">
        <v>96.75</v>
      </c>
      <c r="N10" s="31">
        <v>2</v>
      </c>
      <c r="O10" s="33">
        <f t="shared" ref="O10:O50" si="1">M10+N10</f>
        <v>98.75</v>
      </c>
      <c r="P10" s="33">
        <f t="shared" ref="P10:P50" si="2">MIN(O10,L10)</f>
        <v>98.75</v>
      </c>
      <c r="Q10" s="33">
        <f t="shared" ref="Q10:Q50" si="3">IF( AND(ISNUMBER(P$10),ISNUMBER(P10)),(P10-P$10)/P$10*100,"")</f>
        <v>0</v>
      </c>
    </row>
    <row r="11" spans="1:17" ht="75" x14ac:dyDescent="0.25">
      <c r="A11" s="5">
        <v>2</v>
      </c>
      <c r="B11" s="16" t="s">
        <v>197</v>
      </c>
      <c r="C11" s="16">
        <v>1998</v>
      </c>
      <c r="D11" s="16">
        <v>1998</v>
      </c>
      <c r="E11" s="16">
        <v>1998</v>
      </c>
      <c r="F11" s="16" t="s">
        <v>32</v>
      </c>
      <c r="G11" s="16" t="s">
        <v>67</v>
      </c>
      <c r="H11" s="16" t="s">
        <v>68</v>
      </c>
      <c r="I11" s="16" t="s">
        <v>69</v>
      </c>
      <c r="J11" s="34">
        <v>99.900001525878906</v>
      </c>
      <c r="K11" s="5">
        <v>0</v>
      </c>
      <c r="L11" s="34">
        <f t="shared" si="0"/>
        <v>99.900001525878906</v>
      </c>
      <c r="M11" s="34">
        <v>100.06999969482422</v>
      </c>
      <c r="N11" s="5">
        <v>2</v>
      </c>
      <c r="O11" s="34">
        <f t="shared" si="1"/>
        <v>102.06999969482422</v>
      </c>
      <c r="P11" s="34">
        <f t="shared" si="2"/>
        <v>99.900001525878906</v>
      </c>
      <c r="Q11" s="34">
        <f t="shared" si="3"/>
        <v>1.1645585072191456</v>
      </c>
    </row>
    <row r="12" spans="1:17" ht="75" x14ac:dyDescent="0.25">
      <c r="A12" s="5">
        <v>3</v>
      </c>
      <c r="B12" s="16" t="s">
        <v>66</v>
      </c>
      <c r="C12" s="16">
        <v>1998</v>
      </c>
      <c r="D12" s="16">
        <v>1998</v>
      </c>
      <c r="E12" s="16">
        <v>1998</v>
      </c>
      <c r="F12" s="16" t="s">
        <v>32</v>
      </c>
      <c r="G12" s="16" t="s">
        <v>67</v>
      </c>
      <c r="H12" s="16" t="s">
        <v>68</v>
      </c>
      <c r="I12" s="16" t="s">
        <v>69</v>
      </c>
      <c r="J12" s="34">
        <v>106.34999847412109</v>
      </c>
      <c r="K12" s="5">
        <v>0</v>
      </c>
      <c r="L12" s="34">
        <f t="shared" si="0"/>
        <v>106.34999847412109</v>
      </c>
      <c r="M12" s="34">
        <v>105.06999969482422</v>
      </c>
      <c r="N12" s="5">
        <v>0</v>
      </c>
      <c r="O12" s="34">
        <f t="shared" si="1"/>
        <v>105.06999969482422</v>
      </c>
      <c r="P12" s="34">
        <f t="shared" si="2"/>
        <v>105.06999969482422</v>
      </c>
      <c r="Q12" s="34">
        <f t="shared" si="3"/>
        <v>6.3999996909612351</v>
      </c>
    </row>
    <row r="13" spans="1:17" x14ac:dyDescent="0.25">
      <c r="A13" s="5">
        <v>4</v>
      </c>
      <c r="B13" s="16" t="s">
        <v>85</v>
      </c>
      <c r="C13" s="16">
        <v>1975</v>
      </c>
      <c r="D13" s="16">
        <v>1975</v>
      </c>
      <c r="E13" s="16">
        <v>1975</v>
      </c>
      <c r="F13" s="16">
        <v>1</v>
      </c>
      <c r="G13" s="16" t="s">
        <v>12</v>
      </c>
      <c r="H13" s="16" t="s">
        <v>18</v>
      </c>
      <c r="I13" s="16" t="s">
        <v>19</v>
      </c>
      <c r="J13" s="34">
        <v>115.76999664306641</v>
      </c>
      <c r="K13" s="5">
        <v>0</v>
      </c>
      <c r="L13" s="34">
        <f t="shared" si="0"/>
        <v>115.76999664306641</v>
      </c>
      <c r="M13" s="34">
        <v>116.47000122070312</v>
      </c>
      <c r="N13" s="5">
        <v>4</v>
      </c>
      <c r="O13" s="34">
        <f t="shared" si="1"/>
        <v>120.47000122070312</v>
      </c>
      <c r="P13" s="34">
        <f t="shared" si="2"/>
        <v>115.76999664306641</v>
      </c>
      <c r="Q13" s="34">
        <f t="shared" si="3"/>
        <v>17.235439638548257</v>
      </c>
    </row>
    <row r="14" spans="1:17" ht="30" x14ac:dyDescent="0.25">
      <c r="A14" s="5">
        <v>5</v>
      </c>
      <c r="B14" s="16" t="s">
        <v>193</v>
      </c>
      <c r="C14" s="16">
        <v>1968</v>
      </c>
      <c r="D14" s="16">
        <v>1968</v>
      </c>
      <c r="E14" s="16">
        <v>1968</v>
      </c>
      <c r="F14" s="16" t="s">
        <v>35</v>
      </c>
      <c r="G14" s="16" t="s">
        <v>12</v>
      </c>
      <c r="H14" s="16" t="s">
        <v>18</v>
      </c>
      <c r="I14" s="16" t="s">
        <v>92</v>
      </c>
      <c r="J14" s="34">
        <v>120.04000091552734</v>
      </c>
      <c r="K14" s="5">
        <v>50</v>
      </c>
      <c r="L14" s="34">
        <f t="shared" si="0"/>
        <v>170.04000091552734</v>
      </c>
      <c r="M14" s="34">
        <v>117.19000244140625</v>
      </c>
      <c r="N14" s="5">
        <v>0</v>
      </c>
      <c r="O14" s="34">
        <f t="shared" si="1"/>
        <v>117.19000244140625</v>
      </c>
      <c r="P14" s="34">
        <f t="shared" si="2"/>
        <v>117.19000244140625</v>
      </c>
      <c r="Q14" s="34">
        <f t="shared" si="3"/>
        <v>18.673420193829113</v>
      </c>
    </row>
    <row r="15" spans="1:17" ht="45" x14ac:dyDescent="0.25">
      <c r="A15" s="5">
        <v>6</v>
      </c>
      <c r="B15" s="16" t="s">
        <v>38</v>
      </c>
      <c r="C15" s="16">
        <v>2002</v>
      </c>
      <c r="D15" s="16">
        <v>2002</v>
      </c>
      <c r="E15" s="16">
        <v>2002</v>
      </c>
      <c r="F15" s="16">
        <v>1</v>
      </c>
      <c r="G15" s="16" t="s">
        <v>12</v>
      </c>
      <c r="H15" s="16" t="s">
        <v>39</v>
      </c>
      <c r="I15" s="16" t="s">
        <v>40</v>
      </c>
      <c r="J15" s="34">
        <v>120.16000366210937</v>
      </c>
      <c r="K15" s="5">
        <v>4</v>
      </c>
      <c r="L15" s="34">
        <f t="shared" si="0"/>
        <v>124.16000366210937</v>
      </c>
      <c r="M15" s="34">
        <v>118.26000213623047</v>
      </c>
      <c r="N15" s="5">
        <v>0</v>
      </c>
      <c r="O15" s="34">
        <f t="shared" si="1"/>
        <v>118.26000213623047</v>
      </c>
      <c r="P15" s="34">
        <f t="shared" si="2"/>
        <v>118.26000213623047</v>
      </c>
      <c r="Q15" s="34">
        <f t="shared" si="3"/>
        <v>19.756964188587816</v>
      </c>
    </row>
    <row r="16" spans="1:17" x14ac:dyDescent="0.25">
      <c r="A16" s="5">
        <v>7</v>
      </c>
      <c r="B16" s="16" t="s">
        <v>80</v>
      </c>
      <c r="C16" s="16">
        <v>1986</v>
      </c>
      <c r="D16" s="16">
        <v>1986</v>
      </c>
      <c r="E16" s="16">
        <v>1986</v>
      </c>
      <c r="F16" s="16" t="s">
        <v>11</v>
      </c>
      <c r="G16" s="16" t="s">
        <v>12</v>
      </c>
      <c r="H16" s="16" t="s">
        <v>28</v>
      </c>
      <c r="I16" s="16" t="s">
        <v>29</v>
      </c>
      <c r="J16" s="34">
        <v>117.34999847412109</v>
      </c>
      <c r="K16" s="5">
        <v>2</v>
      </c>
      <c r="L16" s="34">
        <f t="shared" si="0"/>
        <v>119.34999847412109</v>
      </c>
      <c r="M16" s="34">
        <v>117.52999877929687</v>
      </c>
      <c r="N16" s="5">
        <v>2</v>
      </c>
      <c r="O16" s="34">
        <f t="shared" si="1"/>
        <v>119.52999877929687</v>
      </c>
      <c r="P16" s="34">
        <f t="shared" si="2"/>
        <v>119.34999847412109</v>
      </c>
      <c r="Q16" s="34">
        <f t="shared" si="3"/>
        <v>20.860757948477058</v>
      </c>
    </row>
    <row r="17" spans="1:17" x14ac:dyDescent="0.25">
      <c r="A17" s="5">
        <v>8</v>
      </c>
      <c r="B17" s="16" t="s">
        <v>211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12</v>
      </c>
      <c r="H17" s="16" t="s">
        <v>13</v>
      </c>
      <c r="I17" s="16"/>
      <c r="J17" s="34">
        <v>121.94000244140625</v>
      </c>
      <c r="K17" s="5">
        <v>0</v>
      </c>
      <c r="L17" s="34">
        <f t="shared" si="0"/>
        <v>121.94000244140625</v>
      </c>
      <c r="M17" s="34">
        <v>120.34999847412109</v>
      </c>
      <c r="N17" s="5">
        <v>0</v>
      </c>
      <c r="O17" s="34">
        <f t="shared" si="1"/>
        <v>120.34999847412109</v>
      </c>
      <c r="P17" s="34">
        <f t="shared" si="2"/>
        <v>120.34999847412109</v>
      </c>
      <c r="Q17" s="34">
        <f t="shared" si="3"/>
        <v>21.873416176325158</v>
      </c>
    </row>
    <row r="18" spans="1:17" ht="45" x14ac:dyDescent="0.25">
      <c r="A18" s="5">
        <v>9</v>
      </c>
      <c r="B18" s="16" t="s">
        <v>42</v>
      </c>
      <c r="C18" s="16">
        <v>2000</v>
      </c>
      <c r="D18" s="16">
        <v>2000</v>
      </c>
      <c r="E18" s="16">
        <v>2000</v>
      </c>
      <c r="F18" s="16">
        <v>1</v>
      </c>
      <c r="G18" s="16" t="s">
        <v>12</v>
      </c>
      <c r="H18" s="16" t="s">
        <v>39</v>
      </c>
      <c r="I18" s="16" t="s">
        <v>40</v>
      </c>
      <c r="J18" s="34">
        <v>121.23000335693359</v>
      </c>
      <c r="K18" s="5">
        <v>8</v>
      </c>
      <c r="L18" s="34">
        <f t="shared" si="0"/>
        <v>129.23000335693359</v>
      </c>
      <c r="M18" s="34">
        <v>120.87999725341797</v>
      </c>
      <c r="N18" s="5">
        <v>2</v>
      </c>
      <c r="O18" s="34">
        <f t="shared" si="1"/>
        <v>122.87999725341797</v>
      </c>
      <c r="P18" s="34">
        <f t="shared" si="2"/>
        <v>122.87999725341797</v>
      </c>
      <c r="Q18" s="34">
        <f t="shared" si="3"/>
        <v>24.435440256625789</v>
      </c>
    </row>
    <row r="19" spans="1:17" x14ac:dyDescent="0.25">
      <c r="A19" s="5">
        <v>10</v>
      </c>
      <c r="B19" s="16" t="s">
        <v>10</v>
      </c>
      <c r="C19" s="16">
        <v>1963</v>
      </c>
      <c r="D19" s="16">
        <v>1963</v>
      </c>
      <c r="E19" s="16">
        <v>1963</v>
      </c>
      <c r="F19" s="16" t="s">
        <v>11</v>
      </c>
      <c r="G19" s="16" t="s">
        <v>12</v>
      </c>
      <c r="H19" s="16" t="s">
        <v>13</v>
      </c>
      <c r="I19" s="16"/>
      <c r="J19" s="34">
        <v>133.63999938964844</v>
      </c>
      <c r="K19" s="5">
        <v>50</v>
      </c>
      <c r="L19" s="34">
        <f t="shared" si="0"/>
        <v>183.63999938964844</v>
      </c>
      <c r="M19" s="34">
        <v>123.69999694824219</v>
      </c>
      <c r="N19" s="5">
        <v>0</v>
      </c>
      <c r="O19" s="34">
        <f t="shared" si="1"/>
        <v>123.69999694824219</v>
      </c>
      <c r="P19" s="34">
        <f t="shared" si="2"/>
        <v>123.69999694824219</v>
      </c>
      <c r="Q19" s="34">
        <f t="shared" si="3"/>
        <v>25.265819694422468</v>
      </c>
    </row>
    <row r="20" spans="1:17" x14ac:dyDescent="0.25">
      <c r="A20" s="5">
        <v>11</v>
      </c>
      <c r="B20" s="16" t="s">
        <v>157</v>
      </c>
      <c r="C20" s="16">
        <v>1958</v>
      </c>
      <c r="D20" s="16">
        <v>1958</v>
      </c>
      <c r="E20" s="16">
        <v>1958</v>
      </c>
      <c r="F20" s="16">
        <v>1</v>
      </c>
      <c r="G20" s="16" t="s">
        <v>12</v>
      </c>
      <c r="H20" s="16" t="s">
        <v>72</v>
      </c>
      <c r="I20" s="16" t="s">
        <v>97</v>
      </c>
      <c r="J20" s="34">
        <v>122.94000244140625</v>
      </c>
      <c r="K20" s="5">
        <v>2</v>
      </c>
      <c r="L20" s="34">
        <f t="shared" si="0"/>
        <v>124.94000244140625</v>
      </c>
      <c r="M20" s="34">
        <v>121.80000305175781</v>
      </c>
      <c r="N20" s="5">
        <v>2</v>
      </c>
      <c r="O20" s="34">
        <f t="shared" si="1"/>
        <v>123.80000305175781</v>
      </c>
      <c r="P20" s="34">
        <f t="shared" si="2"/>
        <v>123.80000305175781</v>
      </c>
      <c r="Q20" s="34">
        <f t="shared" si="3"/>
        <v>25.367091697982598</v>
      </c>
    </row>
    <row r="21" spans="1:17" x14ac:dyDescent="0.25">
      <c r="A21" s="5">
        <v>12</v>
      </c>
      <c r="B21" s="16" t="s">
        <v>201</v>
      </c>
      <c r="C21" s="16">
        <v>1954</v>
      </c>
      <c r="D21" s="16">
        <v>1954</v>
      </c>
      <c r="E21" s="16">
        <v>1954</v>
      </c>
      <c r="F21" s="16" t="s">
        <v>35</v>
      </c>
      <c r="G21" s="16" t="s">
        <v>12</v>
      </c>
      <c r="H21" s="16" t="s">
        <v>13</v>
      </c>
      <c r="I21" s="16"/>
      <c r="J21" s="34">
        <v>126.02999877929688</v>
      </c>
      <c r="K21" s="5">
        <v>0</v>
      </c>
      <c r="L21" s="34">
        <f t="shared" si="0"/>
        <v>126.02999877929688</v>
      </c>
      <c r="M21" s="34">
        <v>124.51000213623047</v>
      </c>
      <c r="N21" s="5">
        <v>0</v>
      </c>
      <c r="O21" s="34">
        <f t="shared" si="1"/>
        <v>124.51000213623047</v>
      </c>
      <c r="P21" s="34">
        <f t="shared" si="2"/>
        <v>124.51000213623047</v>
      </c>
      <c r="Q21" s="34">
        <f t="shared" si="3"/>
        <v>26.08607811263845</v>
      </c>
    </row>
    <row r="22" spans="1:17" x14ac:dyDescent="0.25">
      <c r="A22" s="5">
        <v>13</v>
      </c>
      <c r="B22" s="16" t="s">
        <v>127</v>
      </c>
      <c r="C22" s="16">
        <v>1983</v>
      </c>
      <c r="D22" s="16">
        <v>1983</v>
      </c>
      <c r="E22" s="16">
        <v>1983</v>
      </c>
      <c r="F22" s="16" t="s">
        <v>11</v>
      </c>
      <c r="G22" s="16" t="s">
        <v>12</v>
      </c>
      <c r="H22" s="16" t="s">
        <v>72</v>
      </c>
      <c r="I22" s="16" t="s">
        <v>97</v>
      </c>
      <c r="J22" s="34">
        <v>123.80999755859375</v>
      </c>
      <c r="K22" s="5">
        <v>2</v>
      </c>
      <c r="L22" s="34">
        <f t="shared" si="0"/>
        <v>125.80999755859375</v>
      </c>
      <c r="M22" s="34">
        <v>122.83999633789062</v>
      </c>
      <c r="N22" s="5">
        <v>56</v>
      </c>
      <c r="O22" s="34">
        <f t="shared" si="1"/>
        <v>178.83999633789062</v>
      </c>
      <c r="P22" s="34">
        <f t="shared" si="2"/>
        <v>125.80999755859375</v>
      </c>
      <c r="Q22" s="34">
        <f t="shared" si="3"/>
        <v>27.402529173259495</v>
      </c>
    </row>
    <row r="23" spans="1:17" x14ac:dyDescent="0.25">
      <c r="A23" s="5">
        <v>14</v>
      </c>
      <c r="B23" s="16" t="s">
        <v>16</v>
      </c>
      <c r="C23" s="16">
        <v>1962</v>
      </c>
      <c r="D23" s="16">
        <v>1962</v>
      </c>
      <c r="E23" s="16">
        <v>1962</v>
      </c>
      <c r="F23" s="16">
        <v>1</v>
      </c>
      <c r="G23" s="16" t="s">
        <v>12</v>
      </c>
      <c r="H23" s="16" t="s">
        <v>18</v>
      </c>
      <c r="I23" s="16" t="s">
        <v>19</v>
      </c>
      <c r="J23" s="34">
        <v>130.1300048828125</v>
      </c>
      <c r="K23" s="5">
        <v>0</v>
      </c>
      <c r="L23" s="34">
        <f t="shared" si="0"/>
        <v>130.1300048828125</v>
      </c>
      <c r="M23" s="34">
        <v>127.04000091552734</v>
      </c>
      <c r="N23" s="5">
        <v>0</v>
      </c>
      <c r="O23" s="34">
        <f t="shared" si="1"/>
        <v>127.04000091552734</v>
      </c>
      <c r="P23" s="34">
        <f t="shared" si="2"/>
        <v>127.04000091552734</v>
      </c>
      <c r="Q23" s="34">
        <f t="shared" si="3"/>
        <v>28.648102192939085</v>
      </c>
    </row>
    <row r="24" spans="1:17" ht="60" x14ac:dyDescent="0.25">
      <c r="A24" s="5">
        <v>15</v>
      </c>
      <c r="B24" s="16" t="s">
        <v>229</v>
      </c>
      <c r="C24" s="16">
        <v>2003</v>
      </c>
      <c r="D24" s="16">
        <v>2003</v>
      </c>
      <c r="E24" s="16">
        <v>2003</v>
      </c>
      <c r="F24" s="16">
        <v>1</v>
      </c>
      <c r="G24" s="16" t="s">
        <v>67</v>
      </c>
      <c r="H24" s="16" t="s">
        <v>160</v>
      </c>
      <c r="I24" s="16" t="s">
        <v>161</v>
      </c>
      <c r="J24" s="34">
        <v>127.79000091552734</v>
      </c>
      <c r="K24" s="5">
        <v>0</v>
      </c>
      <c r="L24" s="34">
        <f t="shared" si="0"/>
        <v>127.79000091552734</v>
      </c>
      <c r="M24" s="34">
        <v>128.10000610351562</v>
      </c>
      <c r="N24" s="5">
        <v>2</v>
      </c>
      <c r="O24" s="34">
        <f t="shared" si="1"/>
        <v>130.10000610351562</v>
      </c>
      <c r="P24" s="34">
        <f t="shared" si="2"/>
        <v>127.79000091552734</v>
      </c>
      <c r="Q24" s="34">
        <f t="shared" si="3"/>
        <v>29.407595863825158</v>
      </c>
    </row>
    <row r="25" spans="1:17" ht="30" x14ac:dyDescent="0.25">
      <c r="A25" s="5">
        <v>16</v>
      </c>
      <c r="B25" s="16" t="s">
        <v>203</v>
      </c>
      <c r="C25" s="16">
        <v>1952</v>
      </c>
      <c r="D25" s="16">
        <v>1952</v>
      </c>
      <c r="E25" s="16">
        <v>1952</v>
      </c>
      <c r="F25" s="16" t="s">
        <v>32</v>
      </c>
      <c r="G25" s="16" t="s">
        <v>12</v>
      </c>
      <c r="H25" s="16" t="s">
        <v>91</v>
      </c>
      <c r="I25" s="16" t="s">
        <v>92</v>
      </c>
      <c r="J25" s="34">
        <v>132.6300048828125</v>
      </c>
      <c r="K25" s="5">
        <v>2</v>
      </c>
      <c r="L25" s="34">
        <f t="shared" si="0"/>
        <v>134.6300048828125</v>
      </c>
      <c r="M25" s="34">
        <v>130.91000366210937</v>
      </c>
      <c r="N25" s="5">
        <v>0</v>
      </c>
      <c r="O25" s="34">
        <f t="shared" si="1"/>
        <v>130.91000366210937</v>
      </c>
      <c r="P25" s="34">
        <f t="shared" si="2"/>
        <v>130.91000366210937</v>
      </c>
      <c r="Q25" s="34">
        <f t="shared" si="3"/>
        <v>32.567092316060126</v>
      </c>
    </row>
    <row r="26" spans="1:17" ht="60" x14ac:dyDescent="0.25">
      <c r="A26" s="5">
        <v>17</v>
      </c>
      <c r="B26" s="16" t="s">
        <v>143</v>
      </c>
      <c r="C26" s="16">
        <v>2003</v>
      </c>
      <c r="D26" s="16">
        <v>2003</v>
      </c>
      <c r="E26" s="16">
        <v>2003</v>
      </c>
      <c r="F26" s="16">
        <v>3</v>
      </c>
      <c r="G26" s="16" t="s">
        <v>62</v>
      </c>
      <c r="H26" s="16" t="s">
        <v>63</v>
      </c>
      <c r="I26" s="16" t="s">
        <v>64</v>
      </c>
      <c r="J26" s="34">
        <v>133.99000549316406</v>
      </c>
      <c r="K26" s="5">
        <v>0</v>
      </c>
      <c r="L26" s="34">
        <f t="shared" si="0"/>
        <v>133.99000549316406</v>
      </c>
      <c r="M26" s="34">
        <v>131.30000305175781</v>
      </c>
      <c r="N26" s="5">
        <v>0</v>
      </c>
      <c r="O26" s="34">
        <f t="shared" si="1"/>
        <v>131.30000305175781</v>
      </c>
      <c r="P26" s="34">
        <f t="shared" si="2"/>
        <v>131.30000305175781</v>
      </c>
      <c r="Q26" s="34">
        <f t="shared" si="3"/>
        <v>32.962028406843352</v>
      </c>
    </row>
    <row r="27" spans="1:17" ht="30" x14ac:dyDescent="0.25">
      <c r="A27" s="5">
        <v>18</v>
      </c>
      <c r="B27" s="16" t="s">
        <v>71</v>
      </c>
      <c r="C27" s="16">
        <v>1981</v>
      </c>
      <c r="D27" s="16">
        <v>1981</v>
      </c>
      <c r="E27" s="16">
        <v>1981</v>
      </c>
      <c r="F27" s="16" t="s">
        <v>11</v>
      </c>
      <c r="G27" s="16" t="s">
        <v>12</v>
      </c>
      <c r="H27" s="16" t="s">
        <v>72</v>
      </c>
      <c r="I27" s="16" t="s">
        <v>73</v>
      </c>
      <c r="J27" s="34">
        <v>131.97999572753906</v>
      </c>
      <c r="K27" s="5">
        <v>0</v>
      </c>
      <c r="L27" s="34">
        <f t="shared" si="0"/>
        <v>131.97999572753906</v>
      </c>
      <c r="M27" s="34">
        <v>130.22000122070312</v>
      </c>
      <c r="N27" s="5">
        <v>2</v>
      </c>
      <c r="O27" s="34">
        <f t="shared" si="1"/>
        <v>132.22000122070313</v>
      </c>
      <c r="P27" s="34">
        <f t="shared" si="2"/>
        <v>131.97999572753906</v>
      </c>
      <c r="Q27" s="34">
        <f t="shared" si="3"/>
        <v>33.650628584849684</v>
      </c>
    </row>
    <row r="28" spans="1:17" x14ac:dyDescent="0.25">
      <c r="A28" s="5">
        <v>19</v>
      </c>
      <c r="B28" s="16" t="s">
        <v>75</v>
      </c>
      <c r="C28" s="16">
        <v>1979</v>
      </c>
      <c r="D28" s="16">
        <v>1979</v>
      </c>
      <c r="E28" s="16">
        <v>1979</v>
      </c>
      <c r="F28" s="16" t="s">
        <v>11</v>
      </c>
      <c r="G28" s="16" t="s">
        <v>12</v>
      </c>
      <c r="H28" s="16" t="s">
        <v>76</v>
      </c>
      <c r="I28" s="16" t="s">
        <v>29</v>
      </c>
      <c r="J28" s="34">
        <v>137.44000244140625</v>
      </c>
      <c r="K28" s="5">
        <v>6</v>
      </c>
      <c r="L28" s="34">
        <f t="shared" si="0"/>
        <v>143.44000244140625</v>
      </c>
      <c r="M28" s="34">
        <v>130.55000305175781</v>
      </c>
      <c r="N28" s="5">
        <v>4</v>
      </c>
      <c r="O28" s="34">
        <f t="shared" si="1"/>
        <v>134.55000305175781</v>
      </c>
      <c r="P28" s="34">
        <f t="shared" si="2"/>
        <v>134.55000305175781</v>
      </c>
      <c r="Q28" s="34">
        <f t="shared" si="3"/>
        <v>36.253167647349684</v>
      </c>
    </row>
    <row r="29" spans="1:17" ht="30" x14ac:dyDescent="0.25">
      <c r="A29" s="5">
        <v>20</v>
      </c>
      <c r="B29" s="16" t="s">
        <v>181</v>
      </c>
      <c r="C29" s="16">
        <v>1963</v>
      </c>
      <c r="D29" s="16">
        <v>1963</v>
      </c>
      <c r="E29" s="16">
        <v>1963</v>
      </c>
      <c r="F29" s="16">
        <v>1</v>
      </c>
      <c r="G29" s="16" t="s">
        <v>12</v>
      </c>
      <c r="H29" s="16" t="s">
        <v>91</v>
      </c>
      <c r="I29" s="16" t="s">
        <v>92</v>
      </c>
      <c r="J29" s="34">
        <v>144.55000305175781</v>
      </c>
      <c r="K29" s="5">
        <v>0</v>
      </c>
      <c r="L29" s="34">
        <f t="shared" si="0"/>
        <v>144.55000305175781</v>
      </c>
      <c r="M29" s="34">
        <v>139.63999938964844</v>
      </c>
      <c r="N29" s="5">
        <v>0</v>
      </c>
      <c r="O29" s="34">
        <f t="shared" si="1"/>
        <v>139.63999938964844</v>
      </c>
      <c r="P29" s="34">
        <f t="shared" si="2"/>
        <v>139.63999938964844</v>
      </c>
      <c r="Q29" s="34">
        <f t="shared" si="3"/>
        <v>41.407594318631332</v>
      </c>
    </row>
    <row r="30" spans="1:17" x14ac:dyDescent="0.25">
      <c r="A30" s="5">
        <v>21</v>
      </c>
      <c r="B30" s="16" t="s">
        <v>116</v>
      </c>
      <c r="C30" s="16">
        <v>1963</v>
      </c>
      <c r="D30" s="16">
        <v>1963</v>
      </c>
      <c r="E30" s="16">
        <v>1963</v>
      </c>
      <c r="F30" s="16">
        <v>2</v>
      </c>
      <c r="G30" s="16" t="s">
        <v>12</v>
      </c>
      <c r="H30" s="16" t="s">
        <v>117</v>
      </c>
      <c r="I30" s="16"/>
      <c r="J30" s="34">
        <v>153.91000366210937</v>
      </c>
      <c r="K30" s="5">
        <v>4</v>
      </c>
      <c r="L30" s="34">
        <f t="shared" si="0"/>
        <v>157.91000366210937</v>
      </c>
      <c r="M30" s="34">
        <v>139.50999450683594</v>
      </c>
      <c r="N30" s="5">
        <v>2</v>
      </c>
      <c r="O30" s="34">
        <f t="shared" si="1"/>
        <v>141.50999450683594</v>
      </c>
      <c r="P30" s="34">
        <f t="shared" si="2"/>
        <v>141.50999450683594</v>
      </c>
      <c r="Q30" s="34">
        <f t="shared" si="3"/>
        <v>43.301260260087027</v>
      </c>
    </row>
    <row r="31" spans="1:17" ht="30" x14ac:dyDescent="0.25">
      <c r="A31" s="5">
        <v>22</v>
      </c>
      <c r="B31" s="16" t="s">
        <v>90</v>
      </c>
      <c r="C31" s="16">
        <v>1951</v>
      </c>
      <c r="D31" s="16">
        <v>1951</v>
      </c>
      <c r="E31" s="16">
        <v>1951</v>
      </c>
      <c r="F31" s="16" t="s">
        <v>35</v>
      </c>
      <c r="G31" s="16" t="s">
        <v>12</v>
      </c>
      <c r="H31" s="16" t="s">
        <v>91</v>
      </c>
      <c r="I31" s="16" t="s">
        <v>92</v>
      </c>
      <c r="J31" s="34">
        <v>147.22999572753906</v>
      </c>
      <c r="K31" s="5">
        <v>4</v>
      </c>
      <c r="L31" s="34">
        <f t="shared" si="0"/>
        <v>151.22999572753906</v>
      </c>
      <c r="M31" s="34">
        <v>143.08000183105469</v>
      </c>
      <c r="N31" s="5">
        <v>0</v>
      </c>
      <c r="O31" s="34">
        <f t="shared" si="1"/>
        <v>143.08000183105469</v>
      </c>
      <c r="P31" s="34">
        <f t="shared" si="2"/>
        <v>143.08000183105469</v>
      </c>
      <c r="Q31" s="34">
        <f t="shared" si="3"/>
        <v>44.89114109473892</v>
      </c>
    </row>
    <row r="32" spans="1:17" x14ac:dyDescent="0.25">
      <c r="A32" s="5">
        <v>23</v>
      </c>
      <c r="B32" s="16" t="s">
        <v>217</v>
      </c>
      <c r="C32" s="16">
        <v>1972</v>
      </c>
      <c r="D32" s="16">
        <v>1972</v>
      </c>
      <c r="E32" s="16">
        <v>1972</v>
      </c>
      <c r="F32" s="16" t="s">
        <v>11</v>
      </c>
      <c r="G32" s="16" t="s">
        <v>12</v>
      </c>
      <c r="H32" s="16" t="s">
        <v>72</v>
      </c>
      <c r="I32" s="16" t="s">
        <v>97</v>
      </c>
      <c r="J32" s="34">
        <v>144.02999877929687</v>
      </c>
      <c r="K32" s="5">
        <v>0</v>
      </c>
      <c r="L32" s="34">
        <f t="shared" si="0"/>
        <v>144.02999877929687</v>
      </c>
      <c r="M32" s="34">
        <v>138.19000244140625</v>
      </c>
      <c r="N32" s="5">
        <v>6</v>
      </c>
      <c r="O32" s="34">
        <f t="shared" si="1"/>
        <v>144.19000244140625</v>
      </c>
      <c r="P32" s="34">
        <f t="shared" si="2"/>
        <v>144.02999877929687</v>
      </c>
      <c r="Q32" s="34">
        <f t="shared" si="3"/>
        <v>45.853163320806964</v>
      </c>
    </row>
    <row r="33" spans="1:17" ht="30" x14ac:dyDescent="0.25">
      <c r="A33" s="5">
        <v>24</v>
      </c>
      <c r="B33" s="16" t="s">
        <v>185</v>
      </c>
      <c r="C33" s="16">
        <v>1958</v>
      </c>
      <c r="D33" s="16">
        <v>1958</v>
      </c>
      <c r="E33" s="16">
        <v>1958</v>
      </c>
      <c r="F33" s="16" t="s">
        <v>11</v>
      </c>
      <c r="G33" s="16" t="s">
        <v>12</v>
      </c>
      <c r="H33" s="16" t="s">
        <v>76</v>
      </c>
      <c r="I33" s="16" t="s">
        <v>186</v>
      </c>
      <c r="J33" s="34">
        <v>150.53999328613281</v>
      </c>
      <c r="K33" s="5">
        <v>6</v>
      </c>
      <c r="L33" s="34">
        <f t="shared" si="0"/>
        <v>156.53999328613281</v>
      </c>
      <c r="M33" s="34">
        <v>144.6199951171875</v>
      </c>
      <c r="N33" s="5">
        <v>0</v>
      </c>
      <c r="O33" s="34">
        <f t="shared" si="1"/>
        <v>144.6199951171875</v>
      </c>
      <c r="P33" s="34">
        <f t="shared" si="2"/>
        <v>144.6199951171875</v>
      </c>
      <c r="Q33" s="34">
        <f t="shared" si="3"/>
        <v>46.450627966772153</v>
      </c>
    </row>
    <row r="34" spans="1:17" x14ac:dyDescent="0.25">
      <c r="A34" s="5">
        <v>25</v>
      </c>
      <c r="B34" s="16" t="s">
        <v>125</v>
      </c>
      <c r="C34" s="16">
        <v>1955</v>
      </c>
      <c r="D34" s="16">
        <v>1955</v>
      </c>
      <c r="E34" s="16">
        <v>1955</v>
      </c>
      <c r="F34" s="16" t="s">
        <v>11</v>
      </c>
      <c r="G34" s="16" t="s">
        <v>12</v>
      </c>
      <c r="H34" s="16" t="s">
        <v>13</v>
      </c>
      <c r="I34" s="16"/>
      <c r="J34" s="34">
        <v>147.91000366210937</v>
      </c>
      <c r="K34" s="5">
        <v>0</v>
      </c>
      <c r="L34" s="34">
        <f t="shared" si="0"/>
        <v>147.91000366210937</v>
      </c>
      <c r="M34" s="34">
        <v>144.66000366210937</v>
      </c>
      <c r="N34" s="5">
        <v>2</v>
      </c>
      <c r="O34" s="34">
        <f t="shared" si="1"/>
        <v>146.66000366210937</v>
      </c>
      <c r="P34" s="34">
        <f t="shared" si="2"/>
        <v>146.66000366210937</v>
      </c>
      <c r="Q34" s="34">
        <f t="shared" si="3"/>
        <v>48.516459404667721</v>
      </c>
    </row>
    <row r="35" spans="1:17" x14ac:dyDescent="0.25">
      <c r="A35" s="5">
        <v>26</v>
      </c>
      <c r="B35" s="16" t="s">
        <v>119</v>
      </c>
      <c r="C35" s="16">
        <v>1982</v>
      </c>
      <c r="D35" s="16">
        <v>1982</v>
      </c>
      <c r="E35" s="16">
        <v>1982</v>
      </c>
      <c r="F35" s="16" t="s">
        <v>11</v>
      </c>
      <c r="G35" s="16" t="s">
        <v>12</v>
      </c>
      <c r="H35" s="16" t="s">
        <v>58</v>
      </c>
      <c r="I35" s="16" t="s">
        <v>59</v>
      </c>
      <c r="J35" s="34">
        <v>149.11000061035156</v>
      </c>
      <c r="K35" s="5">
        <v>2</v>
      </c>
      <c r="L35" s="34">
        <f t="shared" si="0"/>
        <v>151.11000061035156</v>
      </c>
      <c r="M35" s="34">
        <v>140.91999816894531</v>
      </c>
      <c r="N35" s="5">
        <v>8</v>
      </c>
      <c r="O35" s="34">
        <f t="shared" si="1"/>
        <v>148.91999816894531</v>
      </c>
      <c r="P35" s="34">
        <f t="shared" si="2"/>
        <v>148.91999816894531</v>
      </c>
      <c r="Q35" s="34">
        <f t="shared" si="3"/>
        <v>50.805061436906648</v>
      </c>
    </row>
    <row r="36" spans="1:17" x14ac:dyDescent="0.25">
      <c r="A36" s="5">
        <v>27</v>
      </c>
      <c r="B36" s="16" t="s">
        <v>129</v>
      </c>
      <c r="C36" s="16">
        <v>1986</v>
      </c>
      <c r="D36" s="16">
        <v>1986</v>
      </c>
      <c r="E36" s="16">
        <v>1986</v>
      </c>
      <c r="F36" s="16">
        <v>1</v>
      </c>
      <c r="G36" s="16" t="s">
        <v>12</v>
      </c>
      <c r="H36" s="16" t="s">
        <v>18</v>
      </c>
      <c r="I36" s="16"/>
      <c r="J36" s="34">
        <v>143.10000610351562</v>
      </c>
      <c r="K36" s="5">
        <v>6</v>
      </c>
      <c r="L36" s="34">
        <f t="shared" si="0"/>
        <v>149.10000610351562</v>
      </c>
      <c r="M36" s="34">
        <v>145.55999755859375</v>
      </c>
      <c r="N36" s="5">
        <v>8</v>
      </c>
      <c r="O36" s="34">
        <f t="shared" si="1"/>
        <v>153.55999755859375</v>
      </c>
      <c r="P36" s="34">
        <f t="shared" si="2"/>
        <v>149.10000610351562</v>
      </c>
      <c r="Q36" s="34">
        <f t="shared" si="3"/>
        <v>50.987347952927223</v>
      </c>
    </row>
    <row r="37" spans="1:17" x14ac:dyDescent="0.25">
      <c r="A37" s="5">
        <v>28</v>
      </c>
      <c r="B37" s="16" t="s">
        <v>27</v>
      </c>
      <c r="C37" s="16">
        <v>1980</v>
      </c>
      <c r="D37" s="16">
        <v>1980</v>
      </c>
      <c r="E37" s="16">
        <v>1980</v>
      </c>
      <c r="F37" s="16" t="s">
        <v>11</v>
      </c>
      <c r="G37" s="16" t="s">
        <v>12</v>
      </c>
      <c r="H37" s="16" t="s">
        <v>28</v>
      </c>
      <c r="I37" s="16" t="s">
        <v>29</v>
      </c>
      <c r="J37" s="34">
        <v>168.69000244140625</v>
      </c>
      <c r="K37" s="5">
        <v>6</v>
      </c>
      <c r="L37" s="34">
        <f t="shared" si="0"/>
        <v>174.69000244140625</v>
      </c>
      <c r="M37" s="34"/>
      <c r="N37" s="5"/>
      <c r="O37" s="34" t="s">
        <v>444</v>
      </c>
      <c r="P37" s="34">
        <f t="shared" si="2"/>
        <v>174.69000244140625</v>
      </c>
      <c r="Q37" s="34">
        <f t="shared" si="3"/>
        <v>76.901268295094937</v>
      </c>
    </row>
    <row r="38" spans="1:17" ht="45" x14ac:dyDescent="0.25">
      <c r="A38" s="5">
        <v>29</v>
      </c>
      <c r="B38" s="16" t="s">
        <v>154</v>
      </c>
      <c r="C38" s="16">
        <v>1990</v>
      </c>
      <c r="D38" s="16">
        <v>1990</v>
      </c>
      <c r="E38" s="16">
        <v>1990</v>
      </c>
      <c r="F38" s="16" t="s">
        <v>11</v>
      </c>
      <c r="G38" s="16" t="s">
        <v>12</v>
      </c>
      <c r="H38" s="16" t="s">
        <v>58</v>
      </c>
      <c r="I38" s="16" t="s">
        <v>155</v>
      </c>
      <c r="J38" s="34">
        <v>200.25999450683594</v>
      </c>
      <c r="K38" s="5">
        <v>62</v>
      </c>
      <c r="L38" s="34">
        <f t="shared" si="0"/>
        <v>262.25999450683594</v>
      </c>
      <c r="M38" s="34">
        <v>176.94000244140625</v>
      </c>
      <c r="N38" s="5">
        <v>2</v>
      </c>
      <c r="O38" s="34">
        <f t="shared" si="1"/>
        <v>178.94000244140625</v>
      </c>
      <c r="P38" s="34">
        <f t="shared" si="2"/>
        <v>178.94000244140625</v>
      </c>
      <c r="Q38" s="34">
        <f t="shared" si="3"/>
        <v>81.205065763449369</v>
      </c>
    </row>
    <row r="39" spans="1:17" x14ac:dyDescent="0.25">
      <c r="A39" s="5">
        <v>30</v>
      </c>
      <c r="B39" s="16" t="s">
        <v>137</v>
      </c>
      <c r="C39" s="16">
        <v>1976</v>
      </c>
      <c r="D39" s="16">
        <v>1976</v>
      </c>
      <c r="E39" s="16">
        <v>1976</v>
      </c>
      <c r="F39" s="16" t="s">
        <v>11</v>
      </c>
      <c r="G39" s="16" t="s">
        <v>12</v>
      </c>
      <c r="H39" s="16" t="s">
        <v>28</v>
      </c>
      <c r="I39" s="16" t="s">
        <v>29</v>
      </c>
      <c r="J39" s="34">
        <v>236.66000366210937</v>
      </c>
      <c r="K39" s="5">
        <v>100</v>
      </c>
      <c r="L39" s="34">
        <f t="shared" si="0"/>
        <v>336.66000366210937</v>
      </c>
      <c r="M39" s="34">
        <v>193.13999938964844</v>
      </c>
      <c r="N39" s="5">
        <v>10</v>
      </c>
      <c r="O39" s="34">
        <f t="shared" si="1"/>
        <v>203.13999938964844</v>
      </c>
      <c r="P39" s="34">
        <f t="shared" si="2"/>
        <v>203.13999938964844</v>
      </c>
      <c r="Q39" s="34">
        <f t="shared" si="3"/>
        <v>105.71139178698576</v>
      </c>
    </row>
    <row r="40" spans="1:17" ht="30" x14ac:dyDescent="0.25">
      <c r="A40" s="5"/>
      <c r="B40" s="16" t="s">
        <v>190</v>
      </c>
      <c r="C40" s="16">
        <v>1959</v>
      </c>
      <c r="D40" s="16">
        <v>1959</v>
      </c>
      <c r="E40" s="16">
        <v>1959</v>
      </c>
      <c r="F40" s="16">
        <v>1</v>
      </c>
      <c r="G40" s="16" t="s">
        <v>12</v>
      </c>
      <c r="H40" s="16" t="s">
        <v>191</v>
      </c>
      <c r="I40" s="16" t="s">
        <v>92</v>
      </c>
      <c r="J40" s="34"/>
      <c r="K40" s="5"/>
      <c r="L40" s="34" t="s">
        <v>445</v>
      </c>
      <c r="M40" s="34"/>
      <c r="N40" s="5"/>
      <c r="O40" s="34" t="s">
        <v>445</v>
      </c>
      <c r="P40" s="34"/>
      <c r="Q40" s="34" t="str">
        <f t="shared" si="3"/>
        <v/>
      </c>
    </row>
    <row r="41" spans="1:17" x14ac:dyDescent="0.25">
      <c r="A41" s="5"/>
      <c r="B41" s="16" t="s">
        <v>108</v>
      </c>
      <c r="C41" s="16">
        <v>1975</v>
      </c>
      <c r="D41" s="16">
        <v>1975</v>
      </c>
      <c r="E41" s="16">
        <v>1975</v>
      </c>
      <c r="F41" s="16">
        <v>1</v>
      </c>
      <c r="G41" s="16" t="s">
        <v>12</v>
      </c>
      <c r="H41" s="16" t="s">
        <v>18</v>
      </c>
      <c r="I41" s="16" t="s">
        <v>19</v>
      </c>
      <c r="J41" s="34"/>
      <c r="K41" s="5"/>
      <c r="L41" s="34" t="s">
        <v>445</v>
      </c>
      <c r="M41" s="34"/>
      <c r="N41" s="5"/>
      <c r="O41" s="34" t="s">
        <v>445</v>
      </c>
      <c r="P41" s="34"/>
      <c r="Q41" s="34" t="str">
        <f t="shared" si="3"/>
        <v/>
      </c>
    </row>
    <row r="42" spans="1:17" x14ac:dyDescent="0.25">
      <c r="A42" s="5"/>
      <c r="B42" s="16" t="s">
        <v>34</v>
      </c>
      <c r="C42" s="16">
        <v>1984</v>
      </c>
      <c r="D42" s="16">
        <v>1984</v>
      </c>
      <c r="E42" s="16">
        <v>1984</v>
      </c>
      <c r="F42" s="16" t="s">
        <v>35</v>
      </c>
      <c r="G42" s="16" t="s">
        <v>12</v>
      </c>
      <c r="H42" s="16" t="s">
        <v>36</v>
      </c>
      <c r="I42" s="16"/>
      <c r="J42" s="34"/>
      <c r="K42" s="5"/>
      <c r="L42" s="34" t="s">
        <v>445</v>
      </c>
      <c r="M42" s="34"/>
      <c r="N42" s="5"/>
      <c r="O42" s="34" t="s">
        <v>445</v>
      </c>
      <c r="P42" s="34"/>
      <c r="Q42" s="34" t="str">
        <f t="shared" si="3"/>
        <v/>
      </c>
    </row>
    <row r="43" spans="1:17" x14ac:dyDescent="0.25">
      <c r="A43" s="5"/>
      <c r="B43" s="16" t="s">
        <v>112</v>
      </c>
      <c r="C43" s="16">
        <v>1971</v>
      </c>
      <c r="D43" s="16">
        <v>1971</v>
      </c>
      <c r="E43" s="16">
        <v>1971</v>
      </c>
      <c r="F43" s="16">
        <v>2</v>
      </c>
      <c r="G43" s="16" t="s">
        <v>12</v>
      </c>
      <c r="H43" s="16" t="s">
        <v>18</v>
      </c>
      <c r="I43" s="16" t="s">
        <v>19</v>
      </c>
      <c r="J43" s="34"/>
      <c r="K43" s="5"/>
      <c r="L43" s="34" t="s">
        <v>445</v>
      </c>
      <c r="M43" s="34"/>
      <c r="N43" s="5"/>
      <c r="O43" s="34" t="s">
        <v>445</v>
      </c>
      <c r="P43" s="34"/>
      <c r="Q43" s="34" t="str">
        <f t="shared" si="3"/>
        <v/>
      </c>
    </row>
    <row r="44" spans="1:17" x14ac:dyDescent="0.25">
      <c r="A44" s="5"/>
      <c r="B44" s="16" t="s">
        <v>78</v>
      </c>
      <c r="C44" s="16">
        <v>1975</v>
      </c>
      <c r="D44" s="16">
        <v>1975</v>
      </c>
      <c r="E44" s="16">
        <v>1975</v>
      </c>
      <c r="F44" s="16">
        <v>1</v>
      </c>
      <c r="G44" s="16" t="s">
        <v>12</v>
      </c>
      <c r="H44" s="16" t="s">
        <v>18</v>
      </c>
      <c r="I44" s="16" t="s">
        <v>19</v>
      </c>
      <c r="J44" s="34"/>
      <c r="K44" s="5"/>
      <c r="L44" s="34" t="s">
        <v>445</v>
      </c>
      <c r="M44" s="34"/>
      <c r="N44" s="5"/>
      <c r="O44" s="34" t="s">
        <v>445</v>
      </c>
      <c r="P44" s="34"/>
      <c r="Q44" s="34" t="str">
        <f t="shared" si="3"/>
        <v/>
      </c>
    </row>
    <row r="45" spans="1:17" x14ac:dyDescent="0.25">
      <c r="A45" s="5"/>
      <c r="B45" s="16" t="s">
        <v>106</v>
      </c>
      <c r="C45" s="16">
        <v>1971</v>
      </c>
      <c r="D45" s="16">
        <v>1971</v>
      </c>
      <c r="E45" s="16">
        <v>1971</v>
      </c>
      <c r="F45" s="16" t="s">
        <v>11</v>
      </c>
      <c r="G45" s="16" t="s">
        <v>12</v>
      </c>
      <c r="H45" s="16" t="s">
        <v>58</v>
      </c>
      <c r="I45" s="16" t="s">
        <v>59</v>
      </c>
      <c r="J45" s="34"/>
      <c r="K45" s="5"/>
      <c r="L45" s="34" t="s">
        <v>445</v>
      </c>
      <c r="M45" s="34"/>
      <c r="N45" s="5"/>
      <c r="O45" s="34" t="s">
        <v>445</v>
      </c>
      <c r="P45" s="34"/>
      <c r="Q45" s="34" t="str">
        <f t="shared" si="3"/>
        <v/>
      </c>
    </row>
    <row r="46" spans="1:17" x14ac:dyDescent="0.25">
      <c r="A46" s="5"/>
      <c r="B46" s="16" t="s">
        <v>96</v>
      </c>
      <c r="C46" s="16">
        <v>1956</v>
      </c>
      <c r="D46" s="16">
        <v>1956</v>
      </c>
      <c r="E46" s="16">
        <v>1956</v>
      </c>
      <c r="F46" s="16" t="s">
        <v>32</v>
      </c>
      <c r="G46" s="16" t="s">
        <v>12</v>
      </c>
      <c r="H46" s="16" t="s">
        <v>72</v>
      </c>
      <c r="I46" s="16" t="s">
        <v>97</v>
      </c>
      <c r="J46" s="34"/>
      <c r="K46" s="5"/>
      <c r="L46" s="34" t="s">
        <v>445</v>
      </c>
      <c r="M46" s="34"/>
      <c r="N46" s="5"/>
      <c r="O46" s="34" t="s">
        <v>445</v>
      </c>
      <c r="P46" s="34"/>
      <c r="Q46" s="34" t="str">
        <f t="shared" si="3"/>
        <v/>
      </c>
    </row>
    <row r="47" spans="1:17" x14ac:dyDescent="0.25">
      <c r="A47" s="5"/>
      <c r="B47" s="16" t="s">
        <v>165</v>
      </c>
      <c r="C47" s="16">
        <v>1992</v>
      </c>
      <c r="D47" s="16">
        <v>1992</v>
      </c>
      <c r="E47" s="16">
        <v>1992</v>
      </c>
      <c r="F47" s="16">
        <v>1</v>
      </c>
      <c r="G47" s="16" t="s">
        <v>12</v>
      </c>
      <c r="H47" s="16" t="s">
        <v>13</v>
      </c>
      <c r="I47" s="16" t="s">
        <v>166</v>
      </c>
      <c r="J47" s="34"/>
      <c r="K47" s="5"/>
      <c r="L47" s="34" t="s">
        <v>445</v>
      </c>
      <c r="M47" s="34"/>
      <c r="N47" s="5"/>
      <c r="O47" s="34" t="s">
        <v>445</v>
      </c>
      <c r="P47" s="34"/>
      <c r="Q47" s="34" t="str">
        <f t="shared" si="3"/>
        <v/>
      </c>
    </row>
    <row r="48" spans="1:17" x14ac:dyDescent="0.25">
      <c r="A48" s="5"/>
      <c r="B48" s="16" t="s">
        <v>57</v>
      </c>
      <c r="C48" s="16">
        <v>1983</v>
      </c>
      <c r="D48" s="16">
        <v>1983</v>
      </c>
      <c r="E48" s="16">
        <v>1983</v>
      </c>
      <c r="F48" s="16" t="s">
        <v>11</v>
      </c>
      <c r="G48" s="16" t="s">
        <v>12</v>
      </c>
      <c r="H48" s="16" t="s">
        <v>58</v>
      </c>
      <c r="I48" s="16" t="s">
        <v>59</v>
      </c>
      <c r="J48" s="34"/>
      <c r="K48" s="5"/>
      <c r="L48" s="34" t="s">
        <v>445</v>
      </c>
      <c r="M48" s="34"/>
      <c r="N48" s="5"/>
      <c r="O48" s="34" t="s">
        <v>445</v>
      </c>
      <c r="P48" s="34"/>
      <c r="Q48" s="34" t="str">
        <f t="shared" si="3"/>
        <v/>
      </c>
    </row>
    <row r="49" spans="1:17" x14ac:dyDescent="0.25">
      <c r="A49" s="5"/>
      <c r="B49" s="16" t="s">
        <v>87</v>
      </c>
      <c r="C49" s="16">
        <v>1962</v>
      </c>
      <c r="D49" s="16">
        <v>1962</v>
      </c>
      <c r="E49" s="16">
        <v>1962</v>
      </c>
      <c r="F49" s="16">
        <v>2</v>
      </c>
      <c r="G49" s="16" t="s">
        <v>12</v>
      </c>
      <c r="H49" s="16" t="s">
        <v>88</v>
      </c>
      <c r="I49" s="16"/>
      <c r="J49" s="34"/>
      <c r="K49" s="5"/>
      <c r="L49" s="34" t="s">
        <v>445</v>
      </c>
      <c r="M49" s="34"/>
      <c r="N49" s="5"/>
      <c r="O49" s="34" t="s">
        <v>445</v>
      </c>
      <c r="P49" s="34"/>
      <c r="Q49" s="34" t="str">
        <f t="shared" si="3"/>
        <v/>
      </c>
    </row>
    <row r="50" spans="1:17" x14ac:dyDescent="0.25">
      <c r="A50" s="5"/>
      <c r="B50" s="16" t="s">
        <v>25</v>
      </c>
      <c r="C50" s="16">
        <v>1961</v>
      </c>
      <c r="D50" s="16">
        <v>1961</v>
      </c>
      <c r="E50" s="16">
        <v>1961</v>
      </c>
      <c r="F50" s="16">
        <v>2</v>
      </c>
      <c r="G50" s="16" t="s">
        <v>12</v>
      </c>
      <c r="H50" s="16" t="s">
        <v>18</v>
      </c>
      <c r="I50" s="16" t="s">
        <v>19</v>
      </c>
      <c r="J50" s="34"/>
      <c r="K50" s="5"/>
      <c r="L50" s="34" t="s">
        <v>445</v>
      </c>
      <c r="M50" s="34"/>
      <c r="N50" s="5"/>
      <c r="O50" s="34" t="s">
        <v>445</v>
      </c>
      <c r="P50" s="34"/>
      <c r="Q50" s="34" t="str">
        <f t="shared" si="3"/>
        <v/>
      </c>
    </row>
    <row r="52" spans="1:17" ht="18.75" x14ac:dyDescent="0.25">
      <c r="A52" s="20" t="s">
        <v>446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7" x14ac:dyDescent="0.25">
      <c r="A53" s="25" t="s">
        <v>435</v>
      </c>
      <c r="B53" s="25" t="s">
        <v>1</v>
      </c>
      <c r="C53" s="25" t="s">
        <v>2</v>
      </c>
      <c r="D53" s="25" t="s">
        <v>247</v>
      </c>
      <c r="E53" s="25" t="s">
        <v>248</v>
      </c>
      <c r="F53" s="25" t="s">
        <v>3</v>
      </c>
      <c r="G53" s="25" t="s">
        <v>4</v>
      </c>
      <c r="H53" s="25" t="s">
        <v>5</v>
      </c>
      <c r="I53" s="25" t="s">
        <v>6</v>
      </c>
      <c r="J53" s="27" t="s">
        <v>437</v>
      </c>
      <c r="K53" s="28"/>
      <c r="L53" s="29"/>
      <c r="M53" s="27" t="s">
        <v>441</v>
      </c>
      <c r="N53" s="28"/>
      <c r="O53" s="29"/>
      <c r="P53" s="25" t="s">
        <v>442</v>
      </c>
      <c r="Q53" s="25" t="s">
        <v>443</v>
      </c>
    </row>
    <row r="54" spans="1:17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30" t="s">
        <v>438</v>
      </c>
      <c r="K54" s="30" t="s">
        <v>439</v>
      </c>
      <c r="L54" s="30" t="s">
        <v>440</v>
      </c>
      <c r="M54" s="30" t="s">
        <v>438</v>
      </c>
      <c r="N54" s="30" t="s">
        <v>439</v>
      </c>
      <c r="O54" s="30" t="s">
        <v>440</v>
      </c>
      <c r="P54" s="26"/>
      <c r="Q54" s="26"/>
    </row>
    <row r="55" spans="1:17" ht="75" x14ac:dyDescent="0.25">
      <c r="A55" s="31">
        <v>1</v>
      </c>
      <c r="B55" s="32" t="s">
        <v>447</v>
      </c>
      <c r="C55" s="32" t="s">
        <v>448</v>
      </c>
      <c r="D55" s="32">
        <v>1995</v>
      </c>
      <c r="E55" s="32">
        <v>1995</v>
      </c>
      <c r="F55" s="32" t="s">
        <v>449</v>
      </c>
      <c r="G55" s="32" t="s">
        <v>53</v>
      </c>
      <c r="H55" s="32" t="s">
        <v>54</v>
      </c>
      <c r="I55" s="32" t="s">
        <v>55</v>
      </c>
      <c r="J55" s="33">
        <v>104.68000030517578</v>
      </c>
      <c r="K55" s="31">
        <v>0</v>
      </c>
      <c r="L55" s="33">
        <f t="shared" ref="L55:L60" si="4">J55+K55</f>
        <v>104.68000030517578</v>
      </c>
      <c r="M55" s="33">
        <v>101.98000335693359</v>
      </c>
      <c r="N55" s="31">
        <v>0</v>
      </c>
      <c r="O55" s="33">
        <f t="shared" ref="O55:O60" si="5">M55+N55</f>
        <v>101.98000335693359</v>
      </c>
      <c r="P55" s="33">
        <f t="shared" ref="P55:P60" si="6">MIN(O55,L55)</f>
        <v>101.98000335693359</v>
      </c>
      <c r="Q55" s="33">
        <f t="shared" ref="Q55:Q60" si="7">IF( AND(ISNUMBER(P$55),ISNUMBER(P55)),(P55-P$55)/P$55*100,"")</f>
        <v>0</v>
      </c>
    </row>
    <row r="56" spans="1:17" ht="60" x14ac:dyDescent="0.25">
      <c r="A56" s="5">
        <v>2</v>
      </c>
      <c r="B56" s="16" t="s">
        <v>450</v>
      </c>
      <c r="C56" s="16" t="s">
        <v>451</v>
      </c>
      <c r="D56" s="16">
        <v>1996</v>
      </c>
      <c r="E56" s="16">
        <v>1996</v>
      </c>
      <c r="F56" s="16" t="s">
        <v>449</v>
      </c>
      <c r="G56" s="16" t="s">
        <v>62</v>
      </c>
      <c r="H56" s="16" t="s">
        <v>140</v>
      </c>
      <c r="I56" s="16" t="s">
        <v>141</v>
      </c>
      <c r="J56" s="34">
        <v>109.66000366210937</v>
      </c>
      <c r="K56" s="5">
        <v>0</v>
      </c>
      <c r="L56" s="34">
        <f t="shared" si="4"/>
        <v>109.66000366210937</v>
      </c>
      <c r="M56" s="34">
        <v>105.34999847412109</v>
      </c>
      <c r="N56" s="5">
        <v>0</v>
      </c>
      <c r="O56" s="34">
        <f t="shared" si="5"/>
        <v>105.34999847412109</v>
      </c>
      <c r="P56" s="34">
        <f t="shared" si="6"/>
        <v>105.34999847412109</v>
      </c>
      <c r="Q56" s="34">
        <f t="shared" si="7"/>
        <v>3.3045646266478332</v>
      </c>
    </row>
    <row r="57" spans="1:17" ht="90" x14ac:dyDescent="0.25">
      <c r="A57" s="5">
        <v>3</v>
      </c>
      <c r="B57" s="16" t="s">
        <v>452</v>
      </c>
      <c r="C57" s="16" t="s">
        <v>453</v>
      </c>
      <c r="D57" s="16">
        <v>1998</v>
      </c>
      <c r="E57" s="16">
        <v>1998</v>
      </c>
      <c r="F57" s="16" t="s">
        <v>454</v>
      </c>
      <c r="G57" s="16" t="s">
        <v>102</v>
      </c>
      <c r="H57" s="16" t="s">
        <v>103</v>
      </c>
      <c r="I57" s="16" t="s">
        <v>104</v>
      </c>
      <c r="J57" s="34">
        <v>112.48000335693359</v>
      </c>
      <c r="K57" s="5">
        <v>2</v>
      </c>
      <c r="L57" s="34">
        <f t="shared" si="4"/>
        <v>114.48000335693359</v>
      </c>
      <c r="M57" s="34">
        <v>115.5</v>
      </c>
      <c r="N57" s="5">
        <v>2</v>
      </c>
      <c r="O57" s="34">
        <f t="shared" si="5"/>
        <v>117.5</v>
      </c>
      <c r="P57" s="34">
        <f t="shared" si="6"/>
        <v>114.48000335693359</v>
      </c>
      <c r="Q57" s="34">
        <f t="shared" si="7"/>
        <v>12.257304950510308</v>
      </c>
    </row>
    <row r="58" spans="1:17" ht="30" x14ac:dyDescent="0.25">
      <c r="A58" s="5">
        <v>4</v>
      </c>
      <c r="B58" s="16" t="s">
        <v>455</v>
      </c>
      <c r="C58" s="16" t="s">
        <v>456</v>
      </c>
      <c r="D58" s="16">
        <v>2000</v>
      </c>
      <c r="E58" s="16">
        <v>2000</v>
      </c>
      <c r="F58" s="16" t="s">
        <v>457</v>
      </c>
      <c r="G58" s="16" t="s">
        <v>12</v>
      </c>
      <c r="H58" s="16" t="s">
        <v>49</v>
      </c>
      <c r="I58" s="16" t="s">
        <v>50</v>
      </c>
      <c r="J58" s="34">
        <v>131.74000549316406</v>
      </c>
      <c r="K58" s="5">
        <v>0</v>
      </c>
      <c r="L58" s="34">
        <f t="shared" si="4"/>
        <v>131.74000549316406</v>
      </c>
      <c r="M58" s="34">
        <v>132.55999755859375</v>
      </c>
      <c r="N58" s="5">
        <v>4</v>
      </c>
      <c r="O58" s="34">
        <f t="shared" si="5"/>
        <v>136.55999755859375</v>
      </c>
      <c r="P58" s="34">
        <f t="shared" si="6"/>
        <v>131.74000549316406</v>
      </c>
      <c r="Q58" s="34">
        <f t="shared" si="7"/>
        <v>29.182193720929206</v>
      </c>
    </row>
    <row r="59" spans="1:17" ht="45" x14ac:dyDescent="0.25">
      <c r="A59" s="5">
        <v>5</v>
      </c>
      <c r="B59" s="16" t="s">
        <v>458</v>
      </c>
      <c r="C59" s="16" t="s">
        <v>459</v>
      </c>
      <c r="D59" s="16">
        <v>2002</v>
      </c>
      <c r="E59" s="16">
        <v>2000</v>
      </c>
      <c r="F59" s="16" t="s">
        <v>460</v>
      </c>
      <c r="G59" s="16" t="s">
        <v>12</v>
      </c>
      <c r="H59" s="16" t="s">
        <v>39</v>
      </c>
      <c r="I59" s="16" t="s">
        <v>40</v>
      </c>
      <c r="J59" s="34">
        <v>177.44000244140625</v>
      </c>
      <c r="K59" s="5">
        <v>4</v>
      </c>
      <c r="L59" s="34">
        <f t="shared" si="4"/>
        <v>181.44000244140625</v>
      </c>
      <c r="M59" s="34">
        <v>169.32000732421875</v>
      </c>
      <c r="N59" s="5">
        <v>6</v>
      </c>
      <c r="O59" s="34">
        <f t="shared" si="5"/>
        <v>175.32000732421875</v>
      </c>
      <c r="P59" s="34">
        <f t="shared" si="6"/>
        <v>175.32000732421875</v>
      </c>
      <c r="Q59" s="34">
        <f t="shared" si="7"/>
        <v>71.916063495892004</v>
      </c>
    </row>
    <row r="60" spans="1:17" ht="90" x14ac:dyDescent="0.25">
      <c r="A60" s="5"/>
      <c r="B60" s="16" t="s">
        <v>461</v>
      </c>
      <c r="C60" s="16" t="s">
        <v>462</v>
      </c>
      <c r="D60" s="16">
        <v>2003</v>
      </c>
      <c r="E60" s="16">
        <v>2002</v>
      </c>
      <c r="F60" s="16" t="s">
        <v>463</v>
      </c>
      <c r="G60" s="16" t="s">
        <v>12</v>
      </c>
      <c r="H60" s="16" t="s">
        <v>344</v>
      </c>
      <c r="I60" s="16" t="s">
        <v>345</v>
      </c>
      <c r="J60" s="34"/>
      <c r="K60" s="5"/>
      <c r="L60" s="34" t="s">
        <v>445</v>
      </c>
      <c r="M60" s="34"/>
      <c r="N60" s="5"/>
      <c r="O60" s="34" t="s">
        <v>445</v>
      </c>
      <c r="P60" s="34"/>
      <c r="Q60" s="34" t="str">
        <f t="shared" si="7"/>
        <v/>
      </c>
    </row>
    <row r="62" spans="1:17" ht="18.75" x14ac:dyDescent="0.25">
      <c r="A62" s="20" t="s">
        <v>464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17" x14ac:dyDescent="0.25">
      <c r="A63" s="25" t="s">
        <v>435</v>
      </c>
      <c r="B63" s="25" t="s">
        <v>1</v>
      </c>
      <c r="C63" s="25" t="s">
        <v>2</v>
      </c>
      <c r="D63" s="25" t="s">
        <v>247</v>
      </c>
      <c r="E63" s="25" t="s">
        <v>248</v>
      </c>
      <c r="F63" s="25" t="s">
        <v>3</v>
      </c>
      <c r="G63" s="25" t="s">
        <v>4</v>
      </c>
      <c r="H63" s="25" t="s">
        <v>5</v>
      </c>
      <c r="I63" s="25" t="s">
        <v>6</v>
      </c>
      <c r="J63" s="27" t="s">
        <v>437</v>
      </c>
      <c r="K63" s="28"/>
      <c r="L63" s="29"/>
      <c r="M63" s="27" t="s">
        <v>441</v>
      </c>
      <c r="N63" s="28"/>
      <c r="O63" s="29"/>
      <c r="P63" s="25" t="s">
        <v>442</v>
      </c>
      <c r="Q63" s="25" t="s">
        <v>443</v>
      </c>
    </row>
    <row r="64" spans="1:17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30" t="s">
        <v>438</v>
      </c>
      <c r="K64" s="30" t="s">
        <v>439</v>
      </c>
      <c r="L64" s="30" t="s">
        <v>440</v>
      </c>
      <c r="M64" s="30" t="s">
        <v>438</v>
      </c>
      <c r="N64" s="30" t="s">
        <v>439</v>
      </c>
      <c r="O64" s="30" t="s">
        <v>440</v>
      </c>
      <c r="P64" s="26"/>
      <c r="Q64" s="26"/>
    </row>
    <row r="65" spans="1:17" ht="90" x14ac:dyDescent="0.25">
      <c r="A65" s="31">
        <v>1</v>
      </c>
      <c r="B65" s="32" t="s">
        <v>213</v>
      </c>
      <c r="C65" s="32">
        <v>2001</v>
      </c>
      <c r="D65" s="32">
        <v>2001</v>
      </c>
      <c r="E65" s="32">
        <v>2001</v>
      </c>
      <c r="F65" s="32" t="s">
        <v>32</v>
      </c>
      <c r="G65" s="32" t="s">
        <v>150</v>
      </c>
      <c r="H65" s="32" t="s">
        <v>214</v>
      </c>
      <c r="I65" s="32" t="s">
        <v>215</v>
      </c>
      <c r="J65" s="33">
        <v>117.66999816894531</v>
      </c>
      <c r="K65" s="31">
        <v>2</v>
      </c>
      <c r="L65" s="33">
        <f t="shared" ref="L65:L81" si="8">J65+K65</f>
        <v>119.66999816894531</v>
      </c>
      <c r="M65" s="33">
        <v>114.51999664306641</v>
      </c>
      <c r="N65" s="31">
        <v>2</v>
      </c>
      <c r="O65" s="33">
        <f t="shared" ref="O65:O81" si="9">M65+N65</f>
        <v>116.51999664306641</v>
      </c>
      <c r="P65" s="33">
        <f t="shared" ref="P65:P81" si="10">MIN(O65,L65)</f>
        <v>116.51999664306641</v>
      </c>
      <c r="Q65" s="33">
        <f t="shared" ref="Q65:Q81" si="11">IF( AND(ISNUMBER(P$65),ISNUMBER(P65)),(P65-P$65)/P$65*100,"")</f>
        <v>0</v>
      </c>
    </row>
    <row r="66" spans="1:17" x14ac:dyDescent="0.25">
      <c r="A66" s="5">
        <v>2</v>
      </c>
      <c r="B66" s="16" t="s">
        <v>133</v>
      </c>
      <c r="C66" s="16">
        <v>1993</v>
      </c>
      <c r="D66" s="16">
        <v>1993</v>
      </c>
      <c r="E66" s="16">
        <v>1993</v>
      </c>
      <c r="F66" s="16" t="s">
        <v>32</v>
      </c>
      <c r="G66" s="16" t="s">
        <v>12</v>
      </c>
      <c r="H66" s="16" t="s">
        <v>134</v>
      </c>
      <c r="I66" s="16" t="s">
        <v>135</v>
      </c>
      <c r="J66" s="34">
        <v>122.36000061035156</v>
      </c>
      <c r="K66" s="5">
        <v>0</v>
      </c>
      <c r="L66" s="34">
        <f t="shared" si="8"/>
        <v>122.36000061035156</v>
      </c>
      <c r="M66" s="34">
        <v>117.69000244140625</v>
      </c>
      <c r="N66" s="5">
        <v>2</v>
      </c>
      <c r="O66" s="34">
        <f t="shared" si="9"/>
        <v>119.69000244140625</v>
      </c>
      <c r="P66" s="34">
        <f t="shared" si="10"/>
        <v>119.69000244140625</v>
      </c>
      <c r="Q66" s="34">
        <f t="shared" si="11"/>
        <v>2.7205680481183543</v>
      </c>
    </row>
    <row r="67" spans="1:17" ht="60" x14ac:dyDescent="0.25">
      <c r="A67" s="5">
        <v>3</v>
      </c>
      <c r="B67" s="16" t="s">
        <v>224</v>
      </c>
      <c r="C67" s="16">
        <v>2000</v>
      </c>
      <c r="D67" s="16">
        <v>2000</v>
      </c>
      <c r="E67" s="16">
        <v>2000</v>
      </c>
      <c r="F67" s="16" t="s">
        <v>35</v>
      </c>
      <c r="G67" s="16" t="s">
        <v>225</v>
      </c>
      <c r="H67" s="16" t="s">
        <v>226</v>
      </c>
      <c r="I67" s="16" t="s">
        <v>227</v>
      </c>
      <c r="J67" s="34">
        <v>124.26999664306641</v>
      </c>
      <c r="K67" s="5">
        <v>4</v>
      </c>
      <c r="L67" s="34">
        <f t="shared" si="8"/>
        <v>128.26999664306641</v>
      </c>
      <c r="M67" s="34">
        <v>121.69999694824219</v>
      </c>
      <c r="N67" s="5">
        <v>0</v>
      </c>
      <c r="O67" s="34">
        <f t="shared" si="9"/>
        <v>121.69999694824219</v>
      </c>
      <c r="P67" s="34">
        <f t="shared" si="10"/>
        <v>121.69999694824219</v>
      </c>
      <c r="Q67" s="34">
        <f t="shared" si="11"/>
        <v>4.4455891301160797</v>
      </c>
    </row>
    <row r="68" spans="1:17" x14ac:dyDescent="0.25">
      <c r="A68" s="5">
        <v>4</v>
      </c>
      <c r="B68" s="16" t="s">
        <v>195</v>
      </c>
      <c r="C68" s="16">
        <v>1974</v>
      </c>
      <c r="D68" s="16">
        <v>1974</v>
      </c>
      <c r="E68" s="16">
        <v>1974</v>
      </c>
      <c r="F68" s="16" t="s">
        <v>32</v>
      </c>
      <c r="G68" s="16" t="s">
        <v>12</v>
      </c>
      <c r="H68" s="16" t="s">
        <v>18</v>
      </c>
      <c r="I68" s="16" t="s">
        <v>19</v>
      </c>
      <c r="J68" s="34">
        <v>126.04000091552734</v>
      </c>
      <c r="K68" s="5">
        <v>0</v>
      </c>
      <c r="L68" s="34">
        <f t="shared" si="8"/>
        <v>126.04000091552734</v>
      </c>
      <c r="M68" s="34">
        <v>123.33999633789063</v>
      </c>
      <c r="N68" s="5">
        <v>2</v>
      </c>
      <c r="O68" s="34">
        <f t="shared" si="9"/>
        <v>125.33999633789063</v>
      </c>
      <c r="P68" s="34">
        <f t="shared" si="10"/>
        <v>125.33999633789063</v>
      </c>
      <c r="Q68" s="34">
        <f t="shared" si="11"/>
        <v>7.5695159190935817</v>
      </c>
    </row>
    <row r="69" spans="1:17" ht="90" x14ac:dyDescent="0.25">
      <c r="A69" s="5">
        <v>5</v>
      </c>
      <c r="B69" s="16" t="s">
        <v>209</v>
      </c>
      <c r="C69" s="16">
        <v>2001</v>
      </c>
      <c r="D69" s="16">
        <v>2001</v>
      </c>
      <c r="E69" s="16">
        <v>2001</v>
      </c>
      <c r="F69" s="16">
        <v>1</v>
      </c>
      <c r="G69" s="16" t="s">
        <v>62</v>
      </c>
      <c r="H69" s="16" t="s">
        <v>206</v>
      </c>
      <c r="I69" s="16" t="s">
        <v>207</v>
      </c>
      <c r="J69" s="34">
        <v>128.55000305175781</v>
      </c>
      <c r="K69" s="5">
        <v>0</v>
      </c>
      <c r="L69" s="34">
        <f t="shared" si="8"/>
        <v>128.55000305175781</v>
      </c>
      <c r="M69" s="34">
        <v>129.80999755859375</v>
      </c>
      <c r="N69" s="5">
        <v>2</v>
      </c>
      <c r="O69" s="34">
        <f t="shared" si="9"/>
        <v>131.80999755859375</v>
      </c>
      <c r="P69" s="34">
        <f t="shared" si="10"/>
        <v>128.55000305175781</v>
      </c>
      <c r="Q69" s="34">
        <f t="shared" si="11"/>
        <v>10.324413624506622</v>
      </c>
    </row>
    <row r="70" spans="1:17" ht="30" x14ac:dyDescent="0.25">
      <c r="A70" s="5">
        <v>6</v>
      </c>
      <c r="B70" s="16" t="s">
        <v>168</v>
      </c>
      <c r="C70" s="16">
        <v>1998</v>
      </c>
      <c r="D70" s="16">
        <v>1998</v>
      </c>
      <c r="E70" s="16">
        <v>1998</v>
      </c>
      <c r="F70" s="16" t="s">
        <v>32</v>
      </c>
      <c r="G70" s="16" t="s">
        <v>12</v>
      </c>
      <c r="H70" s="16" t="s">
        <v>49</v>
      </c>
      <c r="I70" s="16" t="s">
        <v>169</v>
      </c>
      <c r="J70" s="34">
        <v>128.28999328613281</v>
      </c>
      <c r="K70" s="5">
        <v>4</v>
      </c>
      <c r="L70" s="34">
        <f t="shared" si="8"/>
        <v>132.28999328613281</v>
      </c>
      <c r="M70" s="34">
        <v>129.41000366210937</v>
      </c>
      <c r="N70" s="5">
        <v>0</v>
      </c>
      <c r="O70" s="34">
        <f t="shared" si="9"/>
        <v>129.41000366210937</v>
      </c>
      <c r="P70" s="34">
        <f t="shared" si="10"/>
        <v>129.41000366210937</v>
      </c>
      <c r="Q70" s="34">
        <f t="shared" si="11"/>
        <v>11.062484887060798</v>
      </c>
    </row>
    <row r="71" spans="1:17" ht="60" x14ac:dyDescent="0.25">
      <c r="A71" s="5">
        <v>7</v>
      </c>
      <c r="B71" s="16" t="s">
        <v>61</v>
      </c>
      <c r="C71" s="16">
        <v>2003</v>
      </c>
      <c r="D71" s="16">
        <v>2003</v>
      </c>
      <c r="E71" s="16">
        <v>2003</v>
      </c>
      <c r="F71" s="16">
        <v>2</v>
      </c>
      <c r="G71" s="16" t="s">
        <v>62</v>
      </c>
      <c r="H71" s="16" t="s">
        <v>63</v>
      </c>
      <c r="I71" s="16" t="s">
        <v>64</v>
      </c>
      <c r="J71" s="34">
        <v>129.60000610351562</v>
      </c>
      <c r="K71" s="5">
        <v>0</v>
      </c>
      <c r="L71" s="34">
        <f t="shared" si="8"/>
        <v>129.60000610351562</v>
      </c>
      <c r="M71" s="34">
        <v>130.41000366210937</v>
      </c>
      <c r="N71" s="5">
        <v>0</v>
      </c>
      <c r="O71" s="34">
        <f t="shared" si="9"/>
        <v>130.41000366210937</v>
      </c>
      <c r="P71" s="34">
        <f t="shared" si="10"/>
        <v>129.60000610351562</v>
      </c>
      <c r="Q71" s="34">
        <f t="shared" si="11"/>
        <v>11.225549122282397</v>
      </c>
    </row>
    <row r="72" spans="1:17" x14ac:dyDescent="0.25">
      <c r="A72" s="5">
        <v>8</v>
      </c>
      <c r="B72" s="16" t="s">
        <v>219</v>
      </c>
      <c r="C72" s="16">
        <v>1984</v>
      </c>
      <c r="D72" s="16">
        <v>1984</v>
      </c>
      <c r="E72" s="16">
        <v>1984</v>
      </c>
      <c r="F72" s="16" t="s">
        <v>11</v>
      </c>
      <c r="G72" s="16" t="s">
        <v>12</v>
      </c>
      <c r="H72" s="16" t="s">
        <v>72</v>
      </c>
      <c r="I72" s="16" t="s">
        <v>97</v>
      </c>
      <c r="J72" s="34">
        <v>126.79000091552734</v>
      </c>
      <c r="K72" s="5">
        <v>4</v>
      </c>
      <c r="L72" s="34">
        <f t="shared" si="8"/>
        <v>130.79000091552734</v>
      </c>
      <c r="M72" s="34">
        <v>128.94999694824219</v>
      </c>
      <c r="N72" s="5">
        <v>2</v>
      </c>
      <c r="O72" s="34">
        <f t="shared" si="9"/>
        <v>130.94999694824219</v>
      </c>
      <c r="P72" s="34">
        <f t="shared" si="10"/>
        <v>130.79000091552734</v>
      </c>
      <c r="Q72" s="34">
        <f t="shared" si="11"/>
        <v>12.246828599020633</v>
      </c>
    </row>
    <row r="73" spans="1:17" x14ac:dyDescent="0.25">
      <c r="A73" s="5">
        <v>9</v>
      </c>
      <c r="B73" s="16" t="s">
        <v>199</v>
      </c>
      <c r="C73" s="16">
        <v>1971</v>
      </c>
      <c r="D73" s="16">
        <v>1971</v>
      </c>
      <c r="E73" s="16">
        <v>1971</v>
      </c>
      <c r="F73" s="16" t="s">
        <v>32</v>
      </c>
      <c r="G73" s="16" t="s">
        <v>12</v>
      </c>
      <c r="H73" s="16" t="s">
        <v>72</v>
      </c>
      <c r="I73" s="16" t="s">
        <v>97</v>
      </c>
      <c r="J73" s="34">
        <v>131</v>
      </c>
      <c r="K73" s="5">
        <v>0</v>
      </c>
      <c r="L73" s="34">
        <f t="shared" si="8"/>
        <v>131</v>
      </c>
      <c r="M73" s="34">
        <v>143.82000732421875</v>
      </c>
      <c r="N73" s="5">
        <v>4</v>
      </c>
      <c r="O73" s="34">
        <f t="shared" si="9"/>
        <v>147.82000732421875</v>
      </c>
      <c r="P73" s="34">
        <f t="shared" si="10"/>
        <v>131</v>
      </c>
      <c r="Q73" s="34">
        <f t="shared" si="11"/>
        <v>12.427054389033263</v>
      </c>
    </row>
    <row r="74" spans="1:17" x14ac:dyDescent="0.25">
      <c r="A74" s="5">
        <v>10</v>
      </c>
      <c r="B74" s="16" t="s">
        <v>110</v>
      </c>
      <c r="C74" s="16">
        <v>1985</v>
      </c>
      <c r="D74" s="16">
        <v>1985</v>
      </c>
      <c r="E74" s="16">
        <v>1985</v>
      </c>
      <c r="F74" s="16">
        <v>2</v>
      </c>
      <c r="G74" s="16" t="s">
        <v>62</v>
      </c>
      <c r="H74" s="16" t="s">
        <v>72</v>
      </c>
      <c r="I74" s="16" t="s">
        <v>97</v>
      </c>
      <c r="J74" s="34">
        <v>135.97999572753906</v>
      </c>
      <c r="K74" s="5">
        <v>2</v>
      </c>
      <c r="L74" s="34">
        <f t="shared" si="8"/>
        <v>137.97999572753906</v>
      </c>
      <c r="M74" s="34">
        <v>131.58999633789062</v>
      </c>
      <c r="N74" s="5">
        <v>0</v>
      </c>
      <c r="O74" s="34">
        <f t="shared" si="9"/>
        <v>131.58999633789062</v>
      </c>
      <c r="P74" s="34">
        <f t="shared" si="10"/>
        <v>131.58999633789062</v>
      </c>
      <c r="Q74" s="34">
        <f t="shared" si="11"/>
        <v>12.933402101776467</v>
      </c>
    </row>
    <row r="75" spans="1:17" ht="60" x14ac:dyDescent="0.25">
      <c r="A75" s="5">
        <v>11</v>
      </c>
      <c r="B75" s="16" t="s">
        <v>159</v>
      </c>
      <c r="C75" s="16">
        <v>2003</v>
      </c>
      <c r="D75" s="16">
        <v>2003</v>
      </c>
      <c r="E75" s="16">
        <v>2003</v>
      </c>
      <c r="F75" s="16" t="s">
        <v>32</v>
      </c>
      <c r="G75" s="16" t="s">
        <v>67</v>
      </c>
      <c r="H75" s="16" t="s">
        <v>160</v>
      </c>
      <c r="I75" s="16" t="s">
        <v>161</v>
      </c>
      <c r="J75" s="34">
        <v>136.19999694824219</v>
      </c>
      <c r="K75" s="5">
        <v>0</v>
      </c>
      <c r="L75" s="34">
        <f t="shared" si="8"/>
        <v>136.19999694824219</v>
      </c>
      <c r="M75" s="34">
        <v>129.1300048828125</v>
      </c>
      <c r="N75" s="5">
        <v>54</v>
      </c>
      <c r="O75" s="34">
        <f t="shared" si="9"/>
        <v>183.1300048828125</v>
      </c>
      <c r="P75" s="34">
        <f t="shared" si="10"/>
        <v>136.19999694824219</v>
      </c>
      <c r="Q75" s="34">
        <f t="shared" si="11"/>
        <v>16.889805073940373</v>
      </c>
    </row>
    <row r="76" spans="1:17" ht="30" x14ac:dyDescent="0.25">
      <c r="A76" s="5">
        <v>12</v>
      </c>
      <c r="B76" s="16" t="s">
        <v>221</v>
      </c>
      <c r="C76" s="16">
        <v>1975</v>
      </c>
      <c r="D76" s="16">
        <v>1975</v>
      </c>
      <c r="E76" s="16">
        <v>1975</v>
      </c>
      <c r="F76" s="16" t="s">
        <v>32</v>
      </c>
      <c r="G76" s="16" t="s">
        <v>12</v>
      </c>
      <c r="H76" s="16" t="s">
        <v>222</v>
      </c>
      <c r="I76" s="16" t="s">
        <v>19</v>
      </c>
      <c r="J76" s="34">
        <v>143.24000549316406</v>
      </c>
      <c r="K76" s="5">
        <v>0</v>
      </c>
      <c r="L76" s="34">
        <f t="shared" si="8"/>
        <v>143.24000549316406</v>
      </c>
      <c r="M76" s="34">
        <v>141.35000610351562</v>
      </c>
      <c r="N76" s="5">
        <v>0</v>
      </c>
      <c r="O76" s="34">
        <f t="shared" si="9"/>
        <v>141.35000610351562</v>
      </c>
      <c r="P76" s="34">
        <f t="shared" si="10"/>
        <v>141.35000610351562</v>
      </c>
      <c r="Q76" s="34">
        <f t="shared" si="11"/>
        <v>21.309655145726218</v>
      </c>
    </row>
    <row r="77" spans="1:17" x14ac:dyDescent="0.25">
      <c r="A77" s="5">
        <v>13</v>
      </c>
      <c r="B77" s="16" t="s">
        <v>21</v>
      </c>
      <c r="C77" s="16">
        <v>1963</v>
      </c>
      <c r="D77" s="16">
        <v>1963</v>
      </c>
      <c r="E77" s="16">
        <v>1963</v>
      </c>
      <c r="F77" s="16">
        <v>2</v>
      </c>
      <c r="G77" s="16" t="s">
        <v>12</v>
      </c>
      <c r="H77" s="16" t="s">
        <v>18</v>
      </c>
      <c r="I77" s="16" t="s">
        <v>19</v>
      </c>
      <c r="J77" s="34">
        <v>162.11000061035156</v>
      </c>
      <c r="K77" s="5">
        <v>8</v>
      </c>
      <c r="L77" s="34">
        <f t="shared" si="8"/>
        <v>170.11000061035156</v>
      </c>
      <c r="M77" s="34">
        <v>162.75999450683594</v>
      </c>
      <c r="N77" s="5">
        <v>4</v>
      </c>
      <c r="O77" s="34">
        <f t="shared" si="9"/>
        <v>166.75999450683594</v>
      </c>
      <c r="P77" s="34">
        <f t="shared" si="10"/>
        <v>166.75999450683594</v>
      </c>
      <c r="Q77" s="34">
        <f t="shared" si="11"/>
        <v>43.117060857518567</v>
      </c>
    </row>
    <row r="78" spans="1:17" x14ac:dyDescent="0.25">
      <c r="A78" s="5">
        <v>14</v>
      </c>
      <c r="B78" s="16" t="s">
        <v>82</v>
      </c>
      <c r="C78" s="16">
        <v>1951</v>
      </c>
      <c r="D78" s="16">
        <v>1951</v>
      </c>
      <c r="E78" s="16">
        <v>1951</v>
      </c>
      <c r="F78" s="16" t="s">
        <v>32</v>
      </c>
      <c r="G78" s="16" t="s">
        <v>12</v>
      </c>
      <c r="H78" s="16" t="s">
        <v>83</v>
      </c>
      <c r="I78" s="16"/>
      <c r="J78" s="34">
        <v>174.22000122070312</v>
      </c>
      <c r="K78" s="5">
        <v>2</v>
      </c>
      <c r="L78" s="34">
        <f t="shared" si="8"/>
        <v>176.22000122070312</v>
      </c>
      <c r="M78" s="34">
        <v>172.33000183105469</v>
      </c>
      <c r="N78" s="5">
        <v>2</v>
      </c>
      <c r="O78" s="34">
        <f t="shared" si="9"/>
        <v>174.33000183105469</v>
      </c>
      <c r="P78" s="34">
        <f t="shared" si="10"/>
        <v>174.33000183105469</v>
      </c>
      <c r="Q78" s="34">
        <f t="shared" si="11"/>
        <v>49.613806087788191</v>
      </c>
    </row>
    <row r="79" spans="1:17" ht="30" x14ac:dyDescent="0.25">
      <c r="A79" s="5">
        <v>15</v>
      </c>
      <c r="B79" s="16" t="s">
        <v>163</v>
      </c>
      <c r="C79" s="16">
        <v>1951</v>
      </c>
      <c r="D79" s="16">
        <v>1951</v>
      </c>
      <c r="E79" s="16">
        <v>1951</v>
      </c>
      <c r="F79" s="16" t="s">
        <v>35</v>
      </c>
      <c r="G79" s="16" t="s">
        <v>12</v>
      </c>
      <c r="H79" s="16" t="s">
        <v>91</v>
      </c>
      <c r="I79" s="16"/>
      <c r="J79" s="34"/>
      <c r="K79" s="5"/>
      <c r="L79" s="34" t="s">
        <v>445</v>
      </c>
      <c r="M79" s="34">
        <v>174.57000732421875</v>
      </c>
      <c r="N79" s="5">
        <v>2</v>
      </c>
      <c r="O79" s="34">
        <f t="shared" si="9"/>
        <v>176.57000732421875</v>
      </c>
      <c r="P79" s="34">
        <f t="shared" si="10"/>
        <v>176.57000732421875</v>
      </c>
      <c r="Q79" s="34">
        <f t="shared" si="11"/>
        <v>51.536227610014826</v>
      </c>
    </row>
    <row r="80" spans="1:17" ht="45" x14ac:dyDescent="0.25">
      <c r="A80" s="5">
        <v>16</v>
      </c>
      <c r="B80" s="16" t="s">
        <v>44</v>
      </c>
      <c r="C80" s="16">
        <v>2007</v>
      </c>
      <c r="D80" s="16">
        <v>2007</v>
      </c>
      <c r="E80" s="16">
        <v>2007</v>
      </c>
      <c r="F80" s="16" t="s">
        <v>11</v>
      </c>
      <c r="G80" s="16" t="s">
        <v>12</v>
      </c>
      <c r="H80" s="16" t="s">
        <v>45</v>
      </c>
      <c r="I80" s="16" t="s">
        <v>46</v>
      </c>
      <c r="J80" s="34">
        <v>167.07000732421875</v>
      </c>
      <c r="K80" s="5">
        <v>208</v>
      </c>
      <c r="L80" s="34">
        <f t="shared" si="8"/>
        <v>375.07000732421875</v>
      </c>
      <c r="M80" s="34">
        <v>244.28999328613281</v>
      </c>
      <c r="N80" s="5">
        <v>160</v>
      </c>
      <c r="O80" s="34">
        <f t="shared" si="9"/>
        <v>404.28999328613281</v>
      </c>
      <c r="P80" s="34">
        <f t="shared" si="10"/>
        <v>375.07000732421875</v>
      </c>
      <c r="Q80" s="34">
        <f t="shared" si="11"/>
        <v>221.89325277202326</v>
      </c>
    </row>
    <row r="81" spans="1:17" ht="30" x14ac:dyDescent="0.25">
      <c r="A81" s="5"/>
      <c r="B81" s="16" t="s">
        <v>176</v>
      </c>
      <c r="C81" s="16">
        <v>1995</v>
      </c>
      <c r="D81" s="16">
        <v>1995</v>
      </c>
      <c r="E81" s="16">
        <v>1995</v>
      </c>
      <c r="F81" s="16">
        <v>1</v>
      </c>
      <c r="G81" s="16" t="s">
        <v>12</v>
      </c>
      <c r="H81" s="16" t="s">
        <v>91</v>
      </c>
      <c r="I81" s="16" t="s">
        <v>177</v>
      </c>
      <c r="J81" s="34"/>
      <c r="K81" s="5"/>
      <c r="L81" s="34" t="s">
        <v>445</v>
      </c>
      <c r="M81" s="34"/>
      <c r="N81" s="5"/>
      <c r="O81" s="34" t="s">
        <v>445</v>
      </c>
      <c r="P81" s="34"/>
      <c r="Q81" s="34" t="str">
        <f t="shared" si="11"/>
        <v/>
      </c>
    </row>
    <row r="83" spans="1:17" ht="18.75" x14ac:dyDescent="0.25">
      <c r="A83" s="20" t="s">
        <v>465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7" x14ac:dyDescent="0.25">
      <c r="A84" s="25" t="s">
        <v>435</v>
      </c>
      <c r="B84" s="25" t="s">
        <v>1</v>
      </c>
      <c r="C84" s="25" t="s">
        <v>2</v>
      </c>
      <c r="D84" s="25" t="s">
        <v>247</v>
      </c>
      <c r="E84" s="25" t="s">
        <v>248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437</v>
      </c>
      <c r="K84" s="28"/>
      <c r="L84" s="29"/>
      <c r="M84" s="27" t="s">
        <v>441</v>
      </c>
      <c r="N84" s="28"/>
      <c r="O84" s="29"/>
      <c r="P84" s="25" t="s">
        <v>442</v>
      </c>
      <c r="Q84" s="25" t="s">
        <v>443</v>
      </c>
    </row>
    <row r="85" spans="1:17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 t="s">
        <v>438</v>
      </c>
      <c r="K85" s="30" t="s">
        <v>439</v>
      </c>
      <c r="L85" s="30" t="s">
        <v>440</v>
      </c>
      <c r="M85" s="30" t="s">
        <v>438</v>
      </c>
      <c r="N85" s="30" t="s">
        <v>439</v>
      </c>
      <c r="O85" s="30" t="s">
        <v>440</v>
      </c>
      <c r="P85" s="26"/>
      <c r="Q85" s="26"/>
    </row>
    <row r="86" spans="1:17" ht="60" x14ac:dyDescent="0.25">
      <c r="A86" s="31">
        <v>1</v>
      </c>
      <c r="B86" s="32" t="s">
        <v>231</v>
      </c>
      <c r="C86" s="32">
        <v>1996</v>
      </c>
      <c r="D86" s="32">
        <v>1996</v>
      </c>
      <c r="E86" s="32">
        <v>1996</v>
      </c>
      <c r="F86" s="32" t="s">
        <v>35</v>
      </c>
      <c r="G86" s="32" t="s">
        <v>62</v>
      </c>
      <c r="H86" s="32" t="s">
        <v>140</v>
      </c>
      <c r="I86" s="32" t="s">
        <v>141</v>
      </c>
      <c r="J86" s="33">
        <v>103.48999786376953</v>
      </c>
      <c r="K86" s="31">
        <v>2</v>
      </c>
      <c r="L86" s="33">
        <f t="shared" ref="L86:L108" si="12">J86+K86</f>
        <v>105.48999786376953</v>
      </c>
      <c r="M86" s="33">
        <v>103.19999694824219</v>
      </c>
      <c r="N86" s="31">
        <v>0</v>
      </c>
      <c r="O86" s="33">
        <f t="shared" ref="O86:O108" si="13">M86+N86</f>
        <v>103.19999694824219</v>
      </c>
      <c r="P86" s="33">
        <f t="shared" ref="P86:P108" si="14">MIN(O86,L86)</f>
        <v>103.19999694824219</v>
      </c>
      <c r="Q86" s="33">
        <f t="shared" ref="Q86:Q108" si="15">IF( AND(ISNUMBER(P$86),ISNUMBER(P86)),(P86-P$86)/P$86*100,"")</f>
        <v>0</v>
      </c>
    </row>
    <row r="87" spans="1:17" ht="90" x14ac:dyDescent="0.25">
      <c r="A87" s="5">
        <v>2</v>
      </c>
      <c r="B87" s="16" t="s">
        <v>114</v>
      </c>
      <c r="C87" s="16">
        <v>1998</v>
      </c>
      <c r="D87" s="16">
        <v>1998</v>
      </c>
      <c r="E87" s="16">
        <v>1998</v>
      </c>
      <c r="F87" s="16" t="s">
        <v>32</v>
      </c>
      <c r="G87" s="16" t="s">
        <v>102</v>
      </c>
      <c r="H87" s="16" t="s">
        <v>103</v>
      </c>
      <c r="I87" s="16" t="s">
        <v>104</v>
      </c>
      <c r="J87" s="34">
        <v>105.94000244140625</v>
      </c>
      <c r="K87" s="5">
        <v>2</v>
      </c>
      <c r="L87" s="34">
        <f t="shared" si="12"/>
        <v>107.94000244140625</v>
      </c>
      <c r="M87" s="34">
        <v>103.41000366210937</v>
      </c>
      <c r="N87" s="5">
        <v>2</v>
      </c>
      <c r="O87" s="34">
        <f t="shared" si="13"/>
        <v>105.41000366210937</v>
      </c>
      <c r="P87" s="34">
        <f t="shared" si="14"/>
        <v>105.41000366210937</v>
      </c>
      <c r="Q87" s="34">
        <f t="shared" si="15"/>
        <v>2.1414794372286372</v>
      </c>
    </row>
    <row r="88" spans="1:17" ht="75" x14ac:dyDescent="0.25">
      <c r="A88" s="5">
        <v>3</v>
      </c>
      <c r="B88" s="16" t="s">
        <v>183</v>
      </c>
      <c r="C88" s="16">
        <v>1995</v>
      </c>
      <c r="D88" s="16">
        <v>1995</v>
      </c>
      <c r="E88" s="16">
        <v>1995</v>
      </c>
      <c r="F88" s="16" t="s">
        <v>35</v>
      </c>
      <c r="G88" s="16" t="s">
        <v>53</v>
      </c>
      <c r="H88" s="16" t="s">
        <v>54</v>
      </c>
      <c r="I88" s="16" t="s">
        <v>55</v>
      </c>
      <c r="J88" s="34">
        <v>108.12999725341797</v>
      </c>
      <c r="K88" s="5">
        <v>0</v>
      </c>
      <c r="L88" s="34">
        <f t="shared" si="12"/>
        <v>108.12999725341797</v>
      </c>
      <c r="M88" s="34">
        <v>107.02999877929687</v>
      </c>
      <c r="N88" s="5">
        <v>0</v>
      </c>
      <c r="O88" s="34">
        <f t="shared" si="13"/>
        <v>107.02999877929687</v>
      </c>
      <c r="P88" s="34">
        <f t="shared" si="14"/>
        <v>107.02999877929687</v>
      </c>
      <c r="Q88" s="34">
        <f t="shared" si="15"/>
        <v>3.7112421941015614</v>
      </c>
    </row>
    <row r="89" spans="1:17" ht="60" x14ac:dyDescent="0.25">
      <c r="A89" s="5">
        <v>4</v>
      </c>
      <c r="B89" s="16" t="s">
        <v>149</v>
      </c>
      <c r="C89" s="16">
        <v>1995</v>
      </c>
      <c r="D89" s="16">
        <v>1995</v>
      </c>
      <c r="E89" s="16">
        <v>1995</v>
      </c>
      <c r="F89" s="16" t="s">
        <v>35</v>
      </c>
      <c r="G89" s="16" t="s">
        <v>150</v>
      </c>
      <c r="H89" s="16" t="s">
        <v>151</v>
      </c>
      <c r="I89" s="16" t="s">
        <v>152</v>
      </c>
      <c r="J89" s="34">
        <v>107.79000091552734</v>
      </c>
      <c r="K89" s="5">
        <v>0</v>
      </c>
      <c r="L89" s="34">
        <f t="shared" si="12"/>
        <v>107.79000091552734</v>
      </c>
      <c r="M89" s="34">
        <v>110.56999969482422</v>
      </c>
      <c r="N89" s="5">
        <v>2</v>
      </c>
      <c r="O89" s="34">
        <f t="shared" si="13"/>
        <v>112.56999969482422</v>
      </c>
      <c r="P89" s="34">
        <f t="shared" si="14"/>
        <v>107.79000091552734</v>
      </c>
      <c r="Q89" s="34">
        <f t="shared" si="15"/>
        <v>4.4476783943968305</v>
      </c>
    </row>
    <row r="90" spans="1:17" ht="75" x14ac:dyDescent="0.25">
      <c r="A90" s="5">
        <v>5</v>
      </c>
      <c r="B90" s="16" t="s">
        <v>52</v>
      </c>
      <c r="C90" s="16">
        <v>1995</v>
      </c>
      <c r="D90" s="16">
        <v>1995</v>
      </c>
      <c r="E90" s="16">
        <v>1995</v>
      </c>
      <c r="F90" s="16" t="s">
        <v>35</v>
      </c>
      <c r="G90" s="16" t="s">
        <v>53</v>
      </c>
      <c r="H90" s="16" t="s">
        <v>54</v>
      </c>
      <c r="I90" s="16" t="s">
        <v>55</v>
      </c>
      <c r="J90" s="34">
        <v>109.16000366210937</v>
      </c>
      <c r="K90" s="5">
        <v>0</v>
      </c>
      <c r="L90" s="34">
        <f t="shared" si="12"/>
        <v>109.16000366210937</v>
      </c>
      <c r="M90" s="34">
        <v>110.09999847412109</v>
      </c>
      <c r="N90" s="5">
        <v>0</v>
      </c>
      <c r="O90" s="34">
        <f t="shared" si="13"/>
        <v>110.09999847412109</v>
      </c>
      <c r="P90" s="34">
        <f t="shared" si="14"/>
        <v>109.16000366210937</v>
      </c>
      <c r="Q90" s="34">
        <f t="shared" si="15"/>
        <v>5.7752004749150379</v>
      </c>
    </row>
    <row r="91" spans="1:17" ht="75" x14ac:dyDescent="0.25">
      <c r="A91" s="5">
        <v>6</v>
      </c>
      <c r="B91" s="16" t="s">
        <v>197</v>
      </c>
      <c r="C91" s="16">
        <v>1998</v>
      </c>
      <c r="D91" s="16">
        <v>1998</v>
      </c>
      <c r="E91" s="16">
        <v>1998</v>
      </c>
      <c r="F91" s="16" t="s">
        <v>32</v>
      </c>
      <c r="G91" s="16" t="s">
        <v>67</v>
      </c>
      <c r="H91" s="16" t="s">
        <v>68</v>
      </c>
      <c r="I91" s="16" t="s">
        <v>69</v>
      </c>
      <c r="J91" s="34">
        <v>113.12000274658203</v>
      </c>
      <c r="K91" s="5">
        <v>0</v>
      </c>
      <c r="L91" s="34">
        <f t="shared" si="12"/>
        <v>113.12000274658203</v>
      </c>
      <c r="M91" s="34">
        <v>114.51999664306641</v>
      </c>
      <c r="N91" s="5">
        <v>2</v>
      </c>
      <c r="O91" s="34">
        <f t="shared" si="13"/>
        <v>116.51999664306641</v>
      </c>
      <c r="P91" s="34">
        <f t="shared" si="14"/>
        <v>113.12000274658203</v>
      </c>
      <c r="Q91" s="34">
        <f t="shared" si="15"/>
        <v>9.612409003572953</v>
      </c>
    </row>
    <row r="92" spans="1:17" ht="60" x14ac:dyDescent="0.25">
      <c r="A92" s="5">
        <v>7</v>
      </c>
      <c r="B92" s="16" t="s">
        <v>139</v>
      </c>
      <c r="C92" s="16">
        <v>1996</v>
      </c>
      <c r="D92" s="16">
        <v>1996</v>
      </c>
      <c r="E92" s="16">
        <v>1996</v>
      </c>
      <c r="F92" s="16" t="s">
        <v>35</v>
      </c>
      <c r="G92" s="16" t="s">
        <v>62</v>
      </c>
      <c r="H92" s="16" t="s">
        <v>140</v>
      </c>
      <c r="I92" s="16" t="s">
        <v>141</v>
      </c>
      <c r="J92" s="34">
        <v>114.41000366210937</v>
      </c>
      <c r="K92" s="5">
        <v>2</v>
      </c>
      <c r="L92" s="34">
        <f t="shared" si="12"/>
        <v>116.41000366210937</v>
      </c>
      <c r="M92" s="34">
        <v>113.36000061035156</v>
      </c>
      <c r="N92" s="5">
        <v>0</v>
      </c>
      <c r="O92" s="34">
        <f t="shared" si="13"/>
        <v>113.36000061035156</v>
      </c>
      <c r="P92" s="34">
        <f t="shared" si="14"/>
        <v>113.36000061035156</v>
      </c>
      <c r="Q92" s="34">
        <f t="shared" si="15"/>
        <v>9.844965079994056</v>
      </c>
    </row>
    <row r="93" spans="1:17" ht="30" x14ac:dyDescent="0.25">
      <c r="A93" s="5">
        <v>8</v>
      </c>
      <c r="B93" s="16" t="s">
        <v>48</v>
      </c>
      <c r="C93" s="16">
        <v>1999</v>
      </c>
      <c r="D93" s="16">
        <v>1999</v>
      </c>
      <c r="E93" s="16">
        <v>1999</v>
      </c>
      <c r="F93" s="16" t="s">
        <v>32</v>
      </c>
      <c r="G93" s="16" t="s">
        <v>12</v>
      </c>
      <c r="H93" s="16" t="s">
        <v>49</v>
      </c>
      <c r="I93" s="16" t="s">
        <v>50</v>
      </c>
      <c r="J93" s="34">
        <v>116.40000152587891</v>
      </c>
      <c r="K93" s="5">
        <v>0</v>
      </c>
      <c r="L93" s="34">
        <f t="shared" si="12"/>
        <v>116.40000152587891</v>
      </c>
      <c r="M93" s="34">
        <v>117.37999725341797</v>
      </c>
      <c r="N93" s="5">
        <v>0</v>
      </c>
      <c r="O93" s="34">
        <f t="shared" si="13"/>
        <v>117.37999725341797</v>
      </c>
      <c r="P93" s="34">
        <f t="shared" si="14"/>
        <v>116.40000152587891</v>
      </c>
      <c r="Q93" s="34">
        <f t="shared" si="15"/>
        <v>12.790702488350759</v>
      </c>
    </row>
    <row r="94" spans="1:17" ht="30" x14ac:dyDescent="0.25">
      <c r="A94" s="5">
        <v>9</v>
      </c>
      <c r="B94" s="16" t="s">
        <v>94</v>
      </c>
      <c r="C94" s="16">
        <v>2000</v>
      </c>
      <c r="D94" s="16">
        <v>2000</v>
      </c>
      <c r="E94" s="16">
        <v>2000</v>
      </c>
      <c r="F94" s="16">
        <v>1</v>
      </c>
      <c r="G94" s="16" t="s">
        <v>12</v>
      </c>
      <c r="H94" s="16" t="s">
        <v>49</v>
      </c>
      <c r="I94" s="16" t="s">
        <v>50</v>
      </c>
      <c r="J94" s="34">
        <v>118.41000366210937</v>
      </c>
      <c r="K94" s="5">
        <v>0</v>
      </c>
      <c r="L94" s="34">
        <f t="shared" si="12"/>
        <v>118.41000366210937</v>
      </c>
      <c r="M94" s="34">
        <v>117.01000213623047</v>
      </c>
      <c r="N94" s="5">
        <v>0</v>
      </c>
      <c r="O94" s="34">
        <f t="shared" si="13"/>
        <v>117.01000213623047</v>
      </c>
      <c r="P94" s="34">
        <f t="shared" si="14"/>
        <v>117.01000213623047</v>
      </c>
      <c r="Q94" s="34">
        <f t="shared" si="15"/>
        <v>13.381788368573694</v>
      </c>
    </row>
    <row r="95" spans="1:17" ht="30" x14ac:dyDescent="0.25">
      <c r="A95" s="5">
        <v>10</v>
      </c>
      <c r="B95" s="16" t="s">
        <v>99</v>
      </c>
      <c r="C95" s="16">
        <v>2000</v>
      </c>
      <c r="D95" s="16">
        <v>2000</v>
      </c>
      <c r="E95" s="16">
        <v>2000</v>
      </c>
      <c r="F95" s="16" t="s">
        <v>32</v>
      </c>
      <c r="G95" s="16" t="s">
        <v>12</v>
      </c>
      <c r="H95" s="16" t="s">
        <v>49</v>
      </c>
      <c r="I95" s="16" t="s">
        <v>50</v>
      </c>
      <c r="J95" s="34">
        <v>119.36000061035156</v>
      </c>
      <c r="K95" s="5">
        <v>0</v>
      </c>
      <c r="L95" s="34">
        <f t="shared" si="12"/>
        <v>119.36000061035156</v>
      </c>
      <c r="M95" s="34">
        <v>117.66000366210937</v>
      </c>
      <c r="N95" s="5">
        <v>0</v>
      </c>
      <c r="O95" s="34">
        <f t="shared" si="13"/>
        <v>117.66000366210937</v>
      </c>
      <c r="P95" s="34">
        <f t="shared" si="14"/>
        <v>117.66000366210937</v>
      </c>
      <c r="Q95" s="34">
        <f t="shared" si="15"/>
        <v>14.011634827004213</v>
      </c>
    </row>
    <row r="96" spans="1:17" ht="90" x14ac:dyDescent="0.25">
      <c r="A96" s="5">
        <v>11</v>
      </c>
      <c r="B96" s="16" t="s">
        <v>101</v>
      </c>
      <c r="C96" s="16">
        <v>1998</v>
      </c>
      <c r="D96" s="16">
        <v>1998</v>
      </c>
      <c r="E96" s="16">
        <v>1998</v>
      </c>
      <c r="F96" s="16" t="s">
        <v>32</v>
      </c>
      <c r="G96" s="16" t="s">
        <v>102</v>
      </c>
      <c r="H96" s="16" t="s">
        <v>103</v>
      </c>
      <c r="I96" s="16" t="s">
        <v>104</v>
      </c>
      <c r="J96" s="34">
        <v>115.68000030517578</v>
      </c>
      <c r="K96" s="5">
        <v>4</v>
      </c>
      <c r="L96" s="34">
        <f t="shared" si="12"/>
        <v>119.68000030517578</v>
      </c>
      <c r="M96" s="34">
        <v>118.12999725341797</v>
      </c>
      <c r="N96" s="5">
        <v>0</v>
      </c>
      <c r="O96" s="34">
        <f t="shared" si="13"/>
        <v>118.12999725341797</v>
      </c>
      <c r="P96" s="34">
        <f t="shared" si="14"/>
        <v>118.12999725341797</v>
      </c>
      <c r="Q96" s="34">
        <f t="shared" si="15"/>
        <v>14.467054987088432</v>
      </c>
    </row>
    <row r="97" spans="1:17" ht="75" x14ac:dyDescent="0.25">
      <c r="A97" s="5">
        <v>12</v>
      </c>
      <c r="B97" s="16" t="s">
        <v>66</v>
      </c>
      <c r="C97" s="16">
        <v>1998</v>
      </c>
      <c r="D97" s="16">
        <v>1998</v>
      </c>
      <c r="E97" s="16">
        <v>1998</v>
      </c>
      <c r="F97" s="16" t="s">
        <v>32</v>
      </c>
      <c r="G97" s="16" t="s">
        <v>67</v>
      </c>
      <c r="H97" s="16" t="s">
        <v>68</v>
      </c>
      <c r="I97" s="16" t="s">
        <v>69</v>
      </c>
      <c r="J97" s="34">
        <v>122.59999847412109</v>
      </c>
      <c r="K97" s="5">
        <v>0</v>
      </c>
      <c r="L97" s="34">
        <f t="shared" si="12"/>
        <v>122.59999847412109</v>
      </c>
      <c r="M97" s="34">
        <v>122.69999694824219</v>
      </c>
      <c r="N97" s="5">
        <v>0</v>
      </c>
      <c r="O97" s="34">
        <f t="shared" si="13"/>
        <v>122.69999694824219</v>
      </c>
      <c r="P97" s="34">
        <f t="shared" si="14"/>
        <v>122.59999847412109</v>
      </c>
      <c r="Q97" s="34">
        <f t="shared" si="15"/>
        <v>18.798451646862521</v>
      </c>
    </row>
    <row r="98" spans="1:17" ht="90" x14ac:dyDescent="0.25">
      <c r="A98" s="5">
        <v>13</v>
      </c>
      <c r="B98" s="16" t="s">
        <v>205</v>
      </c>
      <c r="C98" s="16">
        <v>2003</v>
      </c>
      <c r="D98" s="16">
        <v>2003</v>
      </c>
      <c r="E98" s="16">
        <v>2003</v>
      </c>
      <c r="F98" s="16">
        <v>1</v>
      </c>
      <c r="G98" s="16" t="s">
        <v>62</v>
      </c>
      <c r="H98" s="16" t="s">
        <v>206</v>
      </c>
      <c r="I98" s="16" t="s">
        <v>207</v>
      </c>
      <c r="J98" s="34">
        <v>135.89999389648437</v>
      </c>
      <c r="K98" s="5">
        <v>6</v>
      </c>
      <c r="L98" s="34">
        <f t="shared" si="12"/>
        <v>141.89999389648437</v>
      </c>
      <c r="M98" s="34">
        <v>128.50999450683594</v>
      </c>
      <c r="N98" s="5">
        <v>4</v>
      </c>
      <c r="O98" s="34">
        <f t="shared" si="13"/>
        <v>132.50999450683594</v>
      </c>
      <c r="P98" s="34">
        <f t="shared" si="14"/>
        <v>132.50999450683594</v>
      </c>
      <c r="Q98" s="34">
        <f t="shared" si="15"/>
        <v>28.401161264853108</v>
      </c>
    </row>
    <row r="99" spans="1:17" ht="45" x14ac:dyDescent="0.25">
      <c r="A99" s="5">
        <v>14</v>
      </c>
      <c r="B99" s="16" t="s">
        <v>145</v>
      </c>
      <c r="C99" s="16">
        <v>2002</v>
      </c>
      <c r="D99" s="16">
        <v>2002</v>
      </c>
      <c r="E99" s="16">
        <v>2002</v>
      </c>
      <c r="F99" s="16">
        <v>3</v>
      </c>
      <c r="G99" s="16" t="s">
        <v>12</v>
      </c>
      <c r="H99" s="16" t="s">
        <v>146</v>
      </c>
      <c r="I99" s="16" t="s">
        <v>147</v>
      </c>
      <c r="J99" s="34">
        <v>139.66000366210937</v>
      </c>
      <c r="K99" s="5">
        <v>4</v>
      </c>
      <c r="L99" s="34">
        <f t="shared" si="12"/>
        <v>143.66000366210937</v>
      </c>
      <c r="M99" s="34">
        <v>133.41000366210937</v>
      </c>
      <c r="N99" s="5">
        <v>2</v>
      </c>
      <c r="O99" s="34">
        <f t="shared" si="13"/>
        <v>135.41000366210937</v>
      </c>
      <c r="P99" s="34">
        <f t="shared" si="14"/>
        <v>135.41000366210937</v>
      </c>
      <c r="Q99" s="34">
        <f t="shared" si="15"/>
        <v>31.211247738719845</v>
      </c>
    </row>
    <row r="100" spans="1:17" ht="60" x14ac:dyDescent="0.25">
      <c r="A100" s="5">
        <v>15</v>
      </c>
      <c r="B100" s="16" t="s">
        <v>131</v>
      </c>
      <c r="C100" s="16">
        <v>2001</v>
      </c>
      <c r="D100" s="16">
        <v>2001</v>
      </c>
      <c r="E100" s="16">
        <v>2001</v>
      </c>
      <c r="F100" s="16">
        <v>1</v>
      </c>
      <c r="G100" s="16" t="s">
        <v>62</v>
      </c>
      <c r="H100" s="16" t="s">
        <v>63</v>
      </c>
      <c r="I100" s="16" t="s">
        <v>64</v>
      </c>
      <c r="J100" s="34">
        <v>135.8800048828125</v>
      </c>
      <c r="K100" s="5">
        <v>2</v>
      </c>
      <c r="L100" s="34">
        <f t="shared" si="12"/>
        <v>137.8800048828125</v>
      </c>
      <c r="M100" s="34">
        <v>135.39999389648437</v>
      </c>
      <c r="N100" s="5">
        <v>6</v>
      </c>
      <c r="O100" s="34">
        <f t="shared" si="13"/>
        <v>141.39999389648437</v>
      </c>
      <c r="P100" s="34">
        <f t="shared" si="14"/>
        <v>137.8800048828125</v>
      </c>
      <c r="Q100" s="34">
        <f t="shared" si="15"/>
        <v>33.604659845061185</v>
      </c>
    </row>
    <row r="101" spans="1:17" ht="60" x14ac:dyDescent="0.25">
      <c r="A101" s="5">
        <v>16</v>
      </c>
      <c r="B101" s="16" t="s">
        <v>229</v>
      </c>
      <c r="C101" s="16">
        <v>2003</v>
      </c>
      <c r="D101" s="16">
        <v>2003</v>
      </c>
      <c r="E101" s="16">
        <v>2003</v>
      </c>
      <c r="F101" s="16">
        <v>1</v>
      </c>
      <c r="G101" s="16" t="s">
        <v>67</v>
      </c>
      <c r="H101" s="16" t="s">
        <v>160</v>
      </c>
      <c r="I101" s="16" t="s">
        <v>161</v>
      </c>
      <c r="J101" s="34">
        <v>145.50999450683594</v>
      </c>
      <c r="K101" s="5">
        <v>4</v>
      </c>
      <c r="L101" s="34">
        <f t="shared" si="12"/>
        <v>149.50999450683594</v>
      </c>
      <c r="M101" s="34">
        <v>140.6300048828125</v>
      </c>
      <c r="N101" s="5">
        <v>0</v>
      </c>
      <c r="O101" s="34">
        <f t="shared" si="13"/>
        <v>140.6300048828125</v>
      </c>
      <c r="P101" s="34">
        <f t="shared" si="14"/>
        <v>140.6300048828125</v>
      </c>
      <c r="Q101" s="34">
        <f t="shared" si="15"/>
        <v>36.269388606031214</v>
      </c>
    </row>
    <row r="102" spans="1:17" ht="45" x14ac:dyDescent="0.25">
      <c r="A102" s="5">
        <v>17</v>
      </c>
      <c r="B102" s="16" t="s">
        <v>42</v>
      </c>
      <c r="C102" s="16">
        <v>2000</v>
      </c>
      <c r="D102" s="16">
        <v>2000</v>
      </c>
      <c r="E102" s="16">
        <v>2000</v>
      </c>
      <c r="F102" s="16">
        <v>1</v>
      </c>
      <c r="G102" s="16" t="s">
        <v>12</v>
      </c>
      <c r="H102" s="16" t="s">
        <v>39</v>
      </c>
      <c r="I102" s="16" t="s">
        <v>40</v>
      </c>
      <c r="J102" s="34">
        <v>145.25999450683594</v>
      </c>
      <c r="K102" s="5">
        <v>2</v>
      </c>
      <c r="L102" s="34">
        <f t="shared" si="12"/>
        <v>147.25999450683594</v>
      </c>
      <c r="M102" s="34">
        <v>141.30999755859375</v>
      </c>
      <c r="N102" s="5">
        <v>4</v>
      </c>
      <c r="O102" s="34">
        <f t="shared" si="13"/>
        <v>145.30999755859375</v>
      </c>
      <c r="P102" s="34">
        <f t="shared" si="14"/>
        <v>145.30999755859375</v>
      </c>
      <c r="Q102" s="34">
        <f t="shared" si="15"/>
        <v>40.804265363952439</v>
      </c>
    </row>
    <row r="103" spans="1:17" ht="45" x14ac:dyDescent="0.25">
      <c r="A103" s="5">
        <v>18</v>
      </c>
      <c r="B103" s="16" t="s">
        <v>38</v>
      </c>
      <c r="C103" s="16">
        <v>2002</v>
      </c>
      <c r="D103" s="16">
        <v>2002</v>
      </c>
      <c r="E103" s="16">
        <v>2002</v>
      </c>
      <c r="F103" s="16">
        <v>1</v>
      </c>
      <c r="G103" s="16" t="s">
        <v>12</v>
      </c>
      <c r="H103" s="16" t="s">
        <v>39</v>
      </c>
      <c r="I103" s="16" t="s">
        <v>40</v>
      </c>
      <c r="J103" s="34">
        <v>145.16000366210937</v>
      </c>
      <c r="K103" s="5">
        <v>6</v>
      </c>
      <c r="L103" s="34">
        <f t="shared" si="12"/>
        <v>151.16000366210937</v>
      </c>
      <c r="M103" s="34">
        <v>146.22000122070312</v>
      </c>
      <c r="N103" s="5">
        <v>2</v>
      </c>
      <c r="O103" s="34">
        <f t="shared" si="13"/>
        <v>148.22000122070312</v>
      </c>
      <c r="P103" s="34">
        <f t="shared" si="14"/>
        <v>148.22000122070312</v>
      </c>
      <c r="Q103" s="34">
        <f t="shared" si="15"/>
        <v>43.624036437752792</v>
      </c>
    </row>
    <row r="104" spans="1:17" ht="60" x14ac:dyDescent="0.25">
      <c r="A104" s="5">
        <v>19</v>
      </c>
      <c r="B104" s="16" t="s">
        <v>143</v>
      </c>
      <c r="C104" s="16">
        <v>2003</v>
      </c>
      <c r="D104" s="16">
        <v>2003</v>
      </c>
      <c r="E104" s="16">
        <v>2003</v>
      </c>
      <c r="F104" s="16">
        <v>3</v>
      </c>
      <c r="G104" s="16" t="s">
        <v>62</v>
      </c>
      <c r="H104" s="16" t="s">
        <v>63</v>
      </c>
      <c r="I104" s="16" t="s">
        <v>64</v>
      </c>
      <c r="J104" s="34">
        <v>154.86000061035156</v>
      </c>
      <c r="K104" s="5">
        <v>2</v>
      </c>
      <c r="L104" s="34">
        <f t="shared" si="12"/>
        <v>156.86000061035156</v>
      </c>
      <c r="M104" s="34">
        <v>155.94000244140625</v>
      </c>
      <c r="N104" s="5">
        <v>4</v>
      </c>
      <c r="O104" s="34">
        <f t="shared" si="13"/>
        <v>159.94000244140625</v>
      </c>
      <c r="P104" s="34">
        <f t="shared" si="14"/>
        <v>156.86000061035156</v>
      </c>
      <c r="Q104" s="34">
        <f t="shared" si="15"/>
        <v>51.996129117156308</v>
      </c>
    </row>
    <row r="105" spans="1:17" x14ac:dyDescent="0.25">
      <c r="A105" s="5">
        <v>20</v>
      </c>
      <c r="B105" s="16" t="s">
        <v>188</v>
      </c>
      <c r="C105" s="16">
        <v>1952</v>
      </c>
      <c r="D105" s="16">
        <v>1952</v>
      </c>
      <c r="E105" s="16">
        <v>1952</v>
      </c>
      <c r="F105" s="16" t="s">
        <v>32</v>
      </c>
      <c r="G105" s="16" t="s">
        <v>12</v>
      </c>
      <c r="H105" s="16" t="s">
        <v>13</v>
      </c>
      <c r="I105" s="16" t="s">
        <v>13</v>
      </c>
      <c r="J105" s="34">
        <v>189.58000183105469</v>
      </c>
      <c r="K105" s="5">
        <v>6</v>
      </c>
      <c r="L105" s="34">
        <f t="shared" si="12"/>
        <v>195.58000183105469</v>
      </c>
      <c r="M105" s="34"/>
      <c r="N105" s="5"/>
      <c r="O105" s="34" t="s">
        <v>444</v>
      </c>
      <c r="P105" s="34">
        <f t="shared" si="14"/>
        <v>195.58000183105469</v>
      </c>
      <c r="Q105" s="34">
        <f t="shared" si="15"/>
        <v>89.51551125446619</v>
      </c>
    </row>
    <row r="106" spans="1:17" x14ac:dyDescent="0.25">
      <c r="A106" s="5"/>
      <c r="B106" s="16" t="s">
        <v>174</v>
      </c>
      <c r="C106" s="16">
        <v>2004</v>
      </c>
      <c r="D106" s="16">
        <v>2004</v>
      </c>
      <c r="E106" s="16">
        <v>2004</v>
      </c>
      <c r="F106" s="16" t="s">
        <v>172</v>
      </c>
      <c r="G106" s="16" t="s">
        <v>12</v>
      </c>
      <c r="H106" s="16" t="s">
        <v>49</v>
      </c>
      <c r="I106" s="16" t="s">
        <v>147</v>
      </c>
      <c r="J106" s="34"/>
      <c r="K106" s="5"/>
      <c r="L106" s="34" t="s">
        <v>445</v>
      </c>
      <c r="M106" s="34"/>
      <c r="N106" s="5"/>
      <c r="O106" s="34" t="s">
        <v>445</v>
      </c>
      <c r="P106" s="34"/>
      <c r="Q106" s="34" t="str">
        <f t="shared" si="15"/>
        <v/>
      </c>
    </row>
    <row r="107" spans="1:17" x14ac:dyDescent="0.25">
      <c r="A107" s="5"/>
      <c r="B107" s="16" t="s">
        <v>31</v>
      </c>
      <c r="C107" s="16">
        <v>1988</v>
      </c>
      <c r="D107" s="16">
        <v>1988</v>
      </c>
      <c r="E107" s="16">
        <v>1988</v>
      </c>
      <c r="F107" s="16" t="s">
        <v>32</v>
      </c>
      <c r="G107" s="16" t="s">
        <v>12</v>
      </c>
      <c r="H107" s="16"/>
      <c r="I107" s="16"/>
      <c r="J107" s="34"/>
      <c r="K107" s="5"/>
      <c r="L107" s="34" t="s">
        <v>445</v>
      </c>
      <c r="M107" s="34"/>
      <c r="N107" s="5"/>
      <c r="O107" s="34" t="s">
        <v>445</v>
      </c>
      <c r="P107" s="34"/>
      <c r="Q107" s="34" t="str">
        <f t="shared" si="15"/>
        <v/>
      </c>
    </row>
    <row r="108" spans="1:17" x14ac:dyDescent="0.25">
      <c r="A108" s="5"/>
      <c r="B108" s="16" t="s">
        <v>34</v>
      </c>
      <c r="C108" s="16">
        <v>1984</v>
      </c>
      <c r="D108" s="16">
        <v>1984</v>
      </c>
      <c r="E108" s="16">
        <v>1984</v>
      </c>
      <c r="F108" s="16" t="s">
        <v>35</v>
      </c>
      <c r="G108" s="16" t="s">
        <v>12</v>
      </c>
      <c r="H108" s="16" t="s">
        <v>36</v>
      </c>
      <c r="I108" s="16"/>
      <c r="J108" s="34"/>
      <c r="K108" s="5"/>
      <c r="L108" s="34" t="s">
        <v>445</v>
      </c>
      <c r="M108" s="34"/>
      <c r="N108" s="5"/>
      <c r="O108" s="34" t="s">
        <v>445</v>
      </c>
      <c r="P108" s="34"/>
      <c r="Q108" s="34" t="str">
        <f t="shared" si="15"/>
        <v/>
      </c>
    </row>
    <row r="110" spans="1:17" ht="18.75" x14ac:dyDescent="0.25">
      <c r="A110" s="20" t="s">
        <v>466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7" x14ac:dyDescent="0.25">
      <c r="A111" s="25" t="s">
        <v>435</v>
      </c>
      <c r="B111" s="25" t="s">
        <v>1</v>
      </c>
      <c r="C111" s="25" t="s">
        <v>2</v>
      </c>
      <c r="D111" s="25" t="s">
        <v>247</v>
      </c>
      <c r="E111" s="25" t="s">
        <v>248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437</v>
      </c>
      <c r="K111" s="28"/>
      <c r="L111" s="29"/>
      <c r="M111" s="27" t="s">
        <v>441</v>
      </c>
      <c r="N111" s="28"/>
      <c r="O111" s="29"/>
      <c r="P111" s="25" t="s">
        <v>442</v>
      </c>
      <c r="Q111" s="25" t="s">
        <v>443</v>
      </c>
    </row>
    <row r="112" spans="1:17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 t="s">
        <v>438</v>
      </c>
      <c r="K112" s="30" t="s">
        <v>439</v>
      </c>
      <c r="L112" s="30" t="s">
        <v>440</v>
      </c>
      <c r="M112" s="30" t="s">
        <v>438</v>
      </c>
      <c r="N112" s="30" t="s">
        <v>439</v>
      </c>
      <c r="O112" s="30" t="s">
        <v>440</v>
      </c>
      <c r="P112" s="26"/>
      <c r="Q112" s="26"/>
    </row>
    <row r="113" spans="1:17" ht="90" x14ac:dyDescent="0.25">
      <c r="A113" s="31">
        <v>1</v>
      </c>
      <c r="B113" s="32" t="s">
        <v>213</v>
      </c>
      <c r="C113" s="32">
        <v>2001</v>
      </c>
      <c r="D113" s="32">
        <v>2001</v>
      </c>
      <c r="E113" s="32">
        <v>2001</v>
      </c>
      <c r="F113" s="32" t="s">
        <v>32</v>
      </c>
      <c r="G113" s="32" t="s">
        <v>150</v>
      </c>
      <c r="H113" s="32" t="s">
        <v>214</v>
      </c>
      <c r="I113" s="32" t="s">
        <v>215</v>
      </c>
      <c r="J113" s="33">
        <v>126.19000244140625</v>
      </c>
      <c r="K113" s="31">
        <v>0</v>
      </c>
      <c r="L113" s="33">
        <f t="shared" ref="L113:L118" si="16">J113+K113</f>
        <v>126.19000244140625</v>
      </c>
      <c r="M113" s="33">
        <v>122.84999847412109</v>
      </c>
      <c r="N113" s="31">
        <v>0</v>
      </c>
      <c r="O113" s="33">
        <f t="shared" ref="O113:O118" si="17">M113+N113</f>
        <v>122.84999847412109</v>
      </c>
      <c r="P113" s="33">
        <f t="shared" ref="P113:P118" si="18">MIN(O113,L113)</f>
        <v>122.84999847412109</v>
      </c>
      <c r="Q113" s="33">
        <f t="shared" ref="Q113:Q118" si="19">IF( AND(ISNUMBER(P$113),ISNUMBER(P113)),(P113-P$113)/P$113*100,"")</f>
        <v>0</v>
      </c>
    </row>
    <row r="114" spans="1:17" ht="60" x14ac:dyDescent="0.25">
      <c r="A114" s="5">
        <v>2</v>
      </c>
      <c r="B114" s="16" t="s">
        <v>224</v>
      </c>
      <c r="C114" s="16">
        <v>2000</v>
      </c>
      <c r="D114" s="16">
        <v>2000</v>
      </c>
      <c r="E114" s="16">
        <v>2000</v>
      </c>
      <c r="F114" s="16" t="s">
        <v>35</v>
      </c>
      <c r="G114" s="16" t="s">
        <v>225</v>
      </c>
      <c r="H114" s="16" t="s">
        <v>226</v>
      </c>
      <c r="I114" s="16" t="s">
        <v>227</v>
      </c>
      <c r="J114" s="34">
        <v>125.12999725341797</v>
      </c>
      <c r="K114" s="5">
        <v>0</v>
      </c>
      <c r="L114" s="34">
        <f t="shared" si="16"/>
        <v>125.12999725341797</v>
      </c>
      <c r="M114" s="34">
        <v>123.76000213623047</v>
      </c>
      <c r="N114" s="5">
        <v>2</v>
      </c>
      <c r="O114" s="34">
        <f t="shared" si="17"/>
        <v>125.76000213623047</v>
      </c>
      <c r="P114" s="34">
        <f t="shared" si="18"/>
        <v>125.12999725341797</v>
      </c>
      <c r="Q114" s="34">
        <f t="shared" si="19"/>
        <v>1.8559208853202933</v>
      </c>
    </row>
    <row r="115" spans="1:17" ht="60" x14ac:dyDescent="0.25">
      <c r="A115" s="5">
        <v>3</v>
      </c>
      <c r="B115" s="16" t="s">
        <v>159</v>
      </c>
      <c r="C115" s="16">
        <v>2003</v>
      </c>
      <c r="D115" s="16">
        <v>2003</v>
      </c>
      <c r="E115" s="16">
        <v>2003</v>
      </c>
      <c r="F115" s="16" t="s">
        <v>32</v>
      </c>
      <c r="G115" s="16" t="s">
        <v>67</v>
      </c>
      <c r="H115" s="16" t="s">
        <v>160</v>
      </c>
      <c r="I115" s="16" t="s">
        <v>161</v>
      </c>
      <c r="J115" s="34">
        <v>142.44000244140625</v>
      </c>
      <c r="K115" s="5">
        <v>2</v>
      </c>
      <c r="L115" s="34">
        <f t="shared" si="16"/>
        <v>144.44000244140625</v>
      </c>
      <c r="M115" s="34">
        <v>139.75</v>
      </c>
      <c r="N115" s="5">
        <v>0</v>
      </c>
      <c r="O115" s="34">
        <f t="shared" si="17"/>
        <v>139.75</v>
      </c>
      <c r="P115" s="34">
        <f t="shared" si="18"/>
        <v>139.75</v>
      </c>
      <c r="Q115" s="34">
        <f t="shared" si="19"/>
        <v>13.756615169546759</v>
      </c>
    </row>
    <row r="116" spans="1:17" ht="90" x14ac:dyDescent="0.25">
      <c r="A116" s="5">
        <v>4</v>
      </c>
      <c r="B116" s="16" t="s">
        <v>209</v>
      </c>
      <c r="C116" s="16">
        <v>2001</v>
      </c>
      <c r="D116" s="16">
        <v>2001</v>
      </c>
      <c r="E116" s="16">
        <v>2001</v>
      </c>
      <c r="F116" s="16">
        <v>1</v>
      </c>
      <c r="G116" s="16" t="s">
        <v>62</v>
      </c>
      <c r="H116" s="16" t="s">
        <v>206</v>
      </c>
      <c r="I116" s="16" t="s">
        <v>207</v>
      </c>
      <c r="J116" s="34">
        <v>161.61000061035156</v>
      </c>
      <c r="K116" s="5">
        <v>0</v>
      </c>
      <c r="L116" s="34">
        <f t="shared" si="16"/>
        <v>161.61000061035156</v>
      </c>
      <c r="M116" s="34">
        <v>163.44000244140625</v>
      </c>
      <c r="N116" s="5">
        <v>4</v>
      </c>
      <c r="O116" s="34">
        <f t="shared" si="17"/>
        <v>167.44000244140625</v>
      </c>
      <c r="P116" s="34">
        <f t="shared" si="18"/>
        <v>161.61000061035156</v>
      </c>
      <c r="Q116" s="34">
        <f t="shared" si="19"/>
        <v>31.550673681445296</v>
      </c>
    </row>
    <row r="117" spans="1:17" ht="60" x14ac:dyDescent="0.25">
      <c r="A117" s="5">
        <v>5</v>
      </c>
      <c r="B117" s="16" t="s">
        <v>61</v>
      </c>
      <c r="C117" s="16">
        <v>2003</v>
      </c>
      <c r="D117" s="16">
        <v>2003</v>
      </c>
      <c r="E117" s="16">
        <v>2003</v>
      </c>
      <c r="F117" s="16">
        <v>2</v>
      </c>
      <c r="G117" s="16" t="s">
        <v>62</v>
      </c>
      <c r="H117" s="16" t="s">
        <v>63</v>
      </c>
      <c r="I117" s="16" t="s">
        <v>64</v>
      </c>
      <c r="J117" s="34">
        <v>187.69999694824219</v>
      </c>
      <c r="K117" s="5">
        <v>0</v>
      </c>
      <c r="L117" s="34">
        <f t="shared" si="16"/>
        <v>187.69999694824219</v>
      </c>
      <c r="M117" s="34">
        <v>161.72999572753906</v>
      </c>
      <c r="N117" s="5">
        <v>2</v>
      </c>
      <c r="O117" s="34">
        <f t="shared" si="17"/>
        <v>163.72999572753906</v>
      </c>
      <c r="P117" s="34">
        <f t="shared" si="18"/>
        <v>163.72999572753906</v>
      </c>
      <c r="Q117" s="34">
        <f t="shared" si="19"/>
        <v>33.27635145394774</v>
      </c>
    </row>
    <row r="118" spans="1:17" ht="45" x14ac:dyDescent="0.25">
      <c r="A118" s="5">
        <v>6</v>
      </c>
      <c r="B118" s="16" t="s">
        <v>171</v>
      </c>
      <c r="C118" s="16">
        <v>2002</v>
      </c>
      <c r="D118" s="16">
        <v>2002</v>
      </c>
      <c r="E118" s="16">
        <v>2002</v>
      </c>
      <c r="F118" s="16" t="s">
        <v>172</v>
      </c>
      <c r="G118" s="16" t="s">
        <v>12</v>
      </c>
      <c r="H118" s="16" t="s">
        <v>146</v>
      </c>
      <c r="I118" s="16" t="s">
        <v>147</v>
      </c>
      <c r="J118" s="34">
        <v>361.19000244140625</v>
      </c>
      <c r="K118" s="5">
        <v>258</v>
      </c>
      <c r="L118" s="34">
        <f t="shared" si="16"/>
        <v>619.19000244140625</v>
      </c>
      <c r="M118" s="34">
        <v>404.54998779296875</v>
      </c>
      <c r="N118" s="5">
        <v>204</v>
      </c>
      <c r="O118" s="34">
        <f t="shared" si="17"/>
        <v>608.54998779296875</v>
      </c>
      <c r="P118" s="34">
        <f t="shared" si="18"/>
        <v>608.54998779296875</v>
      </c>
      <c r="Q118" s="34">
        <f t="shared" si="19"/>
        <v>395.36019157636582</v>
      </c>
    </row>
    <row r="120" spans="1:17" ht="18.75" x14ac:dyDescent="0.25">
      <c r="A120" s="20" t="s">
        <v>467</v>
      </c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7" x14ac:dyDescent="0.25">
      <c r="A121" s="25" t="s">
        <v>435</v>
      </c>
      <c r="B121" s="25" t="s">
        <v>1</v>
      </c>
      <c r="C121" s="25" t="s">
        <v>2</v>
      </c>
      <c r="D121" s="25" t="s">
        <v>247</v>
      </c>
      <c r="E121" s="25" t="s">
        <v>248</v>
      </c>
      <c r="F121" s="25" t="s">
        <v>3</v>
      </c>
      <c r="G121" s="25" t="s">
        <v>4</v>
      </c>
      <c r="H121" s="25" t="s">
        <v>5</v>
      </c>
      <c r="I121" s="25" t="s">
        <v>6</v>
      </c>
      <c r="J121" s="27" t="s">
        <v>437</v>
      </c>
      <c r="K121" s="28"/>
      <c r="L121" s="29"/>
      <c r="M121" s="27" t="s">
        <v>441</v>
      </c>
      <c r="N121" s="28"/>
      <c r="O121" s="29"/>
      <c r="P121" s="25" t="s">
        <v>442</v>
      </c>
      <c r="Q121" s="25" t="s">
        <v>443</v>
      </c>
    </row>
    <row r="122" spans="1:17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30" t="s">
        <v>438</v>
      </c>
      <c r="K122" s="30" t="s">
        <v>439</v>
      </c>
      <c r="L122" s="30" t="s">
        <v>440</v>
      </c>
      <c r="M122" s="30" t="s">
        <v>438</v>
      </c>
      <c r="N122" s="30" t="s">
        <v>439</v>
      </c>
      <c r="O122" s="30" t="s">
        <v>440</v>
      </c>
      <c r="P122" s="26"/>
      <c r="Q122" s="26"/>
    </row>
    <row r="123" spans="1:17" ht="30" x14ac:dyDescent="0.25">
      <c r="A123" s="31">
        <v>1</v>
      </c>
      <c r="B123" s="32" t="s">
        <v>468</v>
      </c>
      <c r="C123" s="32" t="s">
        <v>469</v>
      </c>
      <c r="D123" s="32">
        <v>1954</v>
      </c>
      <c r="E123" s="32">
        <v>1951</v>
      </c>
      <c r="F123" s="32" t="s">
        <v>470</v>
      </c>
      <c r="G123" s="32" t="s">
        <v>12</v>
      </c>
      <c r="H123" s="32" t="s">
        <v>408</v>
      </c>
      <c r="I123" s="32"/>
      <c r="J123" s="33">
        <v>157.14999389648437</v>
      </c>
      <c r="K123" s="31">
        <v>6</v>
      </c>
      <c r="L123" s="33">
        <f t="shared" ref="L123:L124" si="20">J123+K123</f>
        <v>163.14999389648437</v>
      </c>
      <c r="M123" s="33">
        <v>154.38999938964844</v>
      </c>
      <c r="N123" s="31">
        <v>0</v>
      </c>
      <c r="O123" s="33">
        <f t="shared" ref="O123:O124" si="21">M123+N123</f>
        <v>154.38999938964844</v>
      </c>
      <c r="P123" s="33">
        <f t="shared" ref="P123:P124" si="22">MIN(O123,L123)</f>
        <v>154.38999938964844</v>
      </c>
      <c r="Q123" s="33">
        <f t="shared" ref="Q123:Q124" si="23">IF( AND(ISNUMBER(P$123),ISNUMBER(P123)),(P123-P$123)/P$123*100,"")</f>
        <v>0</v>
      </c>
    </row>
    <row r="124" spans="1:17" ht="45" x14ac:dyDescent="0.25">
      <c r="A124" s="5">
        <v>2</v>
      </c>
      <c r="B124" s="16" t="s">
        <v>471</v>
      </c>
      <c r="C124" s="16" t="s">
        <v>472</v>
      </c>
      <c r="D124" s="16">
        <v>1970</v>
      </c>
      <c r="E124" s="16">
        <v>1963</v>
      </c>
      <c r="F124" s="16" t="s">
        <v>460</v>
      </c>
      <c r="G124" s="16" t="s">
        <v>12</v>
      </c>
      <c r="H124" s="16" t="s">
        <v>91</v>
      </c>
      <c r="I124" s="16" t="s">
        <v>412</v>
      </c>
      <c r="J124" s="34">
        <v>176.36000061035156</v>
      </c>
      <c r="K124" s="5">
        <v>4</v>
      </c>
      <c r="L124" s="34">
        <f t="shared" si="20"/>
        <v>180.36000061035156</v>
      </c>
      <c r="M124" s="34">
        <v>161.30999755859375</v>
      </c>
      <c r="N124" s="5">
        <v>0</v>
      </c>
      <c r="O124" s="34">
        <f t="shared" si="21"/>
        <v>161.30999755859375</v>
      </c>
      <c r="P124" s="34">
        <f t="shared" si="22"/>
        <v>161.30999755859375</v>
      </c>
      <c r="Q124" s="34">
        <f t="shared" si="23"/>
        <v>4.4821544117508987</v>
      </c>
    </row>
    <row r="126" spans="1:17" ht="18.75" x14ac:dyDescent="0.25">
      <c r="A126" s="20" t="s">
        <v>473</v>
      </c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7" x14ac:dyDescent="0.25">
      <c r="A127" s="25" t="s">
        <v>435</v>
      </c>
      <c r="B127" s="25" t="s">
        <v>1</v>
      </c>
      <c r="C127" s="25" t="s">
        <v>2</v>
      </c>
      <c r="D127" s="25" t="s">
        <v>247</v>
      </c>
      <c r="E127" s="25" t="s">
        <v>248</v>
      </c>
      <c r="F127" s="25" t="s">
        <v>3</v>
      </c>
      <c r="G127" s="25" t="s">
        <v>4</v>
      </c>
      <c r="H127" s="25" t="s">
        <v>5</v>
      </c>
      <c r="I127" s="25" t="s">
        <v>6</v>
      </c>
      <c r="J127" s="27" t="s">
        <v>437</v>
      </c>
      <c r="K127" s="28"/>
      <c r="L127" s="29"/>
      <c r="M127" s="27" t="s">
        <v>441</v>
      </c>
      <c r="N127" s="28"/>
      <c r="O127" s="29"/>
      <c r="P127" s="25" t="s">
        <v>442</v>
      </c>
      <c r="Q127" s="25" t="s">
        <v>443</v>
      </c>
    </row>
    <row r="128" spans="1:17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30" t="s">
        <v>438</v>
      </c>
      <c r="K128" s="30" t="s">
        <v>439</v>
      </c>
      <c r="L128" s="30" t="s">
        <v>440</v>
      </c>
      <c r="M128" s="30" t="s">
        <v>438</v>
      </c>
      <c r="N128" s="30" t="s">
        <v>439</v>
      </c>
      <c r="O128" s="30" t="s">
        <v>440</v>
      </c>
      <c r="P128" s="26"/>
      <c r="Q128" s="26"/>
    </row>
    <row r="129" spans="1:17" ht="30" x14ac:dyDescent="0.25">
      <c r="A129" s="31">
        <v>1</v>
      </c>
      <c r="B129" s="32" t="s">
        <v>474</v>
      </c>
      <c r="C129" s="32" t="s">
        <v>475</v>
      </c>
      <c r="D129" s="32">
        <v>1963</v>
      </c>
      <c r="E129" s="32">
        <v>1955</v>
      </c>
      <c r="F129" s="32" t="s">
        <v>476</v>
      </c>
      <c r="G129" s="32" t="s">
        <v>12</v>
      </c>
      <c r="H129" s="32" t="s">
        <v>13</v>
      </c>
      <c r="I129" s="32"/>
      <c r="J129" s="33">
        <v>142.49000549316406</v>
      </c>
      <c r="K129" s="31">
        <v>0</v>
      </c>
      <c r="L129" s="33">
        <f t="shared" ref="L129:L130" si="24">J129+K129</f>
        <v>142.49000549316406</v>
      </c>
      <c r="M129" s="33">
        <v>149.53999328613281</v>
      </c>
      <c r="N129" s="31">
        <v>52</v>
      </c>
      <c r="O129" s="33">
        <f t="shared" ref="O129:O130" si="25">M129+N129</f>
        <v>201.53999328613281</v>
      </c>
      <c r="P129" s="33">
        <f t="shared" ref="P129:P130" si="26">MIN(O129,L129)</f>
        <v>142.49000549316406</v>
      </c>
      <c r="Q129" s="33">
        <f t="shared" ref="Q129:Q130" si="27">IF( AND(ISNUMBER(P$129),ISNUMBER(P129)),(P129-P$129)/P$129*100,"")</f>
        <v>0</v>
      </c>
    </row>
    <row r="130" spans="1:17" ht="30" x14ac:dyDescent="0.25">
      <c r="A130" s="5">
        <v>2</v>
      </c>
      <c r="B130" s="16" t="s">
        <v>477</v>
      </c>
      <c r="C130" s="16" t="s">
        <v>478</v>
      </c>
      <c r="D130" s="16">
        <v>1952</v>
      </c>
      <c r="E130" s="16">
        <v>1951</v>
      </c>
      <c r="F130" s="16" t="s">
        <v>479</v>
      </c>
      <c r="G130" s="16" t="s">
        <v>12</v>
      </c>
      <c r="H130" s="16" t="s">
        <v>91</v>
      </c>
      <c r="I130" s="16" t="s">
        <v>92</v>
      </c>
      <c r="J130" s="34">
        <v>167.60000610351562</v>
      </c>
      <c r="K130" s="5">
        <v>14</v>
      </c>
      <c r="L130" s="34">
        <f t="shared" si="24"/>
        <v>181.60000610351562</v>
      </c>
      <c r="M130" s="34">
        <v>158.86000061035156</v>
      </c>
      <c r="N130" s="5">
        <v>4</v>
      </c>
      <c r="O130" s="34">
        <f t="shared" si="25"/>
        <v>162.86000061035156</v>
      </c>
      <c r="P130" s="34">
        <f t="shared" si="26"/>
        <v>162.86000061035156</v>
      </c>
      <c r="Q130" s="34">
        <f t="shared" si="27"/>
        <v>14.295736074039766</v>
      </c>
    </row>
    <row r="132" spans="1:17" ht="18.75" x14ac:dyDescent="0.25">
      <c r="A132" s="20" t="s">
        <v>480</v>
      </c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7" x14ac:dyDescent="0.25">
      <c r="A133" s="25" t="s">
        <v>435</v>
      </c>
      <c r="B133" s="25" t="s">
        <v>1</v>
      </c>
      <c r="C133" s="25" t="s">
        <v>2</v>
      </c>
      <c r="D133" s="25" t="s">
        <v>247</v>
      </c>
      <c r="E133" s="25" t="s">
        <v>248</v>
      </c>
      <c r="F133" s="25" t="s">
        <v>3</v>
      </c>
      <c r="G133" s="25" t="s">
        <v>4</v>
      </c>
      <c r="H133" s="25" t="s">
        <v>5</v>
      </c>
      <c r="I133" s="25" t="s">
        <v>6</v>
      </c>
      <c r="J133" s="27" t="s">
        <v>437</v>
      </c>
      <c r="K133" s="28"/>
      <c r="L133" s="29"/>
      <c r="M133" s="27" t="s">
        <v>441</v>
      </c>
      <c r="N133" s="28"/>
      <c r="O133" s="29"/>
      <c r="P133" s="25" t="s">
        <v>442</v>
      </c>
      <c r="Q133" s="25" t="s">
        <v>443</v>
      </c>
    </row>
    <row r="134" spans="1:17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30" t="s">
        <v>438</v>
      </c>
      <c r="K134" s="30" t="s">
        <v>439</v>
      </c>
      <c r="L134" s="30" t="s">
        <v>440</v>
      </c>
      <c r="M134" s="30" t="s">
        <v>438</v>
      </c>
      <c r="N134" s="30" t="s">
        <v>439</v>
      </c>
      <c r="O134" s="30" t="s">
        <v>440</v>
      </c>
      <c r="P134" s="26"/>
      <c r="Q134" s="26"/>
    </row>
    <row r="135" spans="1:17" ht="75" x14ac:dyDescent="0.25">
      <c r="A135" s="31">
        <v>1</v>
      </c>
      <c r="B135" s="32" t="s">
        <v>481</v>
      </c>
      <c r="C135" s="32" t="s">
        <v>482</v>
      </c>
      <c r="D135" s="32">
        <v>2007</v>
      </c>
      <c r="E135" s="32">
        <v>2002</v>
      </c>
      <c r="F135" s="32" t="s">
        <v>483</v>
      </c>
      <c r="G135" s="32" t="s">
        <v>12</v>
      </c>
      <c r="H135" s="32" t="s">
        <v>427</v>
      </c>
      <c r="I135" s="32" t="s">
        <v>428</v>
      </c>
      <c r="J135" s="33">
        <v>193.17999267578125</v>
      </c>
      <c r="K135" s="31">
        <v>8</v>
      </c>
      <c r="L135" s="33">
        <f>J135+K135</f>
        <v>201.17999267578125</v>
      </c>
      <c r="M135" s="33">
        <v>194.47999572753906</v>
      </c>
      <c r="N135" s="31">
        <v>12</v>
      </c>
      <c r="O135" s="33">
        <f>M135+N135</f>
        <v>206.47999572753906</v>
      </c>
      <c r="P135" s="33">
        <f>MIN(O135,L135)</f>
        <v>201.17999267578125</v>
      </c>
      <c r="Q135" s="33">
        <f>IF( AND(ISNUMBER(P$135),ISNUMBER(P135)),(P135-P$135)/P$135*100,"")</f>
        <v>0</v>
      </c>
    </row>
  </sheetData>
  <mergeCells count="118">
    <mergeCell ref="I133:I134"/>
    <mergeCell ref="A132:J132"/>
    <mergeCell ref="J133:L133"/>
    <mergeCell ref="M133:O133"/>
    <mergeCell ref="P133:P134"/>
    <mergeCell ref="Q133:Q134"/>
    <mergeCell ref="P127:P128"/>
    <mergeCell ref="Q127:Q128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G127:G128"/>
    <mergeCell ref="H127:H128"/>
    <mergeCell ref="I127:I128"/>
    <mergeCell ref="A126:J126"/>
    <mergeCell ref="J127:L127"/>
    <mergeCell ref="M127:O127"/>
    <mergeCell ref="A127:A128"/>
    <mergeCell ref="B127:B128"/>
    <mergeCell ref="C127:C128"/>
    <mergeCell ref="D127:D128"/>
    <mergeCell ref="E127:E128"/>
    <mergeCell ref="F127:F128"/>
    <mergeCell ref="I121:I122"/>
    <mergeCell ref="A120:J120"/>
    <mergeCell ref="J121:L121"/>
    <mergeCell ref="M121:O121"/>
    <mergeCell ref="P121:P122"/>
    <mergeCell ref="Q121:Q122"/>
    <mergeCell ref="P111:P112"/>
    <mergeCell ref="Q111:Q112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G111:G112"/>
    <mergeCell ref="H111:H112"/>
    <mergeCell ref="I111:I112"/>
    <mergeCell ref="A110:J110"/>
    <mergeCell ref="J111:L111"/>
    <mergeCell ref="M111:O111"/>
    <mergeCell ref="A111:A112"/>
    <mergeCell ref="B111:B112"/>
    <mergeCell ref="C111:C112"/>
    <mergeCell ref="D111:D112"/>
    <mergeCell ref="E111:E112"/>
    <mergeCell ref="F111:F112"/>
    <mergeCell ref="I84:I85"/>
    <mergeCell ref="A83:J83"/>
    <mergeCell ref="J84:L84"/>
    <mergeCell ref="M84:O84"/>
    <mergeCell ref="P84:P85"/>
    <mergeCell ref="Q84:Q85"/>
    <mergeCell ref="P63:P64"/>
    <mergeCell ref="Q63:Q64"/>
    <mergeCell ref="A84:A85"/>
    <mergeCell ref="B84:B85"/>
    <mergeCell ref="C84:C85"/>
    <mergeCell ref="D84:D85"/>
    <mergeCell ref="E84:E85"/>
    <mergeCell ref="F84:F85"/>
    <mergeCell ref="G84:G85"/>
    <mergeCell ref="H84:H85"/>
    <mergeCell ref="G63:G64"/>
    <mergeCell ref="H63:H64"/>
    <mergeCell ref="I63:I64"/>
    <mergeCell ref="A62:J62"/>
    <mergeCell ref="J63:L63"/>
    <mergeCell ref="M63:O63"/>
    <mergeCell ref="A63:A64"/>
    <mergeCell ref="B63:B64"/>
    <mergeCell ref="C63:C64"/>
    <mergeCell ref="D63:D64"/>
    <mergeCell ref="E63:E64"/>
    <mergeCell ref="F63:F64"/>
    <mergeCell ref="I53:I54"/>
    <mergeCell ref="A52:J52"/>
    <mergeCell ref="J53:L53"/>
    <mergeCell ref="M53:O53"/>
    <mergeCell ref="P53:P54"/>
    <mergeCell ref="Q53:Q54"/>
    <mergeCell ref="P8:P9"/>
    <mergeCell ref="Q8:Q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245</v>
      </c>
      <c r="B1" s="1" t="s">
        <v>246</v>
      </c>
      <c r="C1" s="1" t="s">
        <v>1</v>
      </c>
      <c r="D1" s="1" t="s">
        <v>247</v>
      </c>
      <c r="E1" s="1" t="s">
        <v>248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232</v>
      </c>
      <c r="L1" s="1" t="s">
        <v>249</v>
      </c>
      <c r="M1" s="1" t="s">
        <v>8</v>
      </c>
    </row>
    <row r="2" spans="1:13" x14ac:dyDescent="0.25">
      <c r="A2" s="3" t="s">
        <v>250</v>
      </c>
      <c r="B2" s="2" t="s">
        <v>251</v>
      </c>
      <c r="C2" s="3" t="s">
        <v>10</v>
      </c>
      <c r="D2" s="2">
        <v>1963</v>
      </c>
      <c r="E2" s="2">
        <v>1963</v>
      </c>
      <c r="F2" s="4" t="s">
        <v>252</v>
      </c>
      <c r="G2" s="4" t="s">
        <v>11</v>
      </c>
      <c r="H2" s="3" t="s">
        <v>12</v>
      </c>
      <c r="I2" s="3" t="s">
        <v>13</v>
      </c>
      <c r="J2" s="3" t="s">
        <v>253</v>
      </c>
      <c r="K2" s="3" t="s">
        <v>13</v>
      </c>
      <c r="L2" s="2">
        <v>0</v>
      </c>
      <c r="M2" s="2">
        <v>0</v>
      </c>
    </row>
    <row r="3" spans="1:13" x14ac:dyDescent="0.25">
      <c r="A3" s="6" t="s">
        <v>250</v>
      </c>
      <c r="B3" s="5" t="s">
        <v>254</v>
      </c>
      <c r="C3" s="6" t="s">
        <v>16</v>
      </c>
      <c r="D3" s="5">
        <v>1962</v>
      </c>
      <c r="E3" s="5">
        <v>1962</v>
      </c>
      <c r="F3" s="7" t="s">
        <v>255</v>
      </c>
      <c r="G3" s="7" t="s">
        <v>17</v>
      </c>
      <c r="H3" s="6" t="s">
        <v>12</v>
      </c>
      <c r="I3" s="6" t="s">
        <v>18</v>
      </c>
      <c r="J3" s="6" t="s">
        <v>19</v>
      </c>
      <c r="K3" s="6" t="s">
        <v>18</v>
      </c>
      <c r="L3" s="5">
        <v>0</v>
      </c>
      <c r="M3" s="5">
        <v>0</v>
      </c>
    </row>
    <row r="4" spans="1:13" x14ac:dyDescent="0.25">
      <c r="A4" s="6" t="s">
        <v>250</v>
      </c>
      <c r="B4" s="5" t="s">
        <v>256</v>
      </c>
      <c r="C4" s="6" t="s">
        <v>25</v>
      </c>
      <c r="D4" s="5">
        <v>1961</v>
      </c>
      <c r="E4" s="5">
        <v>1961</v>
      </c>
      <c r="F4" s="7" t="s">
        <v>257</v>
      </c>
      <c r="G4" s="7" t="s">
        <v>22</v>
      </c>
      <c r="H4" s="6" t="s">
        <v>12</v>
      </c>
      <c r="I4" s="6" t="s">
        <v>18</v>
      </c>
      <c r="J4" s="6" t="s">
        <v>19</v>
      </c>
      <c r="K4" s="6" t="s">
        <v>18</v>
      </c>
      <c r="L4" s="5">
        <v>1</v>
      </c>
      <c r="M4" s="5">
        <v>0</v>
      </c>
    </row>
    <row r="5" spans="1:13" x14ac:dyDescent="0.25">
      <c r="A5" s="6" t="s">
        <v>250</v>
      </c>
      <c r="B5" s="5" t="s">
        <v>258</v>
      </c>
      <c r="C5" s="6" t="s">
        <v>27</v>
      </c>
      <c r="D5" s="5">
        <v>1980</v>
      </c>
      <c r="E5" s="5">
        <v>1980</v>
      </c>
      <c r="F5" s="7" t="s">
        <v>259</v>
      </c>
      <c r="G5" s="7" t="s">
        <v>11</v>
      </c>
      <c r="H5" s="6" t="s">
        <v>12</v>
      </c>
      <c r="I5" s="6" t="s">
        <v>28</v>
      </c>
      <c r="J5" s="6" t="s">
        <v>29</v>
      </c>
      <c r="K5" s="6" t="s">
        <v>28</v>
      </c>
      <c r="L5" s="5">
        <v>0</v>
      </c>
      <c r="M5" s="5">
        <v>0</v>
      </c>
    </row>
    <row r="6" spans="1:13" x14ac:dyDescent="0.25">
      <c r="A6" s="6" t="s">
        <v>250</v>
      </c>
      <c r="B6" s="5" t="s">
        <v>260</v>
      </c>
      <c r="C6" s="6" t="s">
        <v>34</v>
      </c>
      <c r="D6" s="5">
        <v>1984</v>
      </c>
      <c r="E6" s="5">
        <v>1984</v>
      </c>
      <c r="F6" s="7" t="s">
        <v>261</v>
      </c>
      <c r="G6" s="7" t="s">
        <v>35</v>
      </c>
      <c r="H6" s="6" t="s">
        <v>12</v>
      </c>
      <c r="I6" s="6" t="s">
        <v>36</v>
      </c>
      <c r="J6" s="6" t="s">
        <v>253</v>
      </c>
      <c r="K6" s="6" t="s">
        <v>13</v>
      </c>
      <c r="L6" s="5">
        <v>1</v>
      </c>
      <c r="M6" s="5">
        <v>0</v>
      </c>
    </row>
    <row r="7" spans="1:13" x14ac:dyDescent="0.25">
      <c r="A7" s="6" t="s">
        <v>250</v>
      </c>
      <c r="B7" s="5" t="s">
        <v>262</v>
      </c>
      <c r="C7" s="6" t="s">
        <v>38</v>
      </c>
      <c r="D7" s="5">
        <v>2002</v>
      </c>
      <c r="E7" s="5">
        <v>2002</v>
      </c>
      <c r="F7" s="7" t="s">
        <v>263</v>
      </c>
      <c r="G7" s="7" t="s">
        <v>17</v>
      </c>
      <c r="H7" s="6" t="s">
        <v>12</v>
      </c>
      <c r="I7" s="6" t="s">
        <v>39</v>
      </c>
      <c r="J7" s="6" t="s">
        <v>40</v>
      </c>
      <c r="K7" s="6" t="s">
        <v>45</v>
      </c>
      <c r="L7" s="5">
        <v>0</v>
      </c>
      <c r="M7" s="5">
        <v>0</v>
      </c>
    </row>
    <row r="8" spans="1:13" x14ac:dyDescent="0.25">
      <c r="A8" s="6" t="s">
        <v>250</v>
      </c>
      <c r="B8" s="5" t="s">
        <v>264</v>
      </c>
      <c r="C8" s="6" t="s">
        <v>42</v>
      </c>
      <c r="D8" s="5">
        <v>2000</v>
      </c>
      <c r="E8" s="5">
        <v>2000</v>
      </c>
      <c r="F8" s="7" t="s">
        <v>265</v>
      </c>
      <c r="G8" s="7" t="s">
        <v>17</v>
      </c>
      <c r="H8" s="6" t="s">
        <v>12</v>
      </c>
      <c r="I8" s="6" t="s">
        <v>39</v>
      </c>
      <c r="J8" s="6" t="s">
        <v>40</v>
      </c>
      <c r="K8" s="6" t="s">
        <v>45</v>
      </c>
      <c r="L8" s="5">
        <v>0</v>
      </c>
      <c r="M8" s="5">
        <v>0</v>
      </c>
    </row>
    <row r="9" spans="1:13" x14ac:dyDescent="0.25">
      <c r="A9" s="6" t="s">
        <v>250</v>
      </c>
      <c r="B9" s="5" t="s">
        <v>266</v>
      </c>
      <c r="C9" s="6" t="s">
        <v>57</v>
      </c>
      <c r="D9" s="5">
        <v>1983</v>
      </c>
      <c r="E9" s="5">
        <v>1983</v>
      </c>
      <c r="F9" s="7" t="s">
        <v>267</v>
      </c>
      <c r="G9" s="7" t="s">
        <v>11</v>
      </c>
      <c r="H9" s="6" t="s">
        <v>12</v>
      </c>
      <c r="I9" s="6" t="s">
        <v>58</v>
      </c>
      <c r="J9" s="6" t="s">
        <v>59</v>
      </c>
      <c r="K9" s="6" t="s">
        <v>28</v>
      </c>
      <c r="L9" s="5">
        <v>1</v>
      </c>
      <c r="M9" s="5">
        <v>0</v>
      </c>
    </row>
    <row r="10" spans="1:13" x14ac:dyDescent="0.25">
      <c r="A10" s="6" t="s">
        <v>250</v>
      </c>
      <c r="B10" s="5" t="s">
        <v>268</v>
      </c>
      <c r="C10" s="6" t="s">
        <v>66</v>
      </c>
      <c r="D10" s="5">
        <v>1998</v>
      </c>
      <c r="E10" s="5">
        <v>1998</v>
      </c>
      <c r="F10" s="7" t="s">
        <v>269</v>
      </c>
      <c r="G10" s="7" t="s">
        <v>32</v>
      </c>
      <c r="H10" s="6" t="s">
        <v>67</v>
      </c>
      <c r="I10" s="6" t="s">
        <v>68</v>
      </c>
      <c r="J10" s="6" t="s">
        <v>69</v>
      </c>
      <c r="K10" s="6" t="s">
        <v>241</v>
      </c>
      <c r="L10" s="5">
        <v>0</v>
      </c>
      <c r="M10" s="5">
        <v>0</v>
      </c>
    </row>
    <row r="11" spans="1:13" x14ac:dyDescent="0.25">
      <c r="A11" s="6" t="s">
        <v>250</v>
      </c>
      <c r="B11" s="5" t="s">
        <v>270</v>
      </c>
      <c r="C11" s="6" t="s">
        <v>71</v>
      </c>
      <c r="D11" s="5">
        <v>1981</v>
      </c>
      <c r="E11" s="5">
        <v>1981</v>
      </c>
      <c r="F11" s="7" t="s">
        <v>271</v>
      </c>
      <c r="G11" s="7" t="s">
        <v>11</v>
      </c>
      <c r="H11" s="6" t="s">
        <v>12</v>
      </c>
      <c r="I11" s="6" t="s">
        <v>72</v>
      </c>
      <c r="J11" s="6" t="s">
        <v>73</v>
      </c>
      <c r="K11" s="6" t="s">
        <v>242</v>
      </c>
      <c r="L11" s="5">
        <v>0</v>
      </c>
      <c r="M11" s="5">
        <v>0</v>
      </c>
    </row>
    <row r="12" spans="1:13" x14ac:dyDescent="0.25">
      <c r="A12" s="6" t="s">
        <v>250</v>
      </c>
      <c r="B12" s="5" t="s">
        <v>272</v>
      </c>
      <c r="C12" s="6" t="s">
        <v>75</v>
      </c>
      <c r="D12" s="5">
        <v>1979</v>
      </c>
      <c r="E12" s="5">
        <v>1979</v>
      </c>
      <c r="F12" s="7" t="s">
        <v>273</v>
      </c>
      <c r="G12" s="7" t="s">
        <v>11</v>
      </c>
      <c r="H12" s="6" t="s">
        <v>12</v>
      </c>
      <c r="I12" s="6" t="s">
        <v>76</v>
      </c>
      <c r="J12" s="6" t="s">
        <v>29</v>
      </c>
      <c r="K12" s="6" t="s">
        <v>28</v>
      </c>
      <c r="L12" s="5">
        <v>0</v>
      </c>
      <c r="M12" s="5">
        <v>0</v>
      </c>
    </row>
    <row r="13" spans="1:13" x14ac:dyDescent="0.25">
      <c r="A13" s="6" t="s">
        <v>250</v>
      </c>
      <c r="B13" s="5" t="s">
        <v>274</v>
      </c>
      <c r="C13" s="6" t="s">
        <v>78</v>
      </c>
      <c r="D13" s="5">
        <v>1975</v>
      </c>
      <c r="E13" s="5">
        <v>1975</v>
      </c>
      <c r="F13" s="7" t="s">
        <v>275</v>
      </c>
      <c r="G13" s="7" t="s">
        <v>17</v>
      </c>
      <c r="H13" s="6" t="s">
        <v>12</v>
      </c>
      <c r="I13" s="6" t="s">
        <v>18</v>
      </c>
      <c r="J13" s="6" t="s">
        <v>19</v>
      </c>
      <c r="K13" s="6" t="s">
        <v>18</v>
      </c>
      <c r="L13" s="5">
        <v>1</v>
      </c>
      <c r="M13" s="5">
        <v>0</v>
      </c>
    </row>
    <row r="14" spans="1:13" x14ac:dyDescent="0.25">
      <c r="A14" s="6" t="s">
        <v>250</v>
      </c>
      <c r="B14" s="5" t="s">
        <v>276</v>
      </c>
      <c r="C14" s="6" t="s">
        <v>80</v>
      </c>
      <c r="D14" s="5">
        <v>1986</v>
      </c>
      <c r="E14" s="5">
        <v>1986</v>
      </c>
      <c r="F14" s="7" t="s">
        <v>277</v>
      </c>
      <c r="G14" s="7" t="s">
        <v>11</v>
      </c>
      <c r="H14" s="6" t="s">
        <v>12</v>
      </c>
      <c r="I14" s="6" t="s">
        <v>28</v>
      </c>
      <c r="J14" s="6" t="s">
        <v>29</v>
      </c>
      <c r="K14" s="6" t="s">
        <v>28</v>
      </c>
      <c r="L14" s="5">
        <v>0</v>
      </c>
      <c r="M14" s="5">
        <v>0</v>
      </c>
    </row>
    <row r="15" spans="1:13" x14ac:dyDescent="0.25">
      <c r="A15" s="6" t="s">
        <v>250</v>
      </c>
      <c r="B15" s="5" t="s">
        <v>278</v>
      </c>
      <c r="C15" s="6" t="s">
        <v>85</v>
      </c>
      <c r="D15" s="5">
        <v>1975</v>
      </c>
      <c r="E15" s="5">
        <v>1975</v>
      </c>
      <c r="F15" s="7" t="s">
        <v>275</v>
      </c>
      <c r="G15" s="7" t="s">
        <v>17</v>
      </c>
      <c r="H15" s="6" t="s">
        <v>12</v>
      </c>
      <c r="I15" s="6" t="s">
        <v>18</v>
      </c>
      <c r="J15" s="6" t="s">
        <v>19</v>
      </c>
      <c r="K15" s="6" t="s">
        <v>18</v>
      </c>
      <c r="L15" s="5">
        <v>0</v>
      </c>
      <c r="M15" s="5">
        <v>0</v>
      </c>
    </row>
    <row r="16" spans="1:13" x14ac:dyDescent="0.25">
      <c r="A16" s="6" t="s">
        <v>250</v>
      </c>
      <c r="B16" s="5" t="s">
        <v>279</v>
      </c>
      <c r="C16" s="6" t="s">
        <v>87</v>
      </c>
      <c r="D16" s="5">
        <v>1962</v>
      </c>
      <c r="E16" s="5">
        <v>1962</v>
      </c>
      <c r="F16" s="7" t="s">
        <v>255</v>
      </c>
      <c r="G16" s="7" t="s">
        <v>22</v>
      </c>
      <c r="H16" s="6" t="s">
        <v>12</v>
      </c>
      <c r="I16" s="6" t="s">
        <v>88</v>
      </c>
      <c r="J16" s="6" t="s">
        <v>253</v>
      </c>
      <c r="K16" s="6" t="s">
        <v>18</v>
      </c>
      <c r="L16" s="5">
        <v>1</v>
      </c>
      <c r="M16" s="5">
        <v>0</v>
      </c>
    </row>
    <row r="17" spans="1:13" x14ac:dyDescent="0.25">
      <c r="A17" s="6" t="s">
        <v>250</v>
      </c>
      <c r="B17" s="5" t="s">
        <v>280</v>
      </c>
      <c r="C17" s="6" t="s">
        <v>90</v>
      </c>
      <c r="D17" s="5">
        <v>1951</v>
      </c>
      <c r="E17" s="5">
        <v>1951</v>
      </c>
      <c r="F17" s="7" t="s">
        <v>281</v>
      </c>
      <c r="G17" s="7" t="s">
        <v>35</v>
      </c>
      <c r="H17" s="6" t="s">
        <v>12</v>
      </c>
      <c r="I17" s="6" t="s">
        <v>91</v>
      </c>
      <c r="J17" s="6" t="s">
        <v>92</v>
      </c>
      <c r="K17" s="6" t="s">
        <v>91</v>
      </c>
      <c r="L17" s="5">
        <v>0</v>
      </c>
      <c r="M17" s="5">
        <v>0</v>
      </c>
    </row>
    <row r="18" spans="1:13" x14ac:dyDescent="0.25">
      <c r="A18" s="6" t="s">
        <v>250</v>
      </c>
      <c r="B18" s="5" t="s">
        <v>282</v>
      </c>
      <c r="C18" s="6" t="s">
        <v>96</v>
      </c>
      <c r="D18" s="5">
        <v>1956</v>
      </c>
      <c r="E18" s="5">
        <v>1956</v>
      </c>
      <c r="F18" s="7" t="s">
        <v>283</v>
      </c>
      <c r="G18" s="7" t="s">
        <v>32</v>
      </c>
      <c r="H18" s="6" t="s">
        <v>12</v>
      </c>
      <c r="I18" s="6" t="s">
        <v>72</v>
      </c>
      <c r="J18" s="6" t="s">
        <v>97</v>
      </c>
      <c r="K18" s="6" t="s">
        <v>242</v>
      </c>
      <c r="L18" s="5">
        <v>1</v>
      </c>
      <c r="M18" s="5">
        <v>0</v>
      </c>
    </row>
    <row r="19" spans="1:13" x14ac:dyDescent="0.25">
      <c r="A19" s="6" t="s">
        <v>250</v>
      </c>
      <c r="B19" s="5" t="s">
        <v>284</v>
      </c>
      <c r="C19" s="6" t="s">
        <v>106</v>
      </c>
      <c r="D19" s="5">
        <v>1971</v>
      </c>
      <c r="E19" s="5">
        <v>1971</v>
      </c>
      <c r="F19" s="7" t="s">
        <v>285</v>
      </c>
      <c r="G19" s="7" t="s">
        <v>11</v>
      </c>
      <c r="H19" s="6" t="s">
        <v>12</v>
      </c>
      <c r="I19" s="6" t="s">
        <v>58</v>
      </c>
      <c r="J19" s="6" t="s">
        <v>59</v>
      </c>
      <c r="K19" s="6" t="s">
        <v>28</v>
      </c>
      <c r="L19" s="5">
        <v>1</v>
      </c>
      <c r="M19" s="5">
        <v>0</v>
      </c>
    </row>
    <row r="20" spans="1:13" x14ac:dyDescent="0.25">
      <c r="A20" s="6" t="s">
        <v>250</v>
      </c>
      <c r="B20" s="5" t="s">
        <v>286</v>
      </c>
      <c r="C20" s="6" t="s">
        <v>108</v>
      </c>
      <c r="D20" s="5">
        <v>1975</v>
      </c>
      <c r="E20" s="5">
        <v>1975</v>
      </c>
      <c r="F20" s="7" t="s">
        <v>275</v>
      </c>
      <c r="G20" s="7" t="s">
        <v>17</v>
      </c>
      <c r="H20" s="6" t="s">
        <v>12</v>
      </c>
      <c r="I20" s="6" t="s">
        <v>18</v>
      </c>
      <c r="J20" s="6" t="s">
        <v>19</v>
      </c>
      <c r="K20" s="6" t="s">
        <v>18</v>
      </c>
      <c r="L20" s="5">
        <v>1</v>
      </c>
      <c r="M20" s="5">
        <v>0</v>
      </c>
    </row>
    <row r="21" spans="1:13" x14ac:dyDescent="0.25">
      <c r="A21" s="6" t="s">
        <v>250</v>
      </c>
      <c r="B21" s="5" t="s">
        <v>287</v>
      </c>
      <c r="C21" s="6" t="s">
        <v>112</v>
      </c>
      <c r="D21" s="5">
        <v>1971</v>
      </c>
      <c r="E21" s="5">
        <v>1971</v>
      </c>
      <c r="F21" s="7" t="s">
        <v>285</v>
      </c>
      <c r="G21" s="7" t="s">
        <v>22</v>
      </c>
      <c r="H21" s="6" t="s">
        <v>12</v>
      </c>
      <c r="I21" s="6" t="s">
        <v>18</v>
      </c>
      <c r="J21" s="6" t="s">
        <v>19</v>
      </c>
      <c r="K21" s="6" t="s">
        <v>18</v>
      </c>
      <c r="L21" s="5">
        <v>1</v>
      </c>
      <c r="M21" s="5">
        <v>0</v>
      </c>
    </row>
    <row r="22" spans="1:13" x14ac:dyDescent="0.25">
      <c r="A22" s="6" t="s">
        <v>250</v>
      </c>
      <c r="B22" s="5" t="s">
        <v>288</v>
      </c>
      <c r="C22" s="6" t="s">
        <v>116</v>
      </c>
      <c r="D22" s="5">
        <v>1963</v>
      </c>
      <c r="E22" s="5">
        <v>1963</v>
      </c>
      <c r="F22" s="7" t="s">
        <v>252</v>
      </c>
      <c r="G22" s="7" t="s">
        <v>22</v>
      </c>
      <c r="H22" s="6" t="s">
        <v>12</v>
      </c>
      <c r="I22" s="6" t="s">
        <v>117</v>
      </c>
      <c r="J22" s="6" t="s">
        <v>253</v>
      </c>
      <c r="K22" s="6" t="s">
        <v>13</v>
      </c>
      <c r="L22" s="5">
        <v>0</v>
      </c>
      <c r="M22" s="5">
        <v>0</v>
      </c>
    </row>
    <row r="23" spans="1:13" x14ac:dyDescent="0.25">
      <c r="A23" s="6" t="s">
        <v>250</v>
      </c>
      <c r="B23" s="5" t="s">
        <v>289</v>
      </c>
      <c r="C23" s="6" t="s">
        <v>119</v>
      </c>
      <c r="D23" s="5">
        <v>1982</v>
      </c>
      <c r="E23" s="5">
        <v>1982</v>
      </c>
      <c r="F23" s="7" t="s">
        <v>290</v>
      </c>
      <c r="G23" s="7" t="s">
        <v>11</v>
      </c>
      <c r="H23" s="6" t="s">
        <v>12</v>
      </c>
      <c r="I23" s="6" t="s">
        <v>58</v>
      </c>
      <c r="J23" s="6" t="s">
        <v>59</v>
      </c>
      <c r="K23" s="6" t="s">
        <v>28</v>
      </c>
      <c r="L23" s="5">
        <v>0</v>
      </c>
      <c r="M23" s="5">
        <v>0</v>
      </c>
    </row>
    <row r="24" spans="1:13" x14ac:dyDescent="0.25">
      <c r="A24" s="6" t="s">
        <v>250</v>
      </c>
      <c r="B24" s="5" t="s">
        <v>291</v>
      </c>
      <c r="C24" s="6" t="s">
        <v>125</v>
      </c>
      <c r="D24" s="5">
        <v>1955</v>
      </c>
      <c r="E24" s="5">
        <v>1955</v>
      </c>
      <c r="F24" s="7" t="s">
        <v>292</v>
      </c>
      <c r="G24" s="7" t="s">
        <v>11</v>
      </c>
      <c r="H24" s="6" t="s">
        <v>12</v>
      </c>
      <c r="I24" s="6" t="s">
        <v>13</v>
      </c>
      <c r="J24" s="6" t="s">
        <v>253</v>
      </c>
      <c r="K24" s="6" t="s">
        <v>13</v>
      </c>
      <c r="L24" s="5">
        <v>0</v>
      </c>
      <c r="M24" s="5">
        <v>0</v>
      </c>
    </row>
    <row r="25" spans="1:13" x14ac:dyDescent="0.25">
      <c r="A25" s="6" t="s">
        <v>250</v>
      </c>
      <c r="B25" s="5" t="s">
        <v>293</v>
      </c>
      <c r="C25" s="6" t="s">
        <v>127</v>
      </c>
      <c r="D25" s="5">
        <v>1983</v>
      </c>
      <c r="E25" s="5">
        <v>1983</v>
      </c>
      <c r="F25" s="7" t="s">
        <v>267</v>
      </c>
      <c r="G25" s="7" t="s">
        <v>11</v>
      </c>
      <c r="H25" s="6" t="s">
        <v>12</v>
      </c>
      <c r="I25" s="6" t="s">
        <v>72</v>
      </c>
      <c r="J25" s="6" t="s">
        <v>97</v>
      </c>
      <c r="K25" s="6" t="s">
        <v>242</v>
      </c>
      <c r="L25" s="5">
        <v>0</v>
      </c>
      <c r="M25" s="5">
        <v>0</v>
      </c>
    </row>
    <row r="26" spans="1:13" x14ac:dyDescent="0.25">
      <c r="A26" s="6" t="s">
        <v>250</v>
      </c>
      <c r="B26" s="5" t="s">
        <v>122</v>
      </c>
      <c r="C26" s="6" t="s">
        <v>129</v>
      </c>
      <c r="D26" s="5">
        <v>1986</v>
      </c>
      <c r="E26" s="5">
        <v>1986</v>
      </c>
      <c r="F26" s="7" t="s">
        <v>277</v>
      </c>
      <c r="G26" s="7" t="s">
        <v>17</v>
      </c>
      <c r="H26" s="6" t="s">
        <v>12</v>
      </c>
      <c r="I26" s="6" t="s">
        <v>18</v>
      </c>
      <c r="J26" s="6" t="s">
        <v>253</v>
      </c>
      <c r="K26" s="6" t="s">
        <v>18</v>
      </c>
      <c r="L26" s="5">
        <v>0</v>
      </c>
      <c r="M26" s="5">
        <v>0</v>
      </c>
    </row>
    <row r="27" spans="1:13" x14ac:dyDescent="0.25">
      <c r="A27" s="6" t="s">
        <v>250</v>
      </c>
      <c r="B27" s="5" t="s">
        <v>294</v>
      </c>
      <c r="C27" s="6" t="s">
        <v>137</v>
      </c>
      <c r="D27" s="5">
        <v>1976</v>
      </c>
      <c r="E27" s="5">
        <v>1976</v>
      </c>
      <c r="F27" s="7" t="s">
        <v>295</v>
      </c>
      <c r="G27" s="7" t="s">
        <v>11</v>
      </c>
      <c r="H27" s="6" t="s">
        <v>12</v>
      </c>
      <c r="I27" s="6" t="s">
        <v>28</v>
      </c>
      <c r="J27" s="6" t="s">
        <v>29</v>
      </c>
      <c r="K27" s="6" t="s">
        <v>28</v>
      </c>
      <c r="L27" s="5">
        <v>0</v>
      </c>
      <c r="M27" s="5">
        <v>0</v>
      </c>
    </row>
    <row r="28" spans="1:13" x14ac:dyDescent="0.25">
      <c r="A28" s="6" t="s">
        <v>250</v>
      </c>
      <c r="B28" s="5" t="s">
        <v>296</v>
      </c>
      <c r="C28" s="6" t="s">
        <v>143</v>
      </c>
      <c r="D28" s="5">
        <v>2003</v>
      </c>
      <c r="E28" s="5">
        <v>2003</v>
      </c>
      <c r="F28" s="7" t="s">
        <v>297</v>
      </c>
      <c r="G28" s="7" t="s">
        <v>122</v>
      </c>
      <c r="H28" s="6" t="s">
        <v>62</v>
      </c>
      <c r="I28" s="6" t="s">
        <v>63</v>
      </c>
      <c r="J28" s="6" t="s">
        <v>64</v>
      </c>
      <c r="K28" s="6" t="s">
        <v>240</v>
      </c>
      <c r="L28" s="5">
        <v>0</v>
      </c>
      <c r="M28" s="5">
        <v>0</v>
      </c>
    </row>
    <row r="29" spans="1:13" x14ac:dyDescent="0.25">
      <c r="A29" s="6" t="s">
        <v>250</v>
      </c>
      <c r="B29" s="5" t="s">
        <v>298</v>
      </c>
      <c r="C29" s="6" t="s">
        <v>149</v>
      </c>
      <c r="D29" s="5">
        <v>1995</v>
      </c>
      <c r="E29" s="5">
        <v>1995</v>
      </c>
      <c r="F29" s="7" t="s">
        <v>299</v>
      </c>
      <c r="G29" s="7" t="s">
        <v>35</v>
      </c>
      <c r="H29" s="6" t="s">
        <v>150</v>
      </c>
      <c r="I29" s="6" t="s">
        <v>151</v>
      </c>
      <c r="J29" s="6" t="s">
        <v>152</v>
      </c>
      <c r="K29" s="6" t="s">
        <v>241</v>
      </c>
      <c r="L29" s="5">
        <v>0</v>
      </c>
      <c r="M29" s="5">
        <v>0</v>
      </c>
    </row>
    <row r="30" spans="1:13" x14ac:dyDescent="0.25">
      <c r="A30" s="6" t="s">
        <v>250</v>
      </c>
      <c r="B30" s="5" t="s">
        <v>300</v>
      </c>
      <c r="C30" s="6" t="s">
        <v>154</v>
      </c>
      <c r="D30" s="5">
        <v>1990</v>
      </c>
      <c r="E30" s="5">
        <v>1990</v>
      </c>
      <c r="F30" s="7" t="s">
        <v>301</v>
      </c>
      <c r="G30" s="7" t="s">
        <v>11</v>
      </c>
      <c r="H30" s="6" t="s">
        <v>12</v>
      </c>
      <c r="I30" s="6" t="s">
        <v>58</v>
      </c>
      <c r="J30" s="6" t="s">
        <v>155</v>
      </c>
      <c r="K30" s="6" t="s">
        <v>13</v>
      </c>
      <c r="L30" s="5">
        <v>0</v>
      </c>
      <c r="M30" s="5">
        <v>0</v>
      </c>
    </row>
    <row r="31" spans="1:13" x14ac:dyDescent="0.25">
      <c r="A31" s="6" t="s">
        <v>250</v>
      </c>
      <c r="B31" s="5" t="s">
        <v>302</v>
      </c>
      <c r="C31" s="6" t="s">
        <v>157</v>
      </c>
      <c r="D31" s="5">
        <v>1958</v>
      </c>
      <c r="E31" s="5">
        <v>1958</v>
      </c>
      <c r="F31" s="7" t="s">
        <v>303</v>
      </c>
      <c r="G31" s="7" t="s">
        <v>17</v>
      </c>
      <c r="H31" s="6" t="s">
        <v>12</v>
      </c>
      <c r="I31" s="6" t="s">
        <v>72</v>
      </c>
      <c r="J31" s="6" t="s">
        <v>97</v>
      </c>
      <c r="K31" s="6" t="s">
        <v>242</v>
      </c>
      <c r="L31" s="5">
        <v>0</v>
      </c>
      <c r="M31" s="5">
        <v>0</v>
      </c>
    </row>
    <row r="32" spans="1:13" x14ac:dyDescent="0.25">
      <c r="A32" s="6" t="s">
        <v>250</v>
      </c>
      <c r="B32" s="5" t="s">
        <v>22</v>
      </c>
      <c r="C32" s="6" t="s">
        <v>165</v>
      </c>
      <c r="D32" s="5">
        <v>1992</v>
      </c>
      <c r="E32" s="5">
        <v>1992</v>
      </c>
      <c r="F32" s="7" t="s">
        <v>304</v>
      </c>
      <c r="G32" s="7" t="s">
        <v>17</v>
      </c>
      <c r="H32" s="6" t="s">
        <v>12</v>
      </c>
      <c r="I32" s="6" t="s">
        <v>13</v>
      </c>
      <c r="J32" s="6" t="s">
        <v>166</v>
      </c>
      <c r="K32" s="6" t="s">
        <v>13</v>
      </c>
      <c r="L32" s="5">
        <v>1</v>
      </c>
      <c r="M32" s="5">
        <v>0</v>
      </c>
    </row>
    <row r="33" spans="1:13" x14ac:dyDescent="0.25">
      <c r="A33" s="6" t="s">
        <v>250</v>
      </c>
      <c r="B33" s="5" t="s">
        <v>305</v>
      </c>
      <c r="C33" s="6" t="s">
        <v>181</v>
      </c>
      <c r="D33" s="5">
        <v>1963</v>
      </c>
      <c r="E33" s="5">
        <v>1963</v>
      </c>
      <c r="F33" s="7" t="s">
        <v>252</v>
      </c>
      <c r="G33" s="7" t="s">
        <v>17</v>
      </c>
      <c r="H33" s="6" t="s">
        <v>12</v>
      </c>
      <c r="I33" s="6" t="s">
        <v>91</v>
      </c>
      <c r="J33" s="6" t="s">
        <v>92</v>
      </c>
      <c r="K33" s="6" t="s">
        <v>91</v>
      </c>
      <c r="L33" s="5">
        <v>0</v>
      </c>
      <c r="M33" s="5">
        <v>0</v>
      </c>
    </row>
    <row r="34" spans="1:13" x14ac:dyDescent="0.25">
      <c r="A34" s="6" t="s">
        <v>250</v>
      </c>
      <c r="B34" s="5" t="s">
        <v>306</v>
      </c>
      <c r="C34" s="6" t="s">
        <v>185</v>
      </c>
      <c r="D34" s="5">
        <v>1958</v>
      </c>
      <c r="E34" s="5">
        <v>1958</v>
      </c>
      <c r="F34" s="7" t="s">
        <v>303</v>
      </c>
      <c r="G34" s="7" t="s">
        <v>11</v>
      </c>
      <c r="H34" s="6" t="s">
        <v>12</v>
      </c>
      <c r="I34" s="6" t="s">
        <v>76</v>
      </c>
      <c r="J34" s="6" t="s">
        <v>186</v>
      </c>
      <c r="K34" s="6" t="s">
        <v>28</v>
      </c>
      <c r="L34" s="5">
        <v>0</v>
      </c>
      <c r="M34" s="5">
        <v>0</v>
      </c>
    </row>
    <row r="35" spans="1:13" x14ac:dyDescent="0.25">
      <c r="A35" s="6" t="s">
        <v>250</v>
      </c>
      <c r="B35" s="5" t="s">
        <v>307</v>
      </c>
      <c r="C35" s="6" t="s">
        <v>190</v>
      </c>
      <c r="D35" s="5">
        <v>1959</v>
      </c>
      <c r="E35" s="5">
        <v>1959</v>
      </c>
      <c r="F35" s="7" t="s">
        <v>308</v>
      </c>
      <c r="G35" s="7" t="s">
        <v>17</v>
      </c>
      <c r="H35" s="6" t="s">
        <v>12</v>
      </c>
      <c r="I35" s="6" t="s">
        <v>191</v>
      </c>
      <c r="J35" s="6" t="s">
        <v>92</v>
      </c>
      <c r="K35" s="6" t="s">
        <v>13</v>
      </c>
      <c r="L35" s="5">
        <v>1</v>
      </c>
      <c r="M35" s="5">
        <v>0</v>
      </c>
    </row>
    <row r="36" spans="1:13" x14ac:dyDescent="0.25">
      <c r="A36" s="6" t="s">
        <v>250</v>
      </c>
      <c r="B36" s="5" t="s">
        <v>309</v>
      </c>
      <c r="C36" s="6" t="s">
        <v>193</v>
      </c>
      <c r="D36" s="5">
        <v>1968</v>
      </c>
      <c r="E36" s="5">
        <v>1968</v>
      </c>
      <c r="F36" s="7" t="s">
        <v>310</v>
      </c>
      <c r="G36" s="7" t="s">
        <v>35</v>
      </c>
      <c r="H36" s="6" t="s">
        <v>12</v>
      </c>
      <c r="I36" s="6" t="s">
        <v>18</v>
      </c>
      <c r="J36" s="6" t="s">
        <v>92</v>
      </c>
      <c r="K36" s="6" t="s">
        <v>18</v>
      </c>
      <c r="L36" s="5">
        <v>0</v>
      </c>
      <c r="M36" s="5">
        <v>0</v>
      </c>
    </row>
    <row r="37" spans="1:13" x14ac:dyDescent="0.25">
      <c r="A37" s="6" t="s">
        <v>250</v>
      </c>
      <c r="B37" s="5" t="s">
        <v>311</v>
      </c>
      <c r="C37" s="6" t="s">
        <v>197</v>
      </c>
      <c r="D37" s="5">
        <v>1998</v>
      </c>
      <c r="E37" s="5">
        <v>1998</v>
      </c>
      <c r="F37" s="7" t="s">
        <v>269</v>
      </c>
      <c r="G37" s="7" t="s">
        <v>32</v>
      </c>
      <c r="H37" s="6" t="s">
        <v>67</v>
      </c>
      <c r="I37" s="6" t="s">
        <v>68</v>
      </c>
      <c r="J37" s="6" t="s">
        <v>69</v>
      </c>
      <c r="K37" s="6" t="s">
        <v>241</v>
      </c>
      <c r="L37" s="5">
        <v>0</v>
      </c>
      <c r="M37" s="5">
        <v>0</v>
      </c>
    </row>
    <row r="38" spans="1:13" x14ac:dyDescent="0.25">
      <c r="A38" s="6" t="s">
        <v>250</v>
      </c>
      <c r="B38" s="5" t="s">
        <v>312</v>
      </c>
      <c r="C38" s="6" t="s">
        <v>201</v>
      </c>
      <c r="D38" s="5">
        <v>1954</v>
      </c>
      <c r="E38" s="5">
        <v>1954</v>
      </c>
      <c r="F38" s="7" t="s">
        <v>313</v>
      </c>
      <c r="G38" s="7" t="s">
        <v>35</v>
      </c>
      <c r="H38" s="6" t="s">
        <v>12</v>
      </c>
      <c r="I38" s="6" t="s">
        <v>13</v>
      </c>
      <c r="J38" s="6" t="s">
        <v>253</v>
      </c>
      <c r="K38" s="6" t="s">
        <v>13</v>
      </c>
      <c r="L38" s="5">
        <v>0</v>
      </c>
      <c r="M38" s="5">
        <v>0</v>
      </c>
    </row>
    <row r="39" spans="1:13" x14ac:dyDescent="0.25">
      <c r="A39" s="6" t="s">
        <v>250</v>
      </c>
      <c r="B39" s="5" t="s">
        <v>314</v>
      </c>
      <c r="C39" s="6" t="s">
        <v>203</v>
      </c>
      <c r="D39" s="5">
        <v>1952</v>
      </c>
      <c r="E39" s="5">
        <v>1952</v>
      </c>
      <c r="F39" s="7" t="s">
        <v>315</v>
      </c>
      <c r="G39" s="7" t="s">
        <v>32</v>
      </c>
      <c r="H39" s="6" t="s">
        <v>12</v>
      </c>
      <c r="I39" s="6" t="s">
        <v>91</v>
      </c>
      <c r="J39" s="6" t="s">
        <v>92</v>
      </c>
      <c r="K39" s="6" t="s">
        <v>91</v>
      </c>
      <c r="L39" s="5">
        <v>0</v>
      </c>
      <c r="M39" s="5">
        <v>0</v>
      </c>
    </row>
    <row r="40" spans="1:13" x14ac:dyDescent="0.25">
      <c r="A40" s="6" t="s">
        <v>250</v>
      </c>
      <c r="B40" s="5" t="s">
        <v>316</v>
      </c>
      <c r="C40" s="6" t="s">
        <v>211</v>
      </c>
      <c r="D40" s="5">
        <v>1976</v>
      </c>
      <c r="E40" s="5">
        <v>1976</v>
      </c>
      <c r="F40" s="7" t="s">
        <v>295</v>
      </c>
      <c r="G40" s="7" t="s">
        <v>17</v>
      </c>
      <c r="H40" s="6" t="s">
        <v>12</v>
      </c>
      <c r="I40" s="6" t="s">
        <v>13</v>
      </c>
      <c r="J40" s="6" t="s">
        <v>253</v>
      </c>
      <c r="K40" s="6" t="s">
        <v>13</v>
      </c>
      <c r="L40" s="5">
        <v>0</v>
      </c>
      <c r="M40" s="5">
        <v>0</v>
      </c>
    </row>
    <row r="41" spans="1:13" x14ac:dyDescent="0.25">
      <c r="A41" s="6" t="s">
        <v>250</v>
      </c>
      <c r="B41" s="5" t="s">
        <v>317</v>
      </c>
      <c r="C41" s="6" t="s">
        <v>217</v>
      </c>
      <c r="D41" s="5">
        <v>1972</v>
      </c>
      <c r="E41" s="5">
        <v>1972</v>
      </c>
      <c r="F41" s="7" t="s">
        <v>318</v>
      </c>
      <c r="G41" s="7" t="s">
        <v>11</v>
      </c>
      <c r="H41" s="6" t="s">
        <v>12</v>
      </c>
      <c r="I41" s="6" t="s">
        <v>72</v>
      </c>
      <c r="J41" s="6" t="s">
        <v>97</v>
      </c>
      <c r="K41" s="6" t="s">
        <v>242</v>
      </c>
      <c r="L41" s="5">
        <v>0</v>
      </c>
      <c r="M41" s="5">
        <v>0</v>
      </c>
    </row>
    <row r="42" spans="1:13" x14ac:dyDescent="0.25">
      <c r="A42" s="6" t="s">
        <v>250</v>
      </c>
      <c r="B42" s="5" t="s">
        <v>319</v>
      </c>
      <c r="C42" s="6" t="s">
        <v>229</v>
      </c>
      <c r="D42" s="5">
        <v>2003</v>
      </c>
      <c r="E42" s="5">
        <v>2003</v>
      </c>
      <c r="F42" s="7" t="s">
        <v>297</v>
      </c>
      <c r="G42" s="7" t="s">
        <v>17</v>
      </c>
      <c r="H42" s="6" t="s">
        <v>67</v>
      </c>
      <c r="I42" s="6" t="s">
        <v>160</v>
      </c>
      <c r="J42" s="6" t="s">
        <v>161</v>
      </c>
      <c r="K42" s="6" t="s">
        <v>241</v>
      </c>
      <c r="L42" s="5">
        <v>0</v>
      </c>
      <c r="M42" s="5">
        <v>0</v>
      </c>
    </row>
    <row r="43" spans="1:13" ht="30" customHeight="1" x14ac:dyDescent="0.25">
      <c r="A43" s="6" t="s">
        <v>320</v>
      </c>
      <c r="B43" s="5" t="s">
        <v>321</v>
      </c>
      <c r="C43" s="16" t="s">
        <v>322</v>
      </c>
      <c r="D43" s="5">
        <v>2002</v>
      </c>
      <c r="E43" s="5">
        <v>2000</v>
      </c>
      <c r="F43" s="17" t="s">
        <v>323</v>
      </c>
      <c r="G43" s="17" t="s">
        <v>324</v>
      </c>
      <c r="H43" s="6" t="s">
        <v>12</v>
      </c>
      <c r="I43" s="6" t="s">
        <v>39</v>
      </c>
      <c r="J43" s="6" t="s">
        <v>40</v>
      </c>
      <c r="K43" s="6" t="s">
        <v>45</v>
      </c>
      <c r="L43" s="5">
        <v>0</v>
      </c>
      <c r="M43" s="5">
        <v>0</v>
      </c>
    </row>
    <row r="44" spans="1:13" ht="30" customHeight="1" x14ac:dyDescent="0.25">
      <c r="A44" s="6" t="s">
        <v>320</v>
      </c>
      <c r="B44" s="5" t="s">
        <v>325</v>
      </c>
      <c r="C44" s="16" t="s">
        <v>326</v>
      </c>
      <c r="D44" s="5">
        <v>1995</v>
      </c>
      <c r="E44" s="5">
        <v>1995</v>
      </c>
      <c r="F44" s="17" t="s">
        <v>327</v>
      </c>
      <c r="G44" s="17" t="s">
        <v>328</v>
      </c>
      <c r="H44" s="6" t="s">
        <v>53</v>
      </c>
      <c r="I44" s="6" t="s">
        <v>54</v>
      </c>
      <c r="J44" s="6" t="s">
        <v>55</v>
      </c>
      <c r="K44" s="6" t="s">
        <v>241</v>
      </c>
      <c r="L44" s="5">
        <v>0</v>
      </c>
      <c r="M44" s="5">
        <v>0</v>
      </c>
    </row>
    <row r="45" spans="1:13" ht="30" customHeight="1" x14ac:dyDescent="0.25">
      <c r="A45" s="6" t="s">
        <v>320</v>
      </c>
      <c r="B45" s="5" t="s">
        <v>329</v>
      </c>
      <c r="C45" s="16" t="s">
        <v>330</v>
      </c>
      <c r="D45" s="5">
        <v>2000</v>
      </c>
      <c r="E45" s="5">
        <v>2000</v>
      </c>
      <c r="F45" s="17" t="s">
        <v>331</v>
      </c>
      <c r="G45" s="17" t="s">
        <v>332</v>
      </c>
      <c r="H45" s="6" t="s">
        <v>12</v>
      </c>
      <c r="I45" s="6" t="s">
        <v>49</v>
      </c>
      <c r="J45" s="6" t="s">
        <v>50</v>
      </c>
      <c r="K45" s="6" t="s">
        <v>243</v>
      </c>
      <c r="L45" s="5">
        <v>0</v>
      </c>
      <c r="M45" s="5">
        <v>0</v>
      </c>
    </row>
    <row r="46" spans="1:13" ht="30" customHeight="1" x14ac:dyDescent="0.25">
      <c r="A46" s="6" t="s">
        <v>320</v>
      </c>
      <c r="B46" s="5" t="s">
        <v>333</v>
      </c>
      <c r="C46" s="16" t="s">
        <v>334</v>
      </c>
      <c r="D46" s="5">
        <v>1998</v>
      </c>
      <c r="E46" s="5">
        <v>1998</v>
      </c>
      <c r="F46" s="17" t="s">
        <v>335</v>
      </c>
      <c r="G46" s="17" t="s">
        <v>336</v>
      </c>
      <c r="H46" s="6" t="s">
        <v>102</v>
      </c>
      <c r="I46" s="6" t="s">
        <v>103</v>
      </c>
      <c r="J46" s="6" t="s">
        <v>104</v>
      </c>
      <c r="K46" s="6" t="s">
        <v>241</v>
      </c>
      <c r="L46" s="5">
        <v>0</v>
      </c>
      <c r="M46" s="5">
        <v>0</v>
      </c>
    </row>
    <row r="47" spans="1:13" ht="30" customHeight="1" x14ac:dyDescent="0.25">
      <c r="A47" s="6" t="s">
        <v>320</v>
      </c>
      <c r="B47" s="5" t="s">
        <v>337</v>
      </c>
      <c r="C47" s="16" t="s">
        <v>338</v>
      </c>
      <c r="D47" s="5">
        <v>1996</v>
      </c>
      <c r="E47" s="5">
        <v>1996</v>
      </c>
      <c r="F47" s="17" t="s">
        <v>339</v>
      </c>
      <c r="G47" s="17" t="s">
        <v>328</v>
      </c>
      <c r="H47" s="6" t="s">
        <v>62</v>
      </c>
      <c r="I47" s="6" t="s">
        <v>140</v>
      </c>
      <c r="J47" s="6" t="s">
        <v>141</v>
      </c>
      <c r="K47" s="6" t="s">
        <v>241</v>
      </c>
      <c r="L47" s="5">
        <v>0</v>
      </c>
      <c r="M47" s="5">
        <v>0</v>
      </c>
    </row>
    <row r="48" spans="1:13" ht="30" customHeight="1" x14ac:dyDescent="0.25">
      <c r="A48" s="6" t="s">
        <v>320</v>
      </c>
      <c r="B48" s="5" t="s">
        <v>340</v>
      </c>
      <c r="C48" s="16" t="s">
        <v>341</v>
      </c>
      <c r="D48" s="5">
        <v>2003</v>
      </c>
      <c r="E48" s="5">
        <v>2002</v>
      </c>
      <c r="F48" s="17" t="s">
        <v>342</v>
      </c>
      <c r="G48" s="17" t="s">
        <v>343</v>
      </c>
      <c r="H48" s="6" t="s">
        <v>12</v>
      </c>
      <c r="I48" s="16" t="s">
        <v>344</v>
      </c>
      <c r="J48" s="16" t="s">
        <v>345</v>
      </c>
      <c r="K48" s="6" t="s">
        <v>243</v>
      </c>
      <c r="L48" s="5">
        <v>1</v>
      </c>
      <c r="M48" s="5">
        <v>0</v>
      </c>
    </row>
    <row r="49" spans="1:13" x14ac:dyDescent="0.25">
      <c r="A49" s="6" t="s">
        <v>346</v>
      </c>
      <c r="B49" s="5" t="s">
        <v>347</v>
      </c>
      <c r="C49" s="6" t="s">
        <v>21</v>
      </c>
      <c r="D49" s="5">
        <v>1963</v>
      </c>
      <c r="E49" s="5">
        <v>1963</v>
      </c>
      <c r="F49" s="7" t="s">
        <v>252</v>
      </c>
      <c r="G49" s="7" t="s">
        <v>22</v>
      </c>
      <c r="H49" s="6" t="s">
        <v>12</v>
      </c>
      <c r="I49" s="6" t="s">
        <v>18</v>
      </c>
      <c r="J49" s="6" t="s">
        <v>19</v>
      </c>
      <c r="K49" s="6" t="s">
        <v>18</v>
      </c>
      <c r="L49" s="5">
        <v>0</v>
      </c>
      <c r="M49" s="5">
        <v>0</v>
      </c>
    </row>
    <row r="50" spans="1:13" x14ac:dyDescent="0.25">
      <c r="A50" s="6" t="s">
        <v>346</v>
      </c>
      <c r="B50" s="5" t="s">
        <v>348</v>
      </c>
      <c r="C50" s="6" t="s">
        <v>44</v>
      </c>
      <c r="D50" s="5">
        <v>2007</v>
      </c>
      <c r="E50" s="5">
        <v>2007</v>
      </c>
      <c r="F50" s="7" t="s">
        <v>349</v>
      </c>
      <c r="G50" s="7" t="s">
        <v>11</v>
      </c>
      <c r="H50" s="6" t="s">
        <v>12</v>
      </c>
      <c r="I50" s="6" t="s">
        <v>45</v>
      </c>
      <c r="J50" s="6" t="s">
        <v>46</v>
      </c>
      <c r="K50" s="6" t="s">
        <v>45</v>
      </c>
      <c r="L50" s="5">
        <v>0</v>
      </c>
      <c r="M50" s="5">
        <v>0</v>
      </c>
    </row>
    <row r="51" spans="1:13" x14ac:dyDescent="0.25">
      <c r="A51" s="6" t="s">
        <v>346</v>
      </c>
      <c r="B51" s="5" t="s">
        <v>350</v>
      </c>
      <c r="C51" s="6" t="s">
        <v>61</v>
      </c>
      <c r="D51" s="5">
        <v>2003</v>
      </c>
      <c r="E51" s="5">
        <v>2003</v>
      </c>
      <c r="F51" s="7" t="s">
        <v>297</v>
      </c>
      <c r="G51" s="7" t="s">
        <v>22</v>
      </c>
      <c r="H51" s="6" t="s">
        <v>62</v>
      </c>
      <c r="I51" s="6" t="s">
        <v>63</v>
      </c>
      <c r="J51" s="6" t="s">
        <v>64</v>
      </c>
      <c r="K51" s="6" t="s">
        <v>240</v>
      </c>
      <c r="L51" s="5">
        <v>0</v>
      </c>
      <c r="M51" s="5">
        <v>0</v>
      </c>
    </row>
    <row r="52" spans="1:13" x14ac:dyDescent="0.25">
      <c r="A52" s="6" t="s">
        <v>346</v>
      </c>
      <c r="B52" s="5" t="s">
        <v>351</v>
      </c>
      <c r="C52" s="6" t="s">
        <v>82</v>
      </c>
      <c r="D52" s="5">
        <v>1951</v>
      </c>
      <c r="E52" s="5">
        <v>1951</v>
      </c>
      <c r="F52" s="7" t="s">
        <v>281</v>
      </c>
      <c r="G52" s="7" t="s">
        <v>32</v>
      </c>
      <c r="H52" s="6" t="s">
        <v>12</v>
      </c>
      <c r="I52" s="6" t="s">
        <v>83</v>
      </c>
      <c r="J52" s="6" t="s">
        <v>253</v>
      </c>
      <c r="K52" s="6" t="s">
        <v>13</v>
      </c>
      <c r="L52" s="5">
        <v>0</v>
      </c>
      <c r="M52" s="5">
        <v>0</v>
      </c>
    </row>
    <row r="53" spans="1:13" x14ac:dyDescent="0.25">
      <c r="A53" s="6" t="s">
        <v>346</v>
      </c>
      <c r="B53" s="5" t="s">
        <v>352</v>
      </c>
      <c r="C53" s="6" t="s">
        <v>110</v>
      </c>
      <c r="D53" s="5">
        <v>1985</v>
      </c>
      <c r="E53" s="5">
        <v>1985</v>
      </c>
      <c r="F53" s="7" t="s">
        <v>353</v>
      </c>
      <c r="G53" s="7" t="s">
        <v>22</v>
      </c>
      <c r="H53" s="6" t="s">
        <v>62</v>
      </c>
      <c r="I53" s="6" t="s">
        <v>72</v>
      </c>
      <c r="J53" s="6" t="s">
        <v>97</v>
      </c>
      <c r="K53" s="6" t="s">
        <v>242</v>
      </c>
      <c r="L53" s="5">
        <v>0</v>
      </c>
      <c r="M53" s="5">
        <v>0</v>
      </c>
    </row>
    <row r="54" spans="1:13" x14ac:dyDescent="0.25">
      <c r="A54" s="6" t="s">
        <v>346</v>
      </c>
      <c r="B54" s="5" t="s">
        <v>354</v>
      </c>
      <c r="C54" s="6" t="s">
        <v>133</v>
      </c>
      <c r="D54" s="5">
        <v>1993</v>
      </c>
      <c r="E54" s="5">
        <v>1993</v>
      </c>
      <c r="F54" s="7" t="s">
        <v>355</v>
      </c>
      <c r="G54" s="7" t="s">
        <v>32</v>
      </c>
      <c r="H54" s="6" t="s">
        <v>12</v>
      </c>
      <c r="I54" s="6" t="s">
        <v>134</v>
      </c>
      <c r="J54" s="6" t="s">
        <v>135</v>
      </c>
      <c r="K54" s="6" t="s">
        <v>13</v>
      </c>
      <c r="L54" s="5">
        <v>0</v>
      </c>
      <c r="M54" s="5">
        <v>0</v>
      </c>
    </row>
    <row r="55" spans="1:13" x14ac:dyDescent="0.25">
      <c r="A55" s="6" t="s">
        <v>346</v>
      </c>
      <c r="B55" s="5" t="s">
        <v>356</v>
      </c>
      <c r="C55" s="6" t="s">
        <v>159</v>
      </c>
      <c r="D55" s="5">
        <v>2003</v>
      </c>
      <c r="E55" s="5">
        <v>2003</v>
      </c>
      <c r="F55" s="7" t="s">
        <v>297</v>
      </c>
      <c r="G55" s="7" t="s">
        <v>32</v>
      </c>
      <c r="H55" s="6" t="s">
        <v>67</v>
      </c>
      <c r="I55" s="6" t="s">
        <v>160</v>
      </c>
      <c r="J55" s="6" t="s">
        <v>161</v>
      </c>
      <c r="K55" s="6" t="s">
        <v>241</v>
      </c>
      <c r="L55" s="5">
        <v>0</v>
      </c>
      <c r="M55" s="5">
        <v>0</v>
      </c>
    </row>
    <row r="56" spans="1:13" x14ac:dyDescent="0.25">
      <c r="A56" s="6" t="s">
        <v>346</v>
      </c>
      <c r="B56" s="5" t="s">
        <v>357</v>
      </c>
      <c r="C56" s="6" t="s">
        <v>163</v>
      </c>
      <c r="D56" s="5">
        <v>1951</v>
      </c>
      <c r="E56" s="5">
        <v>1951</v>
      </c>
      <c r="F56" s="7" t="s">
        <v>281</v>
      </c>
      <c r="G56" s="7" t="s">
        <v>35</v>
      </c>
      <c r="H56" s="6" t="s">
        <v>12</v>
      </c>
      <c r="I56" s="6" t="s">
        <v>91</v>
      </c>
      <c r="J56" s="6" t="s">
        <v>253</v>
      </c>
      <c r="K56" s="6" t="s">
        <v>91</v>
      </c>
      <c r="L56" s="5">
        <v>0</v>
      </c>
      <c r="M56" s="5">
        <v>0</v>
      </c>
    </row>
    <row r="57" spans="1:13" x14ac:dyDescent="0.25">
      <c r="A57" s="6" t="s">
        <v>346</v>
      </c>
      <c r="B57" s="5" t="s">
        <v>358</v>
      </c>
      <c r="C57" s="6" t="s">
        <v>168</v>
      </c>
      <c r="D57" s="5">
        <v>1998</v>
      </c>
      <c r="E57" s="5">
        <v>1998</v>
      </c>
      <c r="F57" s="7" t="s">
        <v>269</v>
      </c>
      <c r="G57" s="7" t="s">
        <v>32</v>
      </c>
      <c r="H57" s="6" t="s">
        <v>12</v>
      </c>
      <c r="I57" s="6" t="s">
        <v>49</v>
      </c>
      <c r="J57" s="6" t="s">
        <v>169</v>
      </c>
      <c r="K57" s="6" t="s">
        <v>13</v>
      </c>
      <c r="L57" s="5">
        <v>0</v>
      </c>
      <c r="M57" s="5">
        <v>0</v>
      </c>
    </row>
    <row r="58" spans="1:13" x14ac:dyDescent="0.25">
      <c r="A58" s="6" t="s">
        <v>346</v>
      </c>
      <c r="B58" s="5" t="s">
        <v>359</v>
      </c>
      <c r="C58" s="6" t="s">
        <v>176</v>
      </c>
      <c r="D58" s="5">
        <v>1995</v>
      </c>
      <c r="E58" s="5">
        <v>1995</v>
      </c>
      <c r="F58" s="7" t="s">
        <v>299</v>
      </c>
      <c r="G58" s="7" t="s">
        <v>17</v>
      </c>
      <c r="H58" s="6" t="s">
        <v>12</v>
      </c>
      <c r="I58" s="6" t="s">
        <v>91</v>
      </c>
      <c r="J58" s="6" t="s">
        <v>177</v>
      </c>
      <c r="K58" s="6" t="s">
        <v>91</v>
      </c>
      <c r="L58" s="5">
        <v>1</v>
      </c>
      <c r="M58" s="5">
        <v>0</v>
      </c>
    </row>
    <row r="59" spans="1:13" x14ac:dyDescent="0.25">
      <c r="A59" s="6" t="s">
        <v>346</v>
      </c>
      <c r="B59" s="5" t="s">
        <v>360</v>
      </c>
      <c r="C59" s="6" t="s">
        <v>195</v>
      </c>
      <c r="D59" s="5">
        <v>1974</v>
      </c>
      <c r="E59" s="5">
        <v>1974</v>
      </c>
      <c r="F59" s="7" t="s">
        <v>361</v>
      </c>
      <c r="G59" s="7" t="s">
        <v>32</v>
      </c>
      <c r="H59" s="6" t="s">
        <v>12</v>
      </c>
      <c r="I59" s="6" t="s">
        <v>18</v>
      </c>
      <c r="J59" s="6" t="s">
        <v>19</v>
      </c>
      <c r="K59" s="6" t="s">
        <v>18</v>
      </c>
      <c r="L59" s="5">
        <v>0</v>
      </c>
      <c r="M59" s="5">
        <v>0</v>
      </c>
    </row>
    <row r="60" spans="1:13" x14ac:dyDescent="0.25">
      <c r="A60" s="6" t="s">
        <v>346</v>
      </c>
      <c r="B60" s="5" t="s">
        <v>362</v>
      </c>
      <c r="C60" s="6" t="s">
        <v>199</v>
      </c>
      <c r="D60" s="5">
        <v>1971</v>
      </c>
      <c r="E60" s="5">
        <v>1971</v>
      </c>
      <c r="F60" s="7" t="s">
        <v>285</v>
      </c>
      <c r="G60" s="7" t="s">
        <v>32</v>
      </c>
      <c r="H60" s="6" t="s">
        <v>12</v>
      </c>
      <c r="I60" s="6" t="s">
        <v>72</v>
      </c>
      <c r="J60" s="6" t="s">
        <v>97</v>
      </c>
      <c r="K60" s="6" t="s">
        <v>242</v>
      </c>
      <c r="L60" s="5">
        <v>0</v>
      </c>
      <c r="M60" s="5">
        <v>0</v>
      </c>
    </row>
    <row r="61" spans="1:13" x14ac:dyDescent="0.25">
      <c r="A61" s="6" t="s">
        <v>346</v>
      </c>
      <c r="B61" s="5" t="s">
        <v>363</v>
      </c>
      <c r="C61" s="6" t="s">
        <v>209</v>
      </c>
      <c r="D61" s="5">
        <v>2001</v>
      </c>
      <c r="E61" s="5">
        <v>2001</v>
      </c>
      <c r="F61" s="7" t="s">
        <v>364</v>
      </c>
      <c r="G61" s="7" t="s">
        <v>17</v>
      </c>
      <c r="H61" s="6" t="s">
        <v>62</v>
      </c>
      <c r="I61" s="6" t="s">
        <v>206</v>
      </c>
      <c r="J61" s="6" t="s">
        <v>207</v>
      </c>
      <c r="K61" s="6" t="s">
        <v>241</v>
      </c>
      <c r="L61" s="5">
        <v>0</v>
      </c>
      <c r="M61" s="5">
        <v>0</v>
      </c>
    </row>
    <row r="62" spans="1:13" x14ac:dyDescent="0.25">
      <c r="A62" s="6" t="s">
        <v>346</v>
      </c>
      <c r="B62" s="5" t="s">
        <v>365</v>
      </c>
      <c r="C62" s="6" t="s">
        <v>213</v>
      </c>
      <c r="D62" s="5">
        <v>2001</v>
      </c>
      <c r="E62" s="5">
        <v>2001</v>
      </c>
      <c r="F62" s="7" t="s">
        <v>364</v>
      </c>
      <c r="G62" s="7" t="s">
        <v>32</v>
      </c>
      <c r="H62" s="6" t="s">
        <v>150</v>
      </c>
      <c r="I62" s="6" t="s">
        <v>214</v>
      </c>
      <c r="J62" s="6" t="s">
        <v>215</v>
      </c>
      <c r="K62" s="6" t="s">
        <v>241</v>
      </c>
      <c r="L62" s="5">
        <v>0</v>
      </c>
      <c r="M62" s="5">
        <v>0</v>
      </c>
    </row>
    <row r="63" spans="1:13" x14ac:dyDescent="0.25">
      <c r="A63" s="6" t="s">
        <v>346</v>
      </c>
      <c r="B63" s="5" t="s">
        <v>366</v>
      </c>
      <c r="C63" s="6" t="s">
        <v>219</v>
      </c>
      <c r="D63" s="5">
        <v>1984</v>
      </c>
      <c r="E63" s="5">
        <v>1984</v>
      </c>
      <c r="F63" s="7" t="s">
        <v>261</v>
      </c>
      <c r="G63" s="7" t="s">
        <v>11</v>
      </c>
      <c r="H63" s="6" t="s">
        <v>12</v>
      </c>
      <c r="I63" s="6" t="s">
        <v>72</v>
      </c>
      <c r="J63" s="6" t="s">
        <v>97</v>
      </c>
      <c r="K63" s="6" t="s">
        <v>242</v>
      </c>
      <c r="L63" s="5">
        <v>0</v>
      </c>
      <c r="M63" s="5">
        <v>0</v>
      </c>
    </row>
    <row r="64" spans="1:13" x14ac:dyDescent="0.25">
      <c r="A64" s="6" t="s">
        <v>346</v>
      </c>
      <c r="B64" s="5" t="s">
        <v>367</v>
      </c>
      <c r="C64" s="6" t="s">
        <v>221</v>
      </c>
      <c r="D64" s="5">
        <v>1975</v>
      </c>
      <c r="E64" s="5">
        <v>1975</v>
      </c>
      <c r="F64" s="7" t="s">
        <v>275</v>
      </c>
      <c r="G64" s="7" t="s">
        <v>32</v>
      </c>
      <c r="H64" s="6" t="s">
        <v>12</v>
      </c>
      <c r="I64" s="6" t="s">
        <v>222</v>
      </c>
      <c r="J64" s="6" t="s">
        <v>19</v>
      </c>
      <c r="K64" s="6" t="s">
        <v>28</v>
      </c>
      <c r="L64" s="5">
        <v>0</v>
      </c>
      <c r="M64" s="5">
        <v>0</v>
      </c>
    </row>
    <row r="65" spans="1:13" x14ac:dyDescent="0.25">
      <c r="A65" s="6" t="s">
        <v>346</v>
      </c>
      <c r="B65" s="5" t="s">
        <v>368</v>
      </c>
      <c r="C65" s="6" t="s">
        <v>224</v>
      </c>
      <c r="D65" s="5">
        <v>2000</v>
      </c>
      <c r="E65" s="5">
        <v>2000</v>
      </c>
      <c r="F65" s="7" t="s">
        <v>265</v>
      </c>
      <c r="G65" s="7" t="s">
        <v>35</v>
      </c>
      <c r="H65" s="6" t="s">
        <v>225</v>
      </c>
      <c r="I65" s="6" t="s">
        <v>226</v>
      </c>
      <c r="J65" s="6" t="s">
        <v>227</v>
      </c>
      <c r="K65" s="6" t="s">
        <v>241</v>
      </c>
      <c r="L65" s="5">
        <v>0</v>
      </c>
      <c r="M65" s="5">
        <v>0</v>
      </c>
    </row>
    <row r="66" spans="1:13" x14ac:dyDescent="0.25">
      <c r="A66" s="6" t="s">
        <v>369</v>
      </c>
      <c r="B66" s="5" t="s">
        <v>370</v>
      </c>
      <c r="C66" s="6" t="s">
        <v>31</v>
      </c>
      <c r="D66" s="5">
        <v>1988</v>
      </c>
      <c r="E66" s="5">
        <v>1988</v>
      </c>
      <c r="F66" s="7" t="s">
        <v>371</v>
      </c>
      <c r="G66" s="7" t="s">
        <v>32</v>
      </c>
      <c r="H66" s="6" t="s">
        <v>12</v>
      </c>
      <c r="I66" s="6" t="s">
        <v>253</v>
      </c>
      <c r="J66" s="6" t="s">
        <v>253</v>
      </c>
      <c r="K66" s="6" t="s">
        <v>13</v>
      </c>
      <c r="L66" s="5">
        <v>1</v>
      </c>
      <c r="M66" s="5">
        <v>0</v>
      </c>
    </row>
    <row r="67" spans="1:13" x14ac:dyDescent="0.25">
      <c r="A67" s="6" t="s">
        <v>369</v>
      </c>
      <c r="B67" s="5" t="s">
        <v>17</v>
      </c>
      <c r="C67" s="6" t="s">
        <v>34</v>
      </c>
      <c r="D67" s="5">
        <v>1984</v>
      </c>
      <c r="E67" s="5">
        <v>1984</v>
      </c>
      <c r="F67" s="7" t="s">
        <v>261</v>
      </c>
      <c r="G67" s="7" t="s">
        <v>35</v>
      </c>
      <c r="H67" s="6" t="s">
        <v>12</v>
      </c>
      <c r="I67" s="6" t="s">
        <v>36</v>
      </c>
      <c r="J67" s="6" t="s">
        <v>253</v>
      </c>
      <c r="K67" s="6" t="s">
        <v>13</v>
      </c>
      <c r="L67" s="5">
        <v>1</v>
      </c>
      <c r="M67" s="5">
        <v>0</v>
      </c>
    </row>
    <row r="68" spans="1:13" x14ac:dyDescent="0.25">
      <c r="A68" s="6" t="s">
        <v>369</v>
      </c>
      <c r="B68" s="5" t="s">
        <v>372</v>
      </c>
      <c r="C68" s="6" t="s">
        <v>38</v>
      </c>
      <c r="D68" s="5">
        <v>2002</v>
      </c>
      <c r="E68" s="5">
        <v>2002</v>
      </c>
      <c r="F68" s="7" t="s">
        <v>263</v>
      </c>
      <c r="G68" s="7" t="s">
        <v>17</v>
      </c>
      <c r="H68" s="6" t="s">
        <v>12</v>
      </c>
      <c r="I68" s="6" t="s">
        <v>39</v>
      </c>
      <c r="J68" s="6" t="s">
        <v>40</v>
      </c>
      <c r="K68" s="6" t="s">
        <v>45</v>
      </c>
      <c r="L68" s="5">
        <v>0</v>
      </c>
      <c r="M68" s="5">
        <v>0</v>
      </c>
    </row>
    <row r="69" spans="1:13" x14ac:dyDescent="0.25">
      <c r="A69" s="6" t="s">
        <v>369</v>
      </c>
      <c r="B69" s="5" t="s">
        <v>373</v>
      </c>
      <c r="C69" s="6" t="s">
        <v>42</v>
      </c>
      <c r="D69" s="5">
        <v>2000</v>
      </c>
      <c r="E69" s="5">
        <v>2000</v>
      </c>
      <c r="F69" s="7" t="s">
        <v>265</v>
      </c>
      <c r="G69" s="7" t="s">
        <v>17</v>
      </c>
      <c r="H69" s="6" t="s">
        <v>12</v>
      </c>
      <c r="I69" s="6" t="s">
        <v>39</v>
      </c>
      <c r="J69" s="6" t="s">
        <v>40</v>
      </c>
      <c r="K69" s="6" t="s">
        <v>45</v>
      </c>
      <c r="L69" s="5">
        <v>0</v>
      </c>
      <c r="M69" s="5">
        <v>0</v>
      </c>
    </row>
    <row r="70" spans="1:13" x14ac:dyDescent="0.25">
      <c r="A70" s="6" t="s">
        <v>369</v>
      </c>
      <c r="B70" s="5" t="s">
        <v>374</v>
      </c>
      <c r="C70" s="6" t="s">
        <v>48</v>
      </c>
      <c r="D70" s="5">
        <v>1999</v>
      </c>
      <c r="E70" s="5">
        <v>1999</v>
      </c>
      <c r="F70" s="7" t="s">
        <v>375</v>
      </c>
      <c r="G70" s="7" t="s">
        <v>32</v>
      </c>
      <c r="H70" s="6" t="s">
        <v>12</v>
      </c>
      <c r="I70" s="6" t="s">
        <v>49</v>
      </c>
      <c r="J70" s="6" t="s">
        <v>50</v>
      </c>
      <c r="K70" s="6" t="s">
        <v>243</v>
      </c>
      <c r="L70" s="5">
        <v>0</v>
      </c>
      <c r="M70" s="5">
        <v>0</v>
      </c>
    </row>
    <row r="71" spans="1:13" x14ac:dyDescent="0.25">
      <c r="A71" s="6" t="s">
        <v>369</v>
      </c>
      <c r="B71" s="5" t="s">
        <v>376</v>
      </c>
      <c r="C71" s="6" t="s">
        <v>52</v>
      </c>
      <c r="D71" s="5">
        <v>1995</v>
      </c>
      <c r="E71" s="5">
        <v>1995</v>
      </c>
      <c r="F71" s="7" t="s">
        <v>299</v>
      </c>
      <c r="G71" s="7" t="s">
        <v>35</v>
      </c>
      <c r="H71" s="6" t="s">
        <v>53</v>
      </c>
      <c r="I71" s="6" t="s">
        <v>54</v>
      </c>
      <c r="J71" s="6" t="s">
        <v>55</v>
      </c>
      <c r="K71" s="6" t="s">
        <v>241</v>
      </c>
      <c r="L71" s="5">
        <v>0</v>
      </c>
      <c r="M71" s="5">
        <v>0</v>
      </c>
    </row>
    <row r="72" spans="1:13" x14ac:dyDescent="0.25">
      <c r="A72" s="6" t="s">
        <v>369</v>
      </c>
      <c r="B72" s="5" t="s">
        <v>377</v>
      </c>
      <c r="C72" s="6" t="s">
        <v>66</v>
      </c>
      <c r="D72" s="5">
        <v>1998</v>
      </c>
      <c r="E72" s="5">
        <v>1998</v>
      </c>
      <c r="F72" s="7" t="s">
        <v>269</v>
      </c>
      <c r="G72" s="7" t="s">
        <v>32</v>
      </c>
      <c r="H72" s="6" t="s">
        <v>67</v>
      </c>
      <c r="I72" s="6" t="s">
        <v>68</v>
      </c>
      <c r="J72" s="6" t="s">
        <v>69</v>
      </c>
      <c r="K72" s="6" t="s">
        <v>241</v>
      </c>
      <c r="L72" s="5">
        <v>0</v>
      </c>
      <c r="M72" s="5">
        <v>0</v>
      </c>
    </row>
    <row r="73" spans="1:13" x14ac:dyDescent="0.25">
      <c r="A73" s="6" t="s">
        <v>369</v>
      </c>
      <c r="B73" s="5" t="s">
        <v>378</v>
      </c>
      <c r="C73" s="6" t="s">
        <v>94</v>
      </c>
      <c r="D73" s="5">
        <v>2000</v>
      </c>
      <c r="E73" s="5">
        <v>2000</v>
      </c>
      <c r="F73" s="7" t="s">
        <v>265</v>
      </c>
      <c r="G73" s="7" t="s">
        <v>17</v>
      </c>
      <c r="H73" s="6" t="s">
        <v>12</v>
      </c>
      <c r="I73" s="6" t="s">
        <v>49</v>
      </c>
      <c r="J73" s="6" t="s">
        <v>50</v>
      </c>
      <c r="K73" s="6" t="s">
        <v>243</v>
      </c>
      <c r="L73" s="5">
        <v>0</v>
      </c>
      <c r="M73" s="5">
        <v>0</v>
      </c>
    </row>
    <row r="74" spans="1:13" x14ac:dyDescent="0.25">
      <c r="A74" s="6" t="s">
        <v>369</v>
      </c>
      <c r="B74" s="5" t="s">
        <v>379</v>
      </c>
      <c r="C74" s="6" t="s">
        <v>99</v>
      </c>
      <c r="D74" s="5">
        <v>2000</v>
      </c>
      <c r="E74" s="5">
        <v>2000</v>
      </c>
      <c r="F74" s="7" t="s">
        <v>265</v>
      </c>
      <c r="G74" s="7" t="s">
        <v>32</v>
      </c>
      <c r="H74" s="6" t="s">
        <v>12</v>
      </c>
      <c r="I74" s="6" t="s">
        <v>49</v>
      </c>
      <c r="J74" s="6" t="s">
        <v>50</v>
      </c>
      <c r="K74" s="6" t="s">
        <v>243</v>
      </c>
      <c r="L74" s="5">
        <v>0</v>
      </c>
      <c r="M74" s="5">
        <v>0</v>
      </c>
    </row>
    <row r="75" spans="1:13" x14ac:dyDescent="0.25">
      <c r="A75" s="6" t="s">
        <v>369</v>
      </c>
      <c r="B75" s="5" t="s">
        <v>380</v>
      </c>
      <c r="C75" s="6" t="s">
        <v>101</v>
      </c>
      <c r="D75" s="5">
        <v>1998</v>
      </c>
      <c r="E75" s="5">
        <v>1998</v>
      </c>
      <c r="F75" s="7" t="s">
        <v>269</v>
      </c>
      <c r="G75" s="7" t="s">
        <v>32</v>
      </c>
      <c r="H75" s="6" t="s">
        <v>102</v>
      </c>
      <c r="I75" s="6" t="s">
        <v>103</v>
      </c>
      <c r="J75" s="6" t="s">
        <v>104</v>
      </c>
      <c r="K75" s="6" t="s">
        <v>241</v>
      </c>
      <c r="L75" s="5">
        <v>0</v>
      </c>
      <c r="M75" s="5">
        <v>0</v>
      </c>
    </row>
    <row r="76" spans="1:13" x14ac:dyDescent="0.25">
      <c r="A76" s="6" t="s">
        <v>369</v>
      </c>
      <c r="B76" s="5" t="s">
        <v>381</v>
      </c>
      <c r="C76" s="6" t="s">
        <v>114</v>
      </c>
      <c r="D76" s="5">
        <v>1998</v>
      </c>
      <c r="E76" s="5">
        <v>1998</v>
      </c>
      <c r="F76" s="7" t="s">
        <v>269</v>
      </c>
      <c r="G76" s="7" t="s">
        <v>32</v>
      </c>
      <c r="H76" s="6" t="s">
        <v>102</v>
      </c>
      <c r="I76" s="6" t="s">
        <v>103</v>
      </c>
      <c r="J76" s="6" t="s">
        <v>104</v>
      </c>
      <c r="K76" s="6" t="s">
        <v>241</v>
      </c>
      <c r="L76" s="5">
        <v>0</v>
      </c>
      <c r="M76" s="5">
        <v>0</v>
      </c>
    </row>
    <row r="77" spans="1:13" x14ac:dyDescent="0.25">
      <c r="A77" s="6" t="s">
        <v>369</v>
      </c>
      <c r="B77" s="5" t="s">
        <v>382</v>
      </c>
      <c r="C77" s="6" t="s">
        <v>131</v>
      </c>
      <c r="D77" s="5">
        <v>2001</v>
      </c>
      <c r="E77" s="5">
        <v>2001</v>
      </c>
      <c r="F77" s="7" t="s">
        <v>364</v>
      </c>
      <c r="G77" s="7" t="s">
        <v>17</v>
      </c>
      <c r="H77" s="6" t="s">
        <v>62</v>
      </c>
      <c r="I77" s="6" t="s">
        <v>63</v>
      </c>
      <c r="J77" s="6" t="s">
        <v>64</v>
      </c>
      <c r="K77" s="6" t="s">
        <v>240</v>
      </c>
      <c r="L77" s="5">
        <v>0</v>
      </c>
      <c r="M77" s="5">
        <v>0</v>
      </c>
    </row>
    <row r="78" spans="1:13" x14ac:dyDescent="0.25">
      <c r="A78" s="6" t="s">
        <v>369</v>
      </c>
      <c r="B78" s="5" t="s">
        <v>383</v>
      </c>
      <c r="C78" s="6" t="s">
        <v>139</v>
      </c>
      <c r="D78" s="5">
        <v>1996</v>
      </c>
      <c r="E78" s="5">
        <v>1996</v>
      </c>
      <c r="F78" s="7" t="s">
        <v>384</v>
      </c>
      <c r="G78" s="7" t="s">
        <v>35</v>
      </c>
      <c r="H78" s="6" t="s">
        <v>62</v>
      </c>
      <c r="I78" s="6" t="s">
        <v>140</v>
      </c>
      <c r="J78" s="6" t="s">
        <v>141</v>
      </c>
      <c r="K78" s="6" t="s">
        <v>241</v>
      </c>
      <c r="L78" s="5">
        <v>0</v>
      </c>
      <c r="M78" s="5">
        <v>0</v>
      </c>
    </row>
    <row r="79" spans="1:13" x14ac:dyDescent="0.25">
      <c r="A79" s="6" t="s">
        <v>369</v>
      </c>
      <c r="B79" s="5" t="s">
        <v>385</v>
      </c>
      <c r="C79" s="6" t="s">
        <v>143</v>
      </c>
      <c r="D79" s="5">
        <v>2003</v>
      </c>
      <c r="E79" s="5">
        <v>2003</v>
      </c>
      <c r="F79" s="7" t="s">
        <v>297</v>
      </c>
      <c r="G79" s="7" t="s">
        <v>122</v>
      </c>
      <c r="H79" s="6" t="s">
        <v>62</v>
      </c>
      <c r="I79" s="6" t="s">
        <v>63</v>
      </c>
      <c r="J79" s="6" t="s">
        <v>64</v>
      </c>
      <c r="K79" s="6" t="s">
        <v>240</v>
      </c>
      <c r="L79" s="5">
        <v>0</v>
      </c>
      <c r="M79" s="5">
        <v>0</v>
      </c>
    </row>
    <row r="80" spans="1:13" x14ac:dyDescent="0.25">
      <c r="A80" s="6" t="s">
        <v>369</v>
      </c>
      <c r="B80" s="5" t="s">
        <v>386</v>
      </c>
      <c r="C80" s="6" t="s">
        <v>145</v>
      </c>
      <c r="D80" s="5">
        <v>2002</v>
      </c>
      <c r="E80" s="5">
        <v>2002</v>
      </c>
      <c r="F80" s="7" t="s">
        <v>263</v>
      </c>
      <c r="G80" s="7" t="s">
        <v>122</v>
      </c>
      <c r="H80" s="6" t="s">
        <v>12</v>
      </c>
      <c r="I80" s="6" t="s">
        <v>146</v>
      </c>
      <c r="J80" s="6" t="s">
        <v>147</v>
      </c>
      <c r="K80" s="6" t="s">
        <v>243</v>
      </c>
      <c r="L80" s="5">
        <v>0</v>
      </c>
      <c r="M80" s="5">
        <v>0</v>
      </c>
    </row>
    <row r="81" spans="1:13" x14ac:dyDescent="0.25">
      <c r="A81" s="6" t="s">
        <v>369</v>
      </c>
      <c r="B81" s="5" t="s">
        <v>387</v>
      </c>
      <c r="C81" s="6" t="s">
        <v>149</v>
      </c>
      <c r="D81" s="5">
        <v>1995</v>
      </c>
      <c r="E81" s="5">
        <v>1995</v>
      </c>
      <c r="F81" s="7" t="s">
        <v>299</v>
      </c>
      <c r="G81" s="7" t="s">
        <v>35</v>
      </c>
      <c r="H81" s="6" t="s">
        <v>150</v>
      </c>
      <c r="I81" s="6" t="s">
        <v>151</v>
      </c>
      <c r="J81" s="6" t="s">
        <v>152</v>
      </c>
      <c r="K81" s="6" t="s">
        <v>241</v>
      </c>
      <c r="L81" s="5">
        <v>0</v>
      </c>
      <c r="M81" s="5">
        <v>0</v>
      </c>
    </row>
    <row r="82" spans="1:13" x14ac:dyDescent="0.25">
      <c r="A82" s="6" t="s">
        <v>369</v>
      </c>
      <c r="B82" s="5" t="s">
        <v>388</v>
      </c>
      <c r="C82" s="6" t="s">
        <v>174</v>
      </c>
      <c r="D82" s="5">
        <v>2004</v>
      </c>
      <c r="E82" s="5">
        <v>2004</v>
      </c>
      <c r="F82" s="7" t="s">
        <v>389</v>
      </c>
      <c r="G82" s="7" t="s">
        <v>172</v>
      </c>
      <c r="H82" s="6" t="s">
        <v>12</v>
      </c>
      <c r="I82" s="6" t="s">
        <v>49</v>
      </c>
      <c r="J82" s="6" t="s">
        <v>147</v>
      </c>
      <c r="K82" s="6" t="s">
        <v>243</v>
      </c>
      <c r="L82" s="5">
        <v>1</v>
      </c>
      <c r="M82" s="5">
        <v>0</v>
      </c>
    </row>
    <row r="83" spans="1:13" x14ac:dyDescent="0.25">
      <c r="A83" s="6" t="s">
        <v>369</v>
      </c>
      <c r="B83" s="5" t="s">
        <v>390</v>
      </c>
      <c r="C83" s="6" t="s">
        <v>183</v>
      </c>
      <c r="D83" s="5">
        <v>1995</v>
      </c>
      <c r="E83" s="5">
        <v>1995</v>
      </c>
      <c r="F83" s="7" t="s">
        <v>299</v>
      </c>
      <c r="G83" s="7" t="s">
        <v>35</v>
      </c>
      <c r="H83" s="6" t="s">
        <v>53</v>
      </c>
      <c r="I83" s="6" t="s">
        <v>54</v>
      </c>
      <c r="J83" s="6" t="s">
        <v>55</v>
      </c>
      <c r="K83" s="6" t="s">
        <v>241</v>
      </c>
      <c r="L83" s="5">
        <v>0</v>
      </c>
      <c r="M83" s="5">
        <v>0</v>
      </c>
    </row>
    <row r="84" spans="1:13" x14ac:dyDescent="0.25">
      <c r="A84" s="6" t="s">
        <v>369</v>
      </c>
      <c r="B84" s="5" t="s">
        <v>391</v>
      </c>
      <c r="C84" s="6" t="s">
        <v>188</v>
      </c>
      <c r="D84" s="5">
        <v>1952</v>
      </c>
      <c r="E84" s="5">
        <v>1952</v>
      </c>
      <c r="F84" s="7" t="s">
        <v>315</v>
      </c>
      <c r="G84" s="7" t="s">
        <v>32</v>
      </c>
      <c r="H84" s="6" t="s">
        <v>12</v>
      </c>
      <c r="I84" s="6" t="s">
        <v>13</v>
      </c>
      <c r="J84" s="6" t="s">
        <v>13</v>
      </c>
      <c r="K84" s="6" t="s">
        <v>13</v>
      </c>
      <c r="L84" s="5">
        <v>0</v>
      </c>
      <c r="M84" s="5">
        <v>0</v>
      </c>
    </row>
    <row r="85" spans="1:13" x14ac:dyDescent="0.25">
      <c r="A85" s="6" t="s">
        <v>369</v>
      </c>
      <c r="B85" s="5" t="s">
        <v>392</v>
      </c>
      <c r="C85" s="6" t="s">
        <v>197</v>
      </c>
      <c r="D85" s="5">
        <v>1998</v>
      </c>
      <c r="E85" s="5">
        <v>1998</v>
      </c>
      <c r="F85" s="7" t="s">
        <v>269</v>
      </c>
      <c r="G85" s="7" t="s">
        <v>32</v>
      </c>
      <c r="H85" s="6" t="s">
        <v>67</v>
      </c>
      <c r="I85" s="6" t="s">
        <v>68</v>
      </c>
      <c r="J85" s="6" t="s">
        <v>69</v>
      </c>
      <c r="K85" s="6" t="s">
        <v>241</v>
      </c>
      <c r="L85" s="5">
        <v>0</v>
      </c>
      <c r="M85" s="5">
        <v>0</v>
      </c>
    </row>
    <row r="86" spans="1:13" x14ac:dyDescent="0.25">
      <c r="A86" s="6" t="s">
        <v>369</v>
      </c>
      <c r="B86" s="5" t="s">
        <v>393</v>
      </c>
      <c r="C86" s="6" t="s">
        <v>205</v>
      </c>
      <c r="D86" s="5">
        <v>2003</v>
      </c>
      <c r="E86" s="5">
        <v>2003</v>
      </c>
      <c r="F86" s="7" t="s">
        <v>297</v>
      </c>
      <c r="G86" s="7" t="s">
        <v>17</v>
      </c>
      <c r="H86" s="6" t="s">
        <v>62</v>
      </c>
      <c r="I86" s="6" t="s">
        <v>206</v>
      </c>
      <c r="J86" s="6" t="s">
        <v>207</v>
      </c>
      <c r="K86" s="6" t="s">
        <v>241</v>
      </c>
      <c r="L86" s="5">
        <v>0</v>
      </c>
      <c r="M86" s="5">
        <v>0</v>
      </c>
    </row>
    <row r="87" spans="1:13" x14ac:dyDescent="0.25">
      <c r="A87" s="6" t="s">
        <v>369</v>
      </c>
      <c r="B87" s="5" t="s">
        <v>394</v>
      </c>
      <c r="C87" s="6" t="s">
        <v>229</v>
      </c>
      <c r="D87" s="5">
        <v>2003</v>
      </c>
      <c r="E87" s="5">
        <v>2003</v>
      </c>
      <c r="F87" s="7" t="s">
        <v>297</v>
      </c>
      <c r="G87" s="7" t="s">
        <v>17</v>
      </c>
      <c r="H87" s="6" t="s">
        <v>67</v>
      </c>
      <c r="I87" s="6" t="s">
        <v>160</v>
      </c>
      <c r="J87" s="6" t="s">
        <v>161</v>
      </c>
      <c r="K87" s="6" t="s">
        <v>241</v>
      </c>
      <c r="L87" s="5">
        <v>0</v>
      </c>
      <c r="M87" s="5">
        <v>0</v>
      </c>
    </row>
    <row r="88" spans="1:13" x14ac:dyDescent="0.25">
      <c r="A88" s="6" t="s">
        <v>369</v>
      </c>
      <c r="B88" s="5" t="s">
        <v>395</v>
      </c>
      <c r="C88" s="6" t="s">
        <v>231</v>
      </c>
      <c r="D88" s="5">
        <v>1996</v>
      </c>
      <c r="E88" s="5">
        <v>1996</v>
      </c>
      <c r="F88" s="7" t="s">
        <v>384</v>
      </c>
      <c r="G88" s="7" t="s">
        <v>35</v>
      </c>
      <c r="H88" s="6" t="s">
        <v>62</v>
      </c>
      <c r="I88" s="6" t="s">
        <v>140</v>
      </c>
      <c r="J88" s="6" t="s">
        <v>141</v>
      </c>
      <c r="K88" s="6" t="s">
        <v>241</v>
      </c>
      <c r="L88" s="5">
        <v>0</v>
      </c>
      <c r="M88" s="5">
        <v>0</v>
      </c>
    </row>
    <row r="89" spans="1:13" x14ac:dyDescent="0.25">
      <c r="A89" s="6" t="s">
        <v>396</v>
      </c>
      <c r="B89" s="5" t="s">
        <v>397</v>
      </c>
      <c r="C89" s="6" t="s">
        <v>61</v>
      </c>
      <c r="D89" s="5">
        <v>2003</v>
      </c>
      <c r="E89" s="5">
        <v>2003</v>
      </c>
      <c r="F89" s="7" t="s">
        <v>297</v>
      </c>
      <c r="G89" s="7" t="s">
        <v>22</v>
      </c>
      <c r="H89" s="6" t="s">
        <v>62</v>
      </c>
      <c r="I89" s="6" t="s">
        <v>63</v>
      </c>
      <c r="J89" s="6" t="s">
        <v>64</v>
      </c>
      <c r="K89" s="6" t="s">
        <v>240</v>
      </c>
      <c r="L89" s="5">
        <v>0</v>
      </c>
      <c r="M89" s="5">
        <v>0</v>
      </c>
    </row>
    <row r="90" spans="1:13" x14ac:dyDescent="0.25">
      <c r="A90" s="6" t="s">
        <v>396</v>
      </c>
      <c r="B90" s="5" t="s">
        <v>398</v>
      </c>
      <c r="C90" s="6" t="s">
        <v>159</v>
      </c>
      <c r="D90" s="5">
        <v>2003</v>
      </c>
      <c r="E90" s="5">
        <v>2003</v>
      </c>
      <c r="F90" s="7" t="s">
        <v>297</v>
      </c>
      <c r="G90" s="7" t="s">
        <v>32</v>
      </c>
      <c r="H90" s="6" t="s">
        <v>67</v>
      </c>
      <c r="I90" s="6" t="s">
        <v>160</v>
      </c>
      <c r="J90" s="6" t="s">
        <v>161</v>
      </c>
      <c r="K90" s="6" t="s">
        <v>241</v>
      </c>
      <c r="L90" s="5">
        <v>0</v>
      </c>
      <c r="M90" s="5">
        <v>0</v>
      </c>
    </row>
    <row r="91" spans="1:13" x14ac:dyDescent="0.25">
      <c r="A91" s="6" t="s">
        <v>396</v>
      </c>
      <c r="B91" s="5" t="s">
        <v>399</v>
      </c>
      <c r="C91" s="6" t="s">
        <v>171</v>
      </c>
      <c r="D91" s="5">
        <v>2002</v>
      </c>
      <c r="E91" s="5">
        <v>2002</v>
      </c>
      <c r="F91" s="7" t="s">
        <v>263</v>
      </c>
      <c r="G91" s="7" t="s">
        <v>172</v>
      </c>
      <c r="H91" s="6" t="s">
        <v>12</v>
      </c>
      <c r="I91" s="6" t="s">
        <v>146</v>
      </c>
      <c r="J91" s="6" t="s">
        <v>147</v>
      </c>
      <c r="K91" s="6" t="s">
        <v>243</v>
      </c>
      <c r="L91" s="5">
        <v>0</v>
      </c>
      <c r="M91" s="5">
        <v>0</v>
      </c>
    </row>
    <row r="92" spans="1:13" x14ac:dyDescent="0.25">
      <c r="A92" s="6" t="s">
        <v>396</v>
      </c>
      <c r="B92" s="5" t="s">
        <v>400</v>
      </c>
      <c r="C92" s="6" t="s">
        <v>209</v>
      </c>
      <c r="D92" s="5">
        <v>2001</v>
      </c>
      <c r="E92" s="5">
        <v>2001</v>
      </c>
      <c r="F92" s="7" t="s">
        <v>364</v>
      </c>
      <c r="G92" s="7" t="s">
        <v>17</v>
      </c>
      <c r="H92" s="6" t="s">
        <v>62</v>
      </c>
      <c r="I92" s="6" t="s">
        <v>206</v>
      </c>
      <c r="J92" s="6" t="s">
        <v>207</v>
      </c>
      <c r="K92" s="6" t="s">
        <v>241</v>
      </c>
      <c r="L92" s="5">
        <v>0</v>
      </c>
      <c r="M92" s="5">
        <v>0</v>
      </c>
    </row>
    <row r="93" spans="1:13" x14ac:dyDescent="0.25">
      <c r="A93" s="6" t="s">
        <v>396</v>
      </c>
      <c r="B93" s="5" t="s">
        <v>401</v>
      </c>
      <c r="C93" s="6" t="s">
        <v>213</v>
      </c>
      <c r="D93" s="5">
        <v>2001</v>
      </c>
      <c r="E93" s="5">
        <v>2001</v>
      </c>
      <c r="F93" s="7" t="s">
        <v>364</v>
      </c>
      <c r="G93" s="7" t="s">
        <v>32</v>
      </c>
      <c r="H93" s="6" t="s">
        <v>150</v>
      </c>
      <c r="I93" s="6" t="s">
        <v>214</v>
      </c>
      <c r="J93" s="6" t="s">
        <v>215</v>
      </c>
      <c r="K93" s="6" t="s">
        <v>241</v>
      </c>
      <c r="L93" s="5">
        <v>0</v>
      </c>
      <c r="M93" s="5">
        <v>0</v>
      </c>
    </row>
    <row r="94" spans="1:13" x14ac:dyDescent="0.25">
      <c r="A94" s="6" t="s">
        <v>396</v>
      </c>
      <c r="B94" s="5" t="s">
        <v>402</v>
      </c>
      <c r="C94" s="6" t="s">
        <v>224</v>
      </c>
      <c r="D94" s="5">
        <v>2000</v>
      </c>
      <c r="E94" s="5">
        <v>2000</v>
      </c>
      <c r="F94" s="7" t="s">
        <v>265</v>
      </c>
      <c r="G94" s="7" t="s">
        <v>35</v>
      </c>
      <c r="H94" s="6" t="s">
        <v>225</v>
      </c>
      <c r="I94" s="6" t="s">
        <v>226</v>
      </c>
      <c r="J94" s="6" t="s">
        <v>227</v>
      </c>
      <c r="K94" s="6" t="s">
        <v>241</v>
      </c>
      <c r="L94" s="5">
        <v>0</v>
      </c>
      <c r="M94" s="5">
        <v>0</v>
      </c>
    </row>
    <row r="95" spans="1:13" ht="30" customHeight="1" x14ac:dyDescent="0.25">
      <c r="A95" s="6" t="s">
        <v>403</v>
      </c>
      <c r="B95" s="5" t="s">
        <v>404</v>
      </c>
      <c r="C95" s="16" t="s">
        <v>405</v>
      </c>
      <c r="D95" s="5">
        <v>1954</v>
      </c>
      <c r="E95" s="5">
        <v>1951</v>
      </c>
      <c r="F95" s="17" t="s">
        <v>406</v>
      </c>
      <c r="G95" s="17" t="s">
        <v>407</v>
      </c>
      <c r="H95" s="6" t="s">
        <v>12</v>
      </c>
      <c r="I95" s="16" t="s">
        <v>408</v>
      </c>
      <c r="J95" s="6" t="s">
        <v>253</v>
      </c>
      <c r="K95" s="6" t="s">
        <v>13</v>
      </c>
      <c r="L95" s="5">
        <v>0</v>
      </c>
      <c r="M95" s="5">
        <v>0</v>
      </c>
    </row>
    <row r="96" spans="1:13" ht="30" customHeight="1" x14ac:dyDescent="0.25">
      <c r="A96" s="6" t="s">
        <v>403</v>
      </c>
      <c r="B96" s="5" t="s">
        <v>409</v>
      </c>
      <c r="C96" s="16" t="s">
        <v>410</v>
      </c>
      <c r="D96" s="5">
        <v>1970</v>
      </c>
      <c r="E96" s="5">
        <v>1963</v>
      </c>
      <c r="F96" s="17" t="s">
        <v>411</v>
      </c>
      <c r="G96" s="17" t="s">
        <v>324</v>
      </c>
      <c r="H96" s="6" t="s">
        <v>12</v>
      </c>
      <c r="I96" s="6" t="s">
        <v>91</v>
      </c>
      <c r="J96" s="16" t="s">
        <v>412</v>
      </c>
      <c r="K96" s="6" t="s">
        <v>91</v>
      </c>
      <c r="L96" s="5">
        <v>0</v>
      </c>
      <c r="M96" s="5">
        <v>0</v>
      </c>
    </row>
    <row r="97" spans="1:13" ht="30" customHeight="1" x14ac:dyDescent="0.25">
      <c r="A97" s="6" t="s">
        <v>413</v>
      </c>
      <c r="B97" s="5" t="s">
        <v>414</v>
      </c>
      <c r="C97" s="16" t="s">
        <v>415</v>
      </c>
      <c r="D97" s="5">
        <v>1963</v>
      </c>
      <c r="E97" s="5">
        <v>1955</v>
      </c>
      <c r="F97" s="17" t="s">
        <v>416</v>
      </c>
      <c r="G97" s="17" t="s">
        <v>417</v>
      </c>
      <c r="H97" s="6" t="s">
        <v>12</v>
      </c>
      <c r="I97" s="6" t="s">
        <v>13</v>
      </c>
      <c r="J97" s="6" t="s">
        <v>253</v>
      </c>
      <c r="K97" s="6" t="s">
        <v>13</v>
      </c>
      <c r="L97" s="5">
        <v>0</v>
      </c>
      <c r="M97" s="5">
        <v>0</v>
      </c>
    </row>
    <row r="98" spans="1:13" ht="30" customHeight="1" x14ac:dyDescent="0.25">
      <c r="A98" s="6" t="s">
        <v>413</v>
      </c>
      <c r="B98" s="5" t="s">
        <v>418</v>
      </c>
      <c r="C98" s="16" t="s">
        <v>419</v>
      </c>
      <c r="D98" s="5">
        <v>1952</v>
      </c>
      <c r="E98" s="5">
        <v>1951</v>
      </c>
      <c r="F98" s="17" t="s">
        <v>420</v>
      </c>
      <c r="G98" s="17" t="s">
        <v>421</v>
      </c>
      <c r="H98" s="6" t="s">
        <v>12</v>
      </c>
      <c r="I98" s="6" t="s">
        <v>91</v>
      </c>
      <c r="J98" s="6" t="s">
        <v>92</v>
      </c>
      <c r="K98" s="6" t="s">
        <v>91</v>
      </c>
      <c r="L98" s="5">
        <v>0</v>
      </c>
      <c r="M98" s="5">
        <v>0</v>
      </c>
    </row>
    <row r="99" spans="1:13" ht="30" customHeight="1" x14ac:dyDescent="0.25">
      <c r="A99" s="6" t="s">
        <v>422</v>
      </c>
      <c r="B99" s="5" t="s">
        <v>423</v>
      </c>
      <c r="C99" s="16" t="s">
        <v>424</v>
      </c>
      <c r="D99" s="5">
        <v>2007</v>
      </c>
      <c r="E99" s="5">
        <v>2002</v>
      </c>
      <c r="F99" s="17" t="s">
        <v>425</v>
      </c>
      <c r="G99" s="17" t="s">
        <v>426</v>
      </c>
      <c r="H99" s="6" t="s">
        <v>12</v>
      </c>
      <c r="I99" s="16" t="s">
        <v>427</v>
      </c>
      <c r="J99" s="16" t="s">
        <v>428</v>
      </c>
      <c r="K99" s="6" t="s">
        <v>45</v>
      </c>
      <c r="L99" s="5">
        <v>0</v>
      </c>
      <c r="M99" s="5">
        <v>0</v>
      </c>
    </row>
  </sheetData>
  <autoFilter ref="A1:M99"/>
  <pageMargins left="0.7" right="0.7" top="0.75" bottom="0.75" header="0.3" footer="0.3"/>
  <pageSetup paperSize="9" orientation="portrait" horizontalDpi="300" verticalDpi="300" copies="0" r:id="rId1"/>
  <ignoredErrors>
    <ignoredError sqref="F2:F42 G3:G4 G7:G8 G13 G15:G16 G20:G22 G26 G28 G31:G33 G35 G40 G42 F49:G49 F50:F94 G51 G53 G58 G61 G68:G69 G73 G77 G79:G80 G86:G87 G89 G9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1" width="5.28515625" style="1" customWidth="1"/>
    <col min="52" max="16384" width="9.140625" style="1"/>
  </cols>
  <sheetData>
    <row r="1" spans="1:51" x14ac:dyDescent="0.25">
      <c r="A1" s="11" t="s">
        <v>232</v>
      </c>
      <c r="B1" s="11" t="s">
        <v>233</v>
      </c>
      <c r="C1" s="11"/>
      <c r="D1" s="11" t="s">
        <v>236</v>
      </c>
      <c r="E1" s="11" t="s">
        <v>237</v>
      </c>
      <c r="F1" s="11" t="s">
        <v>238</v>
      </c>
      <c r="G1" s="11"/>
      <c r="H1" s="11"/>
      <c r="I1" s="11"/>
      <c r="J1" s="11"/>
      <c r="K1" s="11"/>
      <c r="L1" s="11"/>
      <c r="M1" s="11" t="s">
        <v>239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</row>
    <row r="2" spans="1:51" x14ac:dyDescent="0.25">
      <c r="A2" s="11"/>
      <c r="B2" s="12" t="s">
        <v>234</v>
      </c>
      <c r="C2" s="12" t="s">
        <v>235</v>
      </c>
      <c r="D2" s="11"/>
      <c r="E2" s="11"/>
      <c r="F2" s="12" t="s">
        <v>35</v>
      </c>
      <c r="G2" s="12" t="s">
        <v>32</v>
      </c>
      <c r="H2" s="12">
        <v>1</v>
      </c>
      <c r="I2" s="12">
        <v>2</v>
      </c>
      <c r="J2" s="12">
        <v>3</v>
      </c>
      <c r="K2" s="12" t="s">
        <v>172</v>
      </c>
      <c r="L2" s="12" t="s">
        <v>11</v>
      </c>
      <c r="M2" s="12">
        <v>1951</v>
      </c>
      <c r="N2" s="12">
        <v>1952</v>
      </c>
      <c r="O2" s="12">
        <v>1954</v>
      </c>
      <c r="P2" s="12">
        <v>1955</v>
      </c>
      <c r="Q2" s="12">
        <v>1956</v>
      </c>
      <c r="R2" s="12">
        <v>1958</v>
      </c>
      <c r="S2" s="12">
        <v>1959</v>
      </c>
      <c r="T2" s="12">
        <v>1961</v>
      </c>
      <c r="U2" s="12">
        <v>1962</v>
      </c>
      <c r="V2" s="12">
        <v>1963</v>
      </c>
      <c r="W2" s="12">
        <v>1968</v>
      </c>
      <c r="X2" s="12">
        <v>1970</v>
      </c>
      <c r="Y2" s="12">
        <v>1971</v>
      </c>
      <c r="Z2" s="12">
        <v>1972</v>
      </c>
      <c r="AA2" s="12">
        <v>1974</v>
      </c>
      <c r="AB2" s="12">
        <v>1975</v>
      </c>
      <c r="AC2" s="12">
        <v>1976</v>
      </c>
      <c r="AD2" s="12">
        <v>1979</v>
      </c>
      <c r="AE2" s="12">
        <v>1980</v>
      </c>
      <c r="AF2" s="12">
        <v>1981</v>
      </c>
      <c r="AG2" s="12">
        <v>1982</v>
      </c>
      <c r="AH2" s="12">
        <v>1983</v>
      </c>
      <c r="AI2" s="12">
        <v>1984</v>
      </c>
      <c r="AJ2" s="12">
        <v>1985</v>
      </c>
      <c r="AK2" s="12">
        <v>1986</v>
      </c>
      <c r="AL2" s="12">
        <v>1988</v>
      </c>
      <c r="AM2" s="12">
        <v>1990</v>
      </c>
      <c r="AN2" s="12">
        <v>1992</v>
      </c>
      <c r="AO2" s="12">
        <v>1993</v>
      </c>
      <c r="AP2" s="12">
        <v>1995</v>
      </c>
      <c r="AQ2" s="12">
        <v>1996</v>
      </c>
      <c r="AR2" s="12">
        <v>1998</v>
      </c>
      <c r="AS2" s="12">
        <v>1999</v>
      </c>
      <c r="AT2" s="12">
        <v>2000</v>
      </c>
      <c r="AU2" s="12">
        <v>2001</v>
      </c>
      <c r="AV2" s="12">
        <v>2002</v>
      </c>
      <c r="AW2" s="12">
        <v>2003</v>
      </c>
      <c r="AX2" s="12">
        <v>2004</v>
      </c>
      <c r="AY2" s="12">
        <v>2007</v>
      </c>
    </row>
    <row r="3" spans="1:51" x14ac:dyDescent="0.25">
      <c r="A3" s="13" t="s">
        <v>240</v>
      </c>
      <c r="B3" s="14">
        <v>2</v>
      </c>
      <c r="C3" s="14">
        <v>1</v>
      </c>
      <c r="D3" s="15"/>
      <c r="E3" s="15">
        <f t="shared" ref="E3:E11" si="0">SUM(B3:D3)</f>
        <v>3</v>
      </c>
      <c r="F3" s="15"/>
      <c r="G3" s="15"/>
      <c r="H3" s="15">
        <v>1</v>
      </c>
      <c r="I3" s="15">
        <v>1</v>
      </c>
      <c r="J3" s="15">
        <v>1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>
        <v>1</v>
      </c>
      <c r="AV3" s="15"/>
      <c r="AW3" s="15">
        <v>2</v>
      </c>
      <c r="AX3" s="15"/>
      <c r="AY3" s="15"/>
    </row>
    <row r="4" spans="1:51" x14ac:dyDescent="0.25">
      <c r="A4" s="13" t="s">
        <v>91</v>
      </c>
      <c r="B4" s="14">
        <v>3</v>
      </c>
      <c r="C4" s="14">
        <v>3</v>
      </c>
      <c r="D4" s="15"/>
      <c r="E4" s="15">
        <f t="shared" si="0"/>
        <v>6</v>
      </c>
      <c r="F4" s="15">
        <v>2</v>
      </c>
      <c r="G4" s="15">
        <v>1</v>
      </c>
      <c r="H4" s="15">
        <v>3</v>
      </c>
      <c r="I4" s="15"/>
      <c r="J4" s="15"/>
      <c r="K4" s="15"/>
      <c r="L4" s="15"/>
      <c r="M4" s="15">
        <v>2</v>
      </c>
      <c r="N4" s="15">
        <v>1</v>
      </c>
      <c r="O4" s="15"/>
      <c r="P4" s="15"/>
      <c r="Q4" s="15"/>
      <c r="R4" s="15"/>
      <c r="S4" s="15"/>
      <c r="T4" s="15"/>
      <c r="U4" s="15"/>
      <c r="V4" s="15">
        <v>1</v>
      </c>
      <c r="W4" s="15"/>
      <c r="X4" s="15">
        <v>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>
        <v>1</v>
      </c>
      <c r="AQ4" s="15"/>
      <c r="AR4" s="15"/>
      <c r="AS4" s="15"/>
      <c r="AT4" s="15"/>
      <c r="AU4" s="15"/>
      <c r="AV4" s="15"/>
      <c r="AW4" s="15"/>
      <c r="AX4" s="15"/>
      <c r="AY4" s="15"/>
    </row>
    <row r="5" spans="1:51" x14ac:dyDescent="0.25">
      <c r="A5" s="13" t="s">
        <v>241</v>
      </c>
      <c r="B5" s="14">
        <v>11</v>
      </c>
      <c r="C5" s="14">
        <v>4</v>
      </c>
      <c r="D5" s="15"/>
      <c r="E5" s="15">
        <f t="shared" si="0"/>
        <v>15</v>
      </c>
      <c r="F5" s="15">
        <v>6</v>
      </c>
      <c r="G5" s="15">
        <v>6</v>
      </c>
      <c r="H5" s="15">
        <v>3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>
        <v>3</v>
      </c>
      <c r="AQ5" s="15">
        <v>2</v>
      </c>
      <c r="AR5" s="15">
        <v>4</v>
      </c>
      <c r="AS5" s="15"/>
      <c r="AT5" s="15">
        <v>1</v>
      </c>
      <c r="AU5" s="15">
        <v>2</v>
      </c>
      <c r="AV5" s="15"/>
      <c r="AW5" s="15">
        <v>3</v>
      </c>
      <c r="AX5" s="15"/>
      <c r="AY5" s="15"/>
    </row>
    <row r="6" spans="1:51" x14ac:dyDescent="0.25">
      <c r="A6" s="13" t="s">
        <v>45</v>
      </c>
      <c r="B6" s="14">
        <v>2</v>
      </c>
      <c r="C6" s="14">
        <v>1</v>
      </c>
      <c r="D6" s="15"/>
      <c r="E6" s="15">
        <f t="shared" si="0"/>
        <v>3</v>
      </c>
      <c r="F6" s="15"/>
      <c r="G6" s="15"/>
      <c r="H6" s="15">
        <v>2</v>
      </c>
      <c r="I6" s="15"/>
      <c r="J6" s="15"/>
      <c r="K6" s="15"/>
      <c r="L6" s="15">
        <v>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>
        <v>1</v>
      </c>
      <c r="AU6" s="15"/>
      <c r="AV6" s="15">
        <v>1</v>
      </c>
      <c r="AW6" s="15"/>
      <c r="AX6" s="15"/>
      <c r="AY6" s="15">
        <v>1</v>
      </c>
    </row>
    <row r="7" spans="1:51" x14ac:dyDescent="0.25">
      <c r="A7" s="13" t="s">
        <v>18</v>
      </c>
      <c r="B7" s="14">
        <v>9</v>
      </c>
      <c r="C7" s="14">
        <v>2</v>
      </c>
      <c r="D7" s="15"/>
      <c r="E7" s="15">
        <f t="shared" si="0"/>
        <v>11</v>
      </c>
      <c r="F7" s="15">
        <v>1</v>
      </c>
      <c r="G7" s="15">
        <v>1</v>
      </c>
      <c r="H7" s="15">
        <v>5</v>
      </c>
      <c r="I7" s="15">
        <v>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>
        <v>1</v>
      </c>
      <c r="U7" s="15">
        <v>2</v>
      </c>
      <c r="V7" s="15">
        <v>1</v>
      </c>
      <c r="W7" s="15">
        <v>1</v>
      </c>
      <c r="X7" s="15"/>
      <c r="Y7" s="15">
        <v>1</v>
      </c>
      <c r="Z7" s="15"/>
      <c r="AA7" s="15">
        <v>1</v>
      </c>
      <c r="AB7" s="15">
        <v>3</v>
      </c>
      <c r="AC7" s="15"/>
      <c r="AD7" s="15"/>
      <c r="AE7" s="15"/>
      <c r="AF7" s="15"/>
      <c r="AG7" s="15"/>
      <c r="AH7" s="15"/>
      <c r="AI7" s="15"/>
      <c r="AJ7" s="15"/>
      <c r="AK7" s="15">
        <v>1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x14ac:dyDescent="0.25">
      <c r="A8" s="13" t="s">
        <v>13</v>
      </c>
      <c r="B8" s="14">
        <v>11</v>
      </c>
      <c r="C8" s="14">
        <v>3</v>
      </c>
      <c r="D8" s="15"/>
      <c r="E8" s="15">
        <f t="shared" si="0"/>
        <v>14</v>
      </c>
      <c r="F8" s="15">
        <v>2</v>
      </c>
      <c r="G8" s="15">
        <v>5</v>
      </c>
      <c r="H8" s="15">
        <v>3</v>
      </c>
      <c r="I8" s="15">
        <v>1</v>
      </c>
      <c r="J8" s="15"/>
      <c r="K8" s="15"/>
      <c r="L8" s="15">
        <v>3</v>
      </c>
      <c r="M8" s="15">
        <v>1</v>
      </c>
      <c r="N8" s="15">
        <v>1</v>
      </c>
      <c r="O8" s="15">
        <v>1</v>
      </c>
      <c r="P8" s="15">
        <v>1</v>
      </c>
      <c r="Q8" s="15"/>
      <c r="R8" s="15"/>
      <c r="S8" s="15">
        <v>1</v>
      </c>
      <c r="T8" s="15"/>
      <c r="U8" s="15"/>
      <c r="V8" s="15">
        <v>2</v>
      </c>
      <c r="W8" s="15"/>
      <c r="X8" s="15"/>
      <c r="Y8" s="15"/>
      <c r="Z8" s="15"/>
      <c r="AA8" s="15"/>
      <c r="AB8" s="15"/>
      <c r="AC8" s="15">
        <v>1</v>
      </c>
      <c r="AD8" s="15"/>
      <c r="AE8" s="15"/>
      <c r="AF8" s="15"/>
      <c r="AG8" s="15"/>
      <c r="AH8" s="15"/>
      <c r="AI8" s="15">
        <v>1</v>
      </c>
      <c r="AJ8" s="15"/>
      <c r="AK8" s="15"/>
      <c r="AL8" s="15">
        <v>1</v>
      </c>
      <c r="AM8" s="15">
        <v>1</v>
      </c>
      <c r="AN8" s="15">
        <v>1</v>
      </c>
      <c r="AO8" s="15">
        <v>1</v>
      </c>
      <c r="AP8" s="15"/>
      <c r="AQ8" s="15"/>
      <c r="AR8" s="15">
        <v>1</v>
      </c>
      <c r="AS8" s="15"/>
      <c r="AT8" s="15"/>
      <c r="AU8" s="15"/>
      <c r="AV8" s="15"/>
      <c r="AW8" s="15"/>
      <c r="AX8" s="15"/>
      <c r="AY8" s="15"/>
    </row>
    <row r="9" spans="1:51" x14ac:dyDescent="0.25">
      <c r="A9" s="13" t="s">
        <v>28</v>
      </c>
      <c r="B9" s="14">
        <v>8</v>
      </c>
      <c r="C9" s="14">
        <v>1</v>
      </c>
      <c r="D9" s="15"/>
      <c r="E9" s="15">
        <f t="shared" si="0"/>
        <v>9</v>
      </c>
      <c r="F9" s="15"/>
      <c r="G9" s="15">
        <v>1</v>
      </c>
      <c r="H9" s="15"/>
      <c r="I9" s="15"/>
      <c r="J9" s="15"/>
      <c r="K9" s="15"/>
      <c r="L9" s="15">
        <v>8</v>
      </c>
      <c r="M9" s="15"/>
      <c r="N9" s="15"/>
      <c r="O9" s="15"/>
      <c r="P9" s="15"/>
      <c r="Q9" s="15"/>
      <c r="R9" s="15">
        <v>1</v>
      </c>
      <c r="S9" s="15"/>
      <c r="T9" s="15"/>
      <c r="U9" s="15"/>
      <c r="V9" s="15"/>
      <c r="W9" s="15"/>
      <c r="X9" s="15"/>
      <c r="Y9" s="15">
        <v>1</v>
      </c>
      <c r="Z9" s="15"/>
      <c r="AA9" s="15"/>
      <c r="AB9" s="15">
        <v>1</v>
      </c>
      <c r="AC9" s="15">
        <v>1</v>
      </c>
      <c r="AD9" s="15">
        <v>1</v>
      </c>
      <c r="AE9" s="15">
        <v>1</v>
      </c>
      <c r="AF9" s="15"/>
      <c r="AG9" s="15">
        <v>1</v>
      </c>
      <c r="AH9" s="15">
        <v>1</v>
      </c>
      <c r="AI9" s="15"/>
      <c r="AJ9" s="15"/>
      <c r="AK9" s="15">
        <v>1</v>
      </c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51" x14ac:dyDescent="0.25">
      <c r="A10" s="13" t="s">
        <v>242</v>
      </c>
      <c r="B10" s="14">
        <v>5</v>
      </c>
      <c r="C10" s="14">
        <v>3</v>
      </c>
      <c r="D10" s="15"/>
      <c r="E10" s="15">
        <f t="shared" si="0"/>
        <v>8</v>
      </c>
      <c r="F10" s="15"/>
      <c r="G10" s="15">
        <v>2</v>
      </c>
      <c r="H10" s="15">
        <v>1</v>
      </c>
      <c r="I10" s="15">
        <v>1</v>
      </c>
      <c r="J10" s="15"/>
      <c r="K10" s="15"/>
      <c r="L10" s="15">
        <v>4</v>
      </c>
      <c r="M10" s="15"/>
      <c r="N10" s="15"/>
      <c r="O10" s="15"/>
      <c r="P10" s="15"/>
      <c r="Q10" s="15">
        <v>1</v>
      </c>
      <c r="R10" s="15">
        <v>1</v>
      </c>
      <c r="S10" s="15"/>
      <c r="T10" s="15"/>
      <c r="U10" s="15"/>
      <c r="V10" s="15"/>
      <c r="W10" s="15"/>
      <c r="X10" s="15"/>
      <c r="Y10" s="15">
        <v>1</v>
      </c>
      <c r="Z10" s="15">
        <v>1</v>
      </c>
      <c r="AA10" s="15"/>
      <c r="AB10" s="15"/>
      <c r="AC10" s="15"/>
      <c r="AD10" s="15"/>
      <c r="AE10" s="15"/>
      <c r="AF10" s="15">
        <v>1</v>
      </c>
      <c r="AG10" s="15"/>
      <c r="AH10" s="15">
        <v>1</v>
      </c>
      <c r="AI10" s="15">
        <v>1</v>
      </c>
      <c r="AJ10" s="15">
        <v>1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x14ac:dyDescent="0.25">
      <c r="A11" s="13" t="s">
        <v>243</v>
      </c>
      <c r="B11" s="14">
        <v>6</v>
      </c>
      <c r="C11" s="14">
        <v>1</v>
      </c>
      <c r="D11" s="15"/>
      <c r="E11" s="15">
        <f t="shared" si="0"/>
        <v>7</v>
      </c>
      <c r="F11" s="15"/>
      <c r="G11" s="15">
        <v>2</v>
      </c>
      <c r="H11" s="15">
        <v>1</v>
      </c>
      <c r="I11" s="15"/>
      <c r="J11" s="15">
        <v>2</v>
      </c>
      <c r="K11" s="15">
        <v>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>
        <v>1</v>
      </c>
      <c r="AT11" s="15">
        <v>2</v>
      </c>
      <c r="AU11" s="15"/>
      <c r="AV11" s="15">
        <v>2</v>
      </c>
      <c r="AW11" s="15">
        <v>1</v>
      </c>
      <c r="AX11" s="15">
        <v>1</v>
      </c>
      <c r="AY11" s="15"/>
    </row>
    <row r="12" spans="1:51" x14ac:dyDescent="0.25">
      <c r="A12" s="14" t="s">
        <v>244</v>
      </c>
      <c r="B12" s="14">
        <f t="shared" ref="B12:AG12" si="1">SUM(B3:B11)</f>
        <v>57</v>
      </c>
      <c r="C12" s="14">
        <f t="shared" si="1"/>
        <v>19</v>
      </c>
      <c r="D12" s="14">
        <f t="shared" si="1"/>
        <v>0</v>
      </c>
      <c r="E12" s="14">
        <f t="shared" si="1"/>
        <v>76</v>
      </c>
      <c r="F12" s="14">
        <f t="shared" si="1"/>
        <v>11</v>
      </c>
      <c r="G12" s="14">
        <f t="shared" si="1"/>
        <v>18</v>
      </c>
      <c r="H12" s="14">
        <f t="shared" si="1"/>
        <v>19</v>
      </c>
      <c r="I12" s="14">
        <f t="shared" si="1"/>
        <v>7</v>
      </c>
      <c r="J12" s="14">
        <f t="shared" si="1"/>
        <v>3</v>
      </c>
      <c r="K12" s="14">
        <f t="shared" si="1"/>
        <v>2</v>
      </c>
      <c r="L12" s="14">
        <f t="shared" si="1"/>
        <v>16</v>
      </c>
      <c r="M12" s="14">
        <f t="shared" si="1"/>
        <v>3</v>
      </c>
      <c r="N12" s="14">
        <f t="shared" si="1"/>
        <v>2</v>
      </c>
      <c r="O12" s="14">
        <f t="shared" si="1"/>
        <v>1</v>
      </c>
      <c r="P12" s="14">
        <f t="shared" si="1"/>
        <v>1</v>
      </c>
      <c r="Q12" s="14">
        <f t="shared" si="1"/>
        <v>1</v>
      </c>
      <c r="R12" s="14">
        <f t="shared" si="1"/>
        <v>2</v>
      </c>
      <c r="S12" s="14">
        <f t="shared" si="1"/>
        <v>1</v>
      </c>
      <c r="T12" s="14">
        <f t="shared" si="1"/>
        <v>1</v>
      </c>
      <c r="U12" s="14">
        <f t="shared" si="1"/>
        <v>2</v>
      </c>
      <c r="V12" s="14">
        <f t="shared" si="1"/>
        <v>4</v>
      </c>
      <c r="W12" s="14">
        <f t="shared" si="1"/>
        <v>1</v>
      </c>
      <c r="X12" s="14">
        <f t="shared" si="1"/>
        <v>1</v>
      </c>
      <c r="Y12" s="14">
        <f t="shared" si="1"/>
        <v>3</v>
      </c>
      <c r="Z12" s="14">
        <f t="shared" si="1"/>
        <v>1</v>
      </c>
      <c r="AA12" s="14">
        <f t="shared" si="1"/>
        <v>1</v>
      </c>
      <c r="AB12" s="14">
        <f t="shared" si="1"/>
        <v>4</v>
      </c>
      <c r="AC12" s="14">
        <f t="shared" si="1"/>
        <v>2</v>
      </c>
      <c r="AD12" s="14">
        <f t="shared" si="1"/>
        <v>1</v>
      </c>
      <c r="AE12" s="14">
        <f t="shared" si="1"/>
        <v>1</v>
      </c>
      <c r="AF12" s="14">
        <f t="shared" si="1"/>
        <v>1</v>
      </c>
      <c r="AG12" s="14">
        <f t="shared" si="1"/>
        <v>1</v>
      </c>
      <c r="AH12" s="14">
        <f t="shared" ref="AH12:BM12" si="2">SUM(AH3:AH11)</f>
        <v>2</v>
      </c>
      <c r="AI12" s="14">
        <f t="shared" si="2"/>
        <v>2</v>
      </c>
      <c r="AJ12" s="14">
        <f t="shared" si="2"/>
        <v>1</v>
      </c>
      <c r="AK12" s="14">
        <f t="shared" si="2"/>
        <v>2</v>
      </c>
      <c r="AL12" s="14">
        <f t="shared" si="2"/>
        <v>1</v>
      </c>
      <c r="AM12" s="14">
        <f t="shared" si="2"/>
        <v>1</v>
      </c>
      <c r="AN12" s="14">
        <f t="shared" si="2"/>
        <v>1</v>
      </c>
      <c r="AO12" s="14">
        <f t="shared" si="2"/>
        <v>1</v>
      </c>
      <c r="AP12" s="14">
        <f t="shared" si="2"/>
        <v>4</v>
      </c>
      <c r="AQ12" s="14">
        <f t="shared" si="2"/>
        <v>2</v>
      </c>
      <c r="AR12" s="14">
        <f t="shared" si="2"/>
        <v>5</v>
      </c>
      <c r="AS12" s="14">
        <f t="shared" si="2"/>
        <v>1</v>
      </c>
      <c r="AT12" s="14">
        <f t="shared" si="2"/>
        <v>4</v>
      </c>
      <c r="AU12" s="14">
        <f t="shared" si="2"/>
        <v>3</v>
      </c>
      <c r="AV12" s="14">
        <f t="shared" si="2"/>
        <v>3</v>
      </c>
      <c r="AW12" s="14">
        <f t="shared" si="2"/>
        <v>6</v>
      </c>
      <c r="AX12" s="14">
        <f t="shared" si="2"/>
        <v>1</v>
      </c>
      <c r="AY12" s="14">
        <f t="shared" si="2"/>
        <v>1</v>
      </c>
    </row>
  </sheetData>
  <mergeCells count="6">
    <mergeCell ref="A1:A2"/>
    <mergeCell ref="B1:C1"/>
    <mergeCell ref="D1:D2"/>
    <mergeCell ref="E1:E2"/>
    <mergeCell ref="F1:L1"/>
    <mergeCell ref="M1:AY1"/>
  </mergeCells>
  <pageMargins left="0.7" right="0.7" top="0.75" bottom="0.75" header="0.3" footer="0.3"/>
  <pageSetup paperSize="9" orientation="portrait" horizontalDpi="300" verticalDpi="300" copies="0" r:id="rId1"/>
  <ignoredErrors>
    <ignoredError sqref="F2:L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1963</v>
      </c>
      <c r="D2" s="4" t="s">
        <v>11</v>
      </c>
      <c r="E2" s="3" t="s">
        <v>12</v>
      </c>
      <c r="F2" s="3" t="s">
        <v>13</v>
      </c>
      <c r="G2" s="3"/>
      <c r="H2" s="3" t="s">
        <v>14</v>
      </c>
      <c r="I2" s="2">
        <v>0</v>
      </c>
    </row>
    <row r="3" spans="1:9" x14ac:dyDescent="0.25">
      <c r="A3" s="5" t="s">
        <v>15</v>
      </c>
      <c r="B3" s="6" t="s">
        <v>16</v>
      </c>
      <c r="C3" s="5">
        <v>1962</v>
      </c>
      <c r="D3" s="7" t="s">
        <v>17</v>
      </c>
      <c r="E3" s="6" t="s">
        <v>12</v>
      </c>
      <c r="F3" s="6" t="s">
        <v>18</v>
      </c>
      <c r="G3" s="6" t="s">
        <v>19</v>
      </c>
      <c r="H3" s="6" t="s">
        <v>14</v>
      </c>
      <c r="I3" s="5">
        <v>0</v>
      </c>
    </row>
    <row r="4" spans="1:9" x14ac:dyDescent="0.25">
      <c r="A4" s="5" t="s">
        <v>20</v>
      </c>
      <c r="B4" s="6" t="s">
        <v>21</v>
      </c>
      <c r="C4" s="5">
        <v>1963</v>
      </c>
      <c r="D4" s="7" t="s">
        <v>22</v>
      </c>
      <c r="E4" s="6" t="s">
        <v>12</v>
      </c>
      <c r="F4" s="6" t="s">
        <v>18</v>
      </c>
      <c r="G4" s="6" t="s">
        <v>19</v>
      </c>
      <c r="H4" s="6" t="s">
        <v>23</v>
      </c>
      <c r="I4" s="5">
        <v>0</v>
      </c>
    </row>
    <row r="5" spans="1:9" x14ac:dyDescent="0.25">
      <c r="A5" s="5" t="s">
        <v>24</v>
      </c>
      <c r="B5" s="6" t="s">
        <v>25</v>
      </c>
      <c r="C5" s="5">
        <v>1961</v>
      </c>
      <c r="D5" s="7" t="s">
        <v>22</v>
      </c>
      <c r="E5" s="6" t="s">
        <v>12</v>
      </c>
      <c r="F5" s="6" t="s">
        <v>18</v>
      </c>
      <c r="G5" s="6" t="s">
        <v>19</v>
      </c>
      <c r="H5" s="6" t="s">
        <v>14</v>
      </c>
      <c r="I5" s="5">
        <v>0</v>
      </c>
    </row>
    <row r="6" spans="1:9" x14ac:dyDescent="0.25">
      <c r="A6" s="5" t="s">
        <v>26</v>
      </c>
      <c r="B6" s="6" t="s">
        <v>27</v>
      </c>
      <c r="C6" s="5">
        <v>1980</v>
      </c>
      <c r="D6" s="7" t="s">
        <v>11</v>
      </c>
      <c r="E6" s="6" t="s">
        <v>12</v>
      </c>
      <c r="F6" s="6" t="s">
        <v>28</v>
      </c>
      <c r="G6" s="6" t="s">
        <v>29</v>
      </c>
      <c r="H6" s="6" t="s">
        <v>14</v>
      </c>
      <c r="I6" s="5">
        <v>0</v>
      </c>
    </row>
    <row r="7" spans="1:9" x14ac:dyDescent="0.25">
      <c r="A7" s="5" t="s">
        <v>30</v>
      </c>
      <c r="B7" s="6" t="s">
        <v>31</v>
      </c>
      <c r="C7" s="5">
        <v>1988</v>
      </c>
      <c r="D7" s="7" t="s">
        <v>32</v>
      </c>
      <c r="E7" s="6" t="s">
        <v>12</v>
      </c>
      <c r="F7" s="6"/>
      <c r="G7" s="6"/>
      <c r="H7" s="6" t="s">
        <v>14</v>
      </c>
      <c r="I7" s="5">
        <v>0</v>
      </c>
    </row>
    <row r="8" spans="1:9" x14ac:dyDescent="0.25">
      <c r="A8" s="5" t="s">
        <v>33</v>
      </c>
      <c r="B8" s="6" t="s">
        <v>34</v>
      </c>
      <c r="C8" s="5">
        <v>1984</v>
      </c>
      <c r="D8" s="7" t="s">
        <v>35</v>
      </c>
      <c r="E8" s="6" t="s">
        <v>12</v>
      </c>
      <c r="F8" s="6" t="s">
        <v>36</v>
      </c>
      <c r="G8" s="6"/>
      <c r="H8" s="6" t="s">
        <v>14</v>
      </c>
      <c r="I8" s="5">
        <v>0</v>
      </c>
    </row>
    <row r="9" spans="1:9" x14ac:dyDescent="0.25">
      <c r="A9" s="5" t="s">
        <v>37</v>
      </c>
      <c r="B9" s="6" t="s">
        <v>38</v>
      </c>
      <c r="C9" s="5">
        <v>2002</v>
      </c>
      <c r="D9" s="7" t="s">
        <v>17</v>
      </c>
      <c r="E9" s="6" t="s">
        <v>12</v>
      </c>
      <c r="F9" s="6" t="s">
        <v>39</v>
      </c>
      <c r="G9" s="6" t="s">
        <v>40</v>
      </c>
      <c r="H9" s="6" t="s">
        <v>14</v>
      </c>
      <c r="I9" s="5">
        <v>0</v>
      </c>
    </row>
    <row r="10" spans="1:9" x14ac:dyDescent="0.25">
      <c r="A10" s="5" t="s">
        <v>41</v>
      </c>
      <c r="B10" s="6" t="s">
        <v>42</v>
      </c>
      <c r="C10" s="5">
        <v>2000</v>
      </c>
      <c r="D10" s="7" t="s">
        <v>17</v>
      </c>
      <c r="E10" s="6" t="s">
        <v>12</v>
      </c>
      <c r="F10" s="6" t="s">
        <v>39</v>
      </c>
      <c r="G10" s="6" t="s">
        <v>40</v>
      </c>
      <c r="H10" s="6" t="s">
        <v>14</v>
      </c>
      <c r="I10" s="5">
        <v>0</v>
      </c>
    </row>
    <row r="11" spans="1:9" x14ac:dyDescent="0.25">
      <c r="A11" s="5" t="s">
        <v>43</v>
      </c>
      <c r="B11" s="6" t="s">
        <v>44</v>
      </c>
      <c r="C11" s="5">
        <v>2007</v>
      </c>
      <c r="D11" s="7" t="s">
        <v>11</v>
      </c>
      <c r="E11" s="6" t="s">
        <v>12</v>
      </c>
      <c r="F11" s="6" t="s">
        <v>45</v>
      </c>
      <c r="G11" s="6" t="s">
        <v>46</v>
      </c>
      <c r="H11" s="6" t="s">
        <v>23</v>
      </c>
      <c r="I11" s="5">
        <v>0</v>
      </c>
    </row>
    <row r="12" spans="1:9" x14ac:dyDescent="0.25">
      <c r="A12" s="5" t="s">
        <v>47</v>
      </c>
      <c r="B12" s="6" t="s">
        <v>48</v>
      </c>
      <c r="C12" s="5">
        <v>1999</v>
      </c>
      <c r="D12" s="7" t="s">
        <v>32</v>
      </c>
      <c r="E12" s="6" t="s">
        <v>12</v>
      </c>
      <c r="F12" s="6" t="s">
        <v>49</v>
      </c>
      <c r="G12" s="6" t="s">
        <v>50</v>
      </c>
      <c r="H12" s="6" t="s">
        <v>14</v>
      </c>
      <c r="I12" s="5">
        <v>0</v>
      </c>
    </row>
    <row r="13" spans="1:9" x14ac:dyDescent="0.25">
      <c r="A13" s="5" t="s">
        <v>51</v>
      </c>
      <c r="B13" s="6" t="s">
        <v>52</v>
      </c>
      <c r="C13" s="5">
        <v>1995</v>
      </c>
      <c r="D13" s="7" t="s">
        <v>35</v>
      </c>
      <c r="E13" s="6" t="s">
        <v>53</v>
      </c>
      <c r="F13" s="6" t="s">
        <v>54</v>
      </c>
      <c r="G13" s="6" t="s">
        <v>55</v>
      </c>
      <c r="H13" s="6" t="s">
        <v>14</v>
      </c>
      <c r="I13" s="5">
        <v>0</v>
      </c>
    </row>
    <row r="14" spans="1:9" x14ac:dyDescent="0.25">
      <c r="A14" s="5" t="s">
        <v>56</v>
      </c>
      <c r="B14" s="6" t="s">
        <v>57</v>
      </c>
      <c r="C14" s="5">
        <v>1983</v>
      </c>
      <c r="D14" s="7" t="s">
        <v>11</v>
      </c>
      <c r="E14" s="6" t="s">
        <v>12</v>
      </c>
      <c r="F14" s="6" t="s">
        <v>58</v>
      </c>
      <c r="G14" s="6" t="s">
        <v>59</v>
      </c>
      <c r="H14" s="6" t="s">
        <v>14</v>
      </c>
      <c r="I14" s="5">
        <v>0</v>
      </c>
    </row>
    <row r="15" spans="1:9" x14ac:dyDescent="0.25">
      <c r="A15" s="5" t="s">
        <v>60</v>
      </c>
      <c r="B15" s="6" t="s">
        <v>61</v>
      </c>
      <c r="C15" s="5">
        <v>2003</v>
      </c>
      <c r="D15" s="7" t="s">
        <v>22</v>
      </c>
      <c r="E15" s="6" t="s">
        <v>62</v>
      </c>
      <c r="F15" s="6" t="s">
        <v>63</v>
      </c>
      <c r="G15" s="6" t="s">
        <v>64</v>
      </c>
      <c r="H15" s="6" t="s">
        <v>23</v>
      </c>
      <c r="I15" s="5">
        <v>0</v>
      </c>
    </row>
    <row r="16" spans="1:9" x14ac:dyDescent="0.25">
      <c r="A16" s="5" t="s">
        <v>65</v>
      </c>
      <c r="B16" s="6" t="s">
        <v>66</v>
      </c>
      <c r="C16" s="5">
        <v>1998</v>
      </c>
      <c r="D16" s="7" t="s">
        <v>32</v>
      </c>
      <c r="E16" s="6" t="s">
        <v>67</v>
      </c>
      <c r="F16" s="6" t="s">
        <v>68</v>
      </c>
      <c r="G16" s="6" t="s">
        <v>69</v>
      </c>
      <c r="H16" s="6" t="s">
        <v>14</v>
      </c>
      <c r="I16" s="5">
        <v>0</v>
      </c>
    </row>
    <row r="17" spans="1:9" x14ac:dyDescent="0.25">
      <c r="A17" s="5" t="s">
        <v>70</v>
      </c>
      <c r="B17" s="6" t="s">
        <v>71</v>
      </c>
      <c r="C17" s="5">
        <v>1981</v>
      </c>
      <c r="D17" s="7" t="s">
        <v>11</v>
      </c>
      <c r="E17" s="6" t="s">
        <v>12</v>
      </c>
      <c r="F17" s="6" t="s">
        <v>72</v>
      </c>
      <c r="G17" s="6" t="s">
        <v>73</v>
      </c>
      <c r="H17" s="6" t="s">
        <v>14</v>
      </c>
      <c r="I17" s="5">
        <v>0</v>
      </c>
    </row>
    <row r="18" spans="1:9" x14ac:dyDescent="0.25">
      <c r="A18" s="5" t="s">
        <v>74</v>
      </c>
      <c r="B18" s="6" t="s">
        <v>75</v>
      </c>
      <c r="C18" s="5">
        <v>1979</v>
      </c>
      <c r="D18" s="7" t="s">
        <v>11</v>
      </c>
      <c r="E18" s="6" t="s">
        <v>12</v>
      </c>
      <c r="F18" s="6" t="s">
        <v>76</v>
      </c>
      <c r="G18" s="6" t="s">
        <v>29</v>
      </c>
      <c r="H18" s="6" t="s">
        <v>14</v>
      </c>
      <c r="I18" s="5">
        <v>0</v>
      </c>
    </row>
    <row r="19" spans="1:9" x14ac:dyDescent="0.25">
      <c r="A19" s="5" t="s">
        <v>77</v>
      </c>
      <c r="B19" s="6" t="s">
        <v>78</v>
      </c>
      <c r="C19" s="5">
        <v>1975</v>
      </c>
      <c r="D19" s="7" t="s">
        <v>17</v>
      </c>
      <c r="E19" s="6" t="s">
        <v>12</v>
      </c>
      <c r="F19" s="6" t="s">
        <v>18</v>
      </c>
      <c r="G19" s="6" t="s">
        <v>19</v>
      </c>
      <c r="H19" s="6" t="s">
        <v>14</v>
      </c>
      <c r="I19" s="5">
        <v>0</v>
      </c>
    </row>
    <row r="20" spans="1:9" x14ac:dyDescent="0.25">
      <c r="A20" s="5" t="s">
        <v>79</v>
      </c>
      <c r="B20" s="6" t="s">
        <v>80</v>
      </c>
      <c r="C20" s="5">
        <v>1986</v>
      </c>
      <c r="D20" s="7" t="s">
        <v>11</v>
      </c>
      <c r="E20" s="6" t="s">
        <v>12</v>
      </c>
      <c r="F20" s="6" t="s">
        <v>28</v>
      </c>
      <c r="G20" s="6" t="s">
        <v>29</v>
      </c>
      <c r="H20" s="6" t="s">
        <v>14</v>
      </c>
      <c r="I20" s="5">
        <v>0</v>
      </c>
    </row>
    <row r="21" spans="1:9" x14ac:dyDescent="0.25">
      <c r="A21" s="5" t="s">
        <v>81</v>
      </c>
      <c r="B21" s="6" t="s">
        <v>82</v>
      </c>
      <c r="C21" s="5">
        <v>1951</v>
      </c>
      <c r="D21" s="7" t="s">
        <v>32</v>
      </c>
      <c r="E21" s="6" t="s">
        <v>12</v>
      </c>
      <c r="F21" s="6" t="s">
        <v>83</v>
      </c>
      <c r="G21" s="6"/>
      <c r="H21" s="6" t="s">
        <v>23</v>
      </c>
      <c r="I21" s="5">
        <v>0</v>
      </c>
    </row>
    <row r="22" spans="1:9" x14ac:dyDescent="0.25">
      <c r="A22" s="5" t="s">
        <v>84</v>
      </c>
      <c r="B22" s="6" t="s">
        <v>85</v>
      </c>
      <c r="C22" s="5">
        <v>1975</v>
      </c>
      <c r="D22" s="7" t="s">
        <v>17</v>
      </c>
      <c r="E22" s="6" t="s">
        <v>12</v>
      </c>
      <c r="F22" s="6" t="s">
        <v>18</v>
      </c>
      <c r="G22" s="6" t="s">
        <v>19</v>
      </c>
      <c r="H22" s="6" t="s">
        <v>14</v>
      </c>
      <c r="I22" s="5">
        <v>0</v>
      </c>
    </row>
    <row r="23" spans="1:9" x14ac:dyDescent="0.25">
      <c r="A23" s="5" t="s">
        <v>86</v>
      </c>
      <c r="B23" s="6" t="s">
        <v>87</v>
      </c>
      <c r="C23" s="5">
        <v>1962</v>
      </c>
      <c r="D23" s="7" t="s">
        <v>22</v>
      </c>
      <c r="E23" s="6" t="s">
        <v>12</v>
      </c>
      <c r="F23" s="6" t="s">
        <v>88</v>
      </c>
      <c r="G23" s="6"/>
      <c r="H23" s="6" t="s">
        <v>14</v>
      </c>
      <c r="I23" s="5">
        <v>0</v>
      </c>
    </row>
    <row r="24" spans="1:9" x14ac:dyDescent="0.25">
      <c r="A24" s="5" t="s">
        <v>89</v>
      </c>
      <c r="B24" s="6" t="s">
        <v>90</v>
      </c>
      <c r="C24" s="5">
        <v>1951</v>
      </c>
      <c r="D24" s="7" t="s">
        <v>35</v>
      </c>
      <c r="E24" s="6" t="s">
        <v>12</v>
      </c>
      <c r="F24" s="6" t="s">
        <v>91</v>
      </c>
      <c r="G24" s="6" t="s">
        <v>92</v>
      </c>
      <c r="H24" s="6" t="s">
        <v>14</v>
      </c>
      <c r="I24" s="5">
        <v>0</v>
      </c>
    </row>
    <row r="25" spans="1:9" x14ac:dyDescent="0.25">
      <c r="A25" s="5" t="s">
        <v>93</v>
      </c>
      <c r="B25" s="6" t="s">
        <v>94</v>
      </c>
      <c r="C25" s="5">
        <v>2000</v>
      </c>
      <c r="D25" s="7" t="s">
        <v>17</v>
      </c>
      <c r="E25" s="6" t="s">
        <v>12</v>
      </c>
      <c r="F25" s="6" t="s">
        <v>49</v>
      </c>
      <c r="G25" s="6" t="s">
        <v>50</v>
      </c>
      <c r="H25" s="6" t="s">
        <v>14</v>
      </c>
      <c r="I25" s="5">
        <v>0</v>
      </c>
    </row>
    <row r="26" spans="1:9" x14ac:dyDescent="0.25">
      <c r="A26" s="5" t="s">
        <v>95</v>
      </c>
      <c r="B26" s="6" t="s">
        <v>96</v>
      </c>
      <c r="C26" s="5">
        <v>1956</v>
      </c>
      <c r="D26" s="7" t="s">
        <v>32</v>
      </c>
      <c r="E26" s="6" t="s">
        <v>12</v>
      </c>
      <c r="F26" s="6" t="s">
        <v>72</v>
      </c>
      <c r="G26" s="6" t="s">
        <v>97</v>
      </c>
      <c r="H26" s="6" t="s">
        <v>14</v>
      </c>
      <c r="I26" s="5">
        <v>0</v>
      </c>
    </row>
    <row r="27" spans="1:9" x14ac:dyDescent="0.25">
      <c r="A27" s="5" t="s">
        <v>98</v>
      </c>
      <c r="B27" s="6" t="s">
        <v>99</v>
      </c>
      <c r="C27" s="5">
        <v>2000</v>
      </c>
      <c r="D27" s="7" t="s">
        <v>32</v>
      </c>
      <c r="E27" s="6" t="s">
        <v>12</v>
      </c>
      <c r="F27" s="6" t="s">
        <v>49</v>
      </c>
      <c r="G27" s="6" t="s">
        <v>50</v>
      </c>
      <c r="H27" s="6" t="s">
        <v>14</v>
      </c>
      <c r="I27" s="5">
        <v>0</v>
      </c>
    </row>
    <row r="28" spans="1:9" x14ac:dyDescent="0.25">
      <c r="A28" s="5" t="s">
        <v>100</v>
      </c>
      <c r="B28" s="6" t="s">
        <v>101</v>
      </c>
      <c r="C28" s="5">
        <v>1998</v>
      </c>
      <c r="D28" s="7" t="s">
        <v>32</v>
      </c>
      <c r="E28" s="6" t="s">
        <v>102</v>
      </c>
      <c r="F28" s="6" t="s">
        <v>103</v>
      </c>
      <c r="G28" s="6" t="s">
        <v>104</v>
      </c>
      <c r="H28" s="6" t="s">
        <v>14</v>
      </c>
      <c r="I28" s="5">
        <v>0</v>
      </c>
    </row>
    <row r="29" spans="1:9" x14ac:dyDescent="0.25">
      <c r="A29" s="5" t="s">
        <v>105</v>
      </c>
      <c r="B29" s="6" t="s">
        <v>106</v>
      </c>
      <c r="C29" s="5">
        <v>1971</v>
      </c>
      <c r="D29" s="7" t="s">
        <v>11</v>
      </c>
      <c r="E29" s="6" t="s">
        <v>12</v>
      </c>
      <c r="F29" s="6" t="s">
        <v>58</v>
      </c>
      <c r="G29" s="6" t="s">
        <v>59</v>
      </c>
      <c r="H29" s="6" t="s">
        <v>14</v>
      </c>
      <c r="I29" s="5">
        <v>0</v>
      </c>
    </row>
    <row r="30" spans="1:9" x14ac:dyDescent="0.25">
      <c r="A30" s="5" t="s">
        <v>107</v>
      </c>
      <c r="B30" s="6" t="s">
        <v>108</v>
      </c>
      <c r="C30" s="5">
        <v>1975</v>
      </c>
      <c r="D30" s="7" t="s">
        <v>17</v>
      </c>
      <c r="E30" s="6" t="s">
        <v>12</v>
      </c>
      <c r="F30" s="6" t="s">
        <v>18</v>
      </c>
      <c r="G30" s="6" t="s">
        <v>19</v>
      </c>
      <c r="H30" s="6" t="s">
        <v>14</v>
      </c>
      <c r="I30" s="5">
        <v>0</v>
      </c>
    </row>
    <row r="31" spans="1:9" x14ac:dyDescent="0.25">
      <c r="A31" s="5" t="s">
        <v>109</v>
      </c>
      <c r="B31" s="6" t="s">
        <v>110</v>
      </c>
      <c r="C31" s="5">
        <v>1985</v>
      </c>
      <c r="D31" s="7" t="s">
        <v>22</v>
      </c>
      <c r="E31" s="6" t="s">
        <v>62</v>
      </c>
      <c r="F31" s="6" t="s">
        <v>72</v>
      </c>
      <c r="G31" s="6" t="s">
        <v>97</v>
      </c>
      <c r="H31" s="6" t="s">
        <v>23</v>
      </c>
      <c r="I31" s="5">
        <v>0</v>
      </c>
    </row>
    <row r="32" spans="1:9" x14ac:dyDescent="0.25">
      <c r="A32" s="5" t="s">
        <v>111</v>
      </c>
      <c r="B32" s="6" t="s">
        <v>112</v>
      </c>
      <c r="C32" s="5">
        <v>1971</v>
      </c>
      <c r="D32" s="7" t="s">
        <v>22</v>
      </c>
      <c r="E32" s="6" t="s">
        <v>12</v>
      </c>
      <c r="F32" s="6" t="s">
        <v>18</v>
      </c>
      <c r="G32" s="6" t="s">
        <v>19</v>
      </c>
      <c r="H32" s="6" t="s">
        <v>14</v>
      </c>
      <c r="I32" s="5">
        <v>0</v>
      </c>
    </row>
    <row r="33" spans="1:9" x14ac:dyDescent="0.25">
      <c r="A33" s="5" t="s">
        <v>113</v>
      </c>
      <c r="B33" s="6" t="s">
        <v>114</v>
      </c>
      <c r="C33" s="5">
        <v>1998</v>
      </c>
      <c r="D33" s="7" t="s">
        <v>32</v>
      </c>
      <c r="E33" s="6" t="s">
        <v>102</v>
      </c>
      <c r="F33" s="6" t="s">
        <v>103</v>
      </c>
      <c r="G33" s="6" t="s">
        <v>104</v>
      </c>
      <c r="H33" s="6" t="s">
        <v>14</v>
      </c>
      <c r="I33" s="5">
        <v>0</v>
      </c>
    </row>
    <row r="34" spans="1:9" x14ac:dyDescent="0.25">
      <c r="A34" s="5" t="s">
        <v>115</v>
      </c>
      <c r="B34" s="6" t="s">
        <v>116</v>
      </c>
      <c r="C34" s="5">
        <v>1963</v>
      </c>
      <c r="D34" s="7" t="s">
        <v>22</v>
      </c>
      <c r="E34" s="6" t="s">
        <v>12</v>
      </c>
      <c r="F34" s="6" t="s">
        <v>117</v>
      </c>
      <c r="G34" s="6"/>
      <c r="H34" s="6" t="s">
        <v>14</v>
      </c>
      <c r="I34" s="5">
        <v>0</v>
      </c>
    </row>
    <row r="35" spans="1:9" x14ac:dyDescent="0.25">
      <c r="A35" s="5" t="s">
        <v>118</v>
      </c>
      <c r="B35" s="6" t="s">
        <v>119</v>
      </c>
      <c r="C35" s="5">
        <v>1982</v>
      </c>
      <c r="D35" s="7" t="s">
        <v>11</v>
      </c>
      <c r="E35" s="6" t="s">
        <v>12</v>
      </c>
      <c r="F35" s="6" t="s">
        <v>58</v>
      </c>
      <c r="G35" s="6" t="s">
        <v>59</v>
      </c>
      <c r="H35" s="6" t="s">
        <v>14</v>
      </c>
      <c r="I35" s="5">
        <v>0</v>
      </c>
    </row>
    <row r="36" spans="1:9" x14ac:dyDescent="0.25">
      <c r="A36" s="5" t="s">
        <v>120</v>
      </c>
      <c r="B36" s="6" t="s">
        <v>121</v>
      </c>
      <c r="C36" s="5">
        <v>2003</v>
      </c>
      <c r="D36" s="7" t="s">
        <v>122</v>
      </c>
      <c r="E36" s="6" t="s">
        <v>12</v>
      </c>
      <c r="F36" s="6" t="s">
        <v>39</v>
      </c>
      <c r="G36" s="6" t="s">
        <v>123</v>
      </c>
      <c r="H36" s="6" t="s">
        <v>14</v>
      </c>
      <c r="I36" s="5">
        <v>0</v>
      </c>
    </row>
    <row r="37" spans="1:9" x14ac:dyDescent="0.25">
      <c r="A37" s="5" t="s">
        <v>124</v>
      </c>
      <c r="B37" s="6" t="s">
        <v>125</v>
      </c>
      <c r="C37" s="5">
        <v>1955</v>
      </c>
      <c r="D37" s="7" t="s">
        <v>11</v>
      </c>
      <c r="E37" s="6" t="s">
        <v>12</v>
      </c>
      <c r="F37" s="6" t="s">
        <v>13</v>
      </c>
      <c r="G37" s="6"/>
      <c r="H37" s="6" t="s">
        <v>14</v>
      </c>
      <c r="I37" s="5">
        <v>0</v>
      </c>
    </row>
    <row r="38" spans="1:9" x14ac:dyDescent="0.25">
      <c r="A38" s="5" t="s">
        <v>126</v>
      </c>
      <c r="B38" s="6" t="s">
        <v>127</v>
      </c>
      <c r="C38" s="5">
        <v>1983</v>
      </c>
      <c r="D38" s="7" t="s">
        <v>11</v>
      </c>
      <c r="E38" s="6" t="s">
        <v>12</v>
      </c>
      <c r="F38" s="6" t="s">
        <v>72</v>
      </c>
      <c r="G38" s="6" t="s">
        <v>97</v>
      </c>
      <c r="H38" s="6" t="s">
        <v>14</v>
      </c>
      <c r="I38" s="5">
        <v>0</v>
      </c>
    </row>
    <row r="39" spans="1:9" x14ac:dyDescent="0.25">
      <c r="A39" s="5" t="s">
        <v>128</v>
      </c>
      <c r="B39" s="6" t="s">
        <v>129</v>
      </c>
      <c r="C39" s="5">
        <v>1986</v>
      </c>
      <c r="D39" s="7" t="s">
        <v>17</v>
      </c>
      <c r="E39" s="6" t="s">
        <v>12</v>
      </c>
      <c r="F39" s="6" t="s">
        <v>18</v>
      </c>
      <c r="G39" s="6"/>
      <c r="H39" s="6" t="s">
        <v>14</v>
      </c>
      <c r="I39" s="5">
        <v>0</v>
      </c>
    </row>
    <row r="40" spans="1:9" x14ac:dyDescent="0.25">
      <c r="A40" s="5" t="s">
        <v>130</v>
      </c>
      <c r="B40" s="6" t="s">
        <v>131</v>
      </c>
      <c r="C40" s="5">
        <v>2001</v>
      </c>
      <c r="D40" s="7" t="s">
        <v>17</v>
      </c>
      <c r="E40" s="6" t="s">
        <v>62</v>
      </c>
      <c r="F40" s="6" t="s">
        <v>63</v>
      </c>
      <c r="G40" s="6" t="s">
        <v>64</v>
      </c>
      <c r="H40" s="6" t="s">
        <v>14</v>
      </c>
      <c r="I40" s="5">
        <v>0</v>
      </c>
    </row>
    <row r="41" spans="1:9" x14ac:dyDescent="0.25">
      <c r="A41" s="5" t="s">
        <v>132</v>
      </c>
      <c r="B41" s="6" t="s">
        <v>133</v>
      </c>
      <c r="C41" s="5">
        <v>1993</v>
      </c>
      <c r="D41" s="7" t="s">
        <v>32</v>
      </c>
      <c r="E41" s="6" t="s">
        <v>12</v>
      </c>
      <c r="F41" s="6" t="s">
        <v>134</v>
      </c>
      <c r="G41" s="6" t="s">
        <v>135</v>
      </c>
      <c r="H41" s="6" t="s">
        <v>23</v>
      </c>
      <c r="I41" s="5">
        <v>0</v>
      </c>
    </row>
    <row r="42" spans="1:9" x14ac:dyDescent="0.25">
      <c r="A42" s="5" t="s">
        <v>136</v>
      </c>
      <c r="B42" s="6" t="s">
        <v>137</v>
      </c>
      <c r="C42" s="5">
        <v>1976</v>
      </c>
      <c r="D42" s="7" t="s">
        <v>11</v>
      </c>
      <c r="E42" s="6" t="s">
        <v>12</v>
      </c>
      <c r="F42" s="6" t="s">
        <v>28</v>
      </c>
      <c r="G42" s="6" t="s">
        <v>29</v>
      </c>
      <c r="H42" s="6" t="s">
        <v>14</v>
      </c>
      <c r="I42" s="5">
        <v>0</v>
      </c>
    </row>
    <row r="43" spans="1:9" x14ac:dyDescent="0.25">
      <c r="A43" s="5" t="s">
        <v>138</v>
      </c>
      <c r="B43" s="6" t="s">
        <v>139</v>
      </c>
      <c r="C43" s="5">
        <v>1996</v>
      </c>
      <c r="D43" s="7" t="s">
        <v>35</v>
      </c>
      <c r="E43" s="6" t="s">
        <v>62</v>
      </c>
      <c r="F43" s="6" t="s">
        <v>140</v>
      </c>
      <c r="G43" s="6" t="s">
        <v>141</v>
      </c>
      <c r="H43" s="6" t="s">
        <v>14</v>
      </c>
      <c r="I43" s="5">
        <v>0</v>
      </c>
    </row>
    <row r="44" spans="1:9" x14ac:dyDescent="0.25">
      <c r="A44" s="5" t="s">
        <v>142</v>
      </c>
      <c r="B44" s="6" t="s">
        <v>143</v>
      </c>
      <c r="C44" s="5">
        <v>2003</v>
      </c>
      <c r="D44" s="7" t="s">
        <v>122</v>
      </c>
      <c r="E44" s="6" t="s">
        <v>62</v>
      </c>
      <c r="F44" s="6" t="s">
        <v>63</v>
      </c>
      <c r="G44" s="6" t="s">
        <v>64</v>
      </c>
      <c r="H44" s="6" t="s">
        <v>14</v>
      </c>
      <c r="I44" s="5">
        <v>0</v>
      </c>
    </row>
    <row r="45" spans="1:9" x14ac:dyDescent="0.25">
      <c r="A45" s="5" t="s">
        <v>144</v>
      </c>
      <c r="B45" s="6" t="s">
        <v>145</v>
      </c>
      <c r="C45" s="5">
        <v>2002</v>
      </c>
      <c r="D45" s="7" t="s">
        <v>122</v>
      </c>
      <c r="E45" s="6" t="s">
        <v>12</v>
      </c>
      <c r="F45" s="6" t="s">
        <v>146</v>
      </c>
      <c r="G45" s="6" t="s">
        <v>147</v>
      </c>
      <c r="H45" s="6" t="s">
        <v>14</v>
      </c>
      <c r="I45" s="5">
        <v>0</v>
      </c>
    </row>
    <row r="46" spans="1:9" x14ac:dyDescent="0.25">
      <c r="A46" s="5" t="s">
        <v>148</v>
      </c>
      <c r="B46" s="6" t="s">
        <v>149</v>
      </c>
      <c r="C46" s="5">
        <v>1995</v>
      </c>
      <c r="D46" s="7" t="s">
        <v>35</v>
      </c>
      <c r="E46" s="6" t="s">
        <v>150</v>
      </c>
      <c r="F46" s="6" t="s">
        <v>151</v>
      </c>
      <c r="G46" s="6" t="s">
        <v>152</v>
      </c>
      <c r="H46" s="6" t="s">
        <v>14</v>
      </c>
      <c r="I46" s="5">
        <v>0</v>
      </c>
    </row>
    <row r="47" spans="1:9" x14ac:dyDescent="0.25">
      <c r="A47" s="5" t="s">
        <v>153</v>
      </c>
      <c r="B47" s="6" t="s">
        <v>154</v>
      </c>
      <c r="C47" s="5">
        <v>1990</v>
      </c>
      <c r="D47" s="7" t="s">
        <v>11</v>
      </c>
      <c r="E47" s="6" t="s">
        <v>12</v>
      </c>
      <c r="F47" s="6" t="s">
        <v>58</v>
      </c>
      <c r="G47" s="6" t="s">
        <v>155</v>
      </c>
      <c r="H47" s="6" t="s">
        <v>14</v>
      </c>
      <c r="I47" s="5">
        <v>0</v>
      </c>
    </row>
    <row r="48" spans="1:9" x14ac:dyDescent="0.25">
      <c r="A48" s="5" t="s">
        <v>156</v>
      </c>
      <c r="B48" s="6" t="s">
        <v>157</v>
      </c>
      <c r="C48" s="5">
        <v>1958</v>
      </c>
      <c r="D48" s="7" t="s">
        <v>17</v>
      </c>
      <c r="E48" s="6" t="s">
        <v>12</v>
      </c>
      <c r="F48" s="6" t="s">
        <v>72</v>
      </c>
      <c r="G48" s="6" t="s">
        <v>97</v>
      </c>
      <c r="H48" s="6" t="s">
        <v>14</v>
      </c>
      <c r="I48" s="5">
        <v>0</v>
      </c>
    </row>
    <row r="49" spans="1:9" x14ac:dyDescent="0.25">
      <c r="A49" s="5" t="s">
        <v>158</v>
      </c>
      <c r="B49" s="6" t="s">
        <v>159</v>
      </c>
      <c r="C49" s="5">
        <v>2003</v>
      </c>
      <c r="D49" s="7" t="s">
        <v>32</v>
      </c>
      <c r="E49" s="6" t="s">
        <v>67</v>
      </c>
      <c r="F49" s="6" t="s">
        <v>160</v>
      </c>
      <c r="G49" s="6" t="s">
        <v>161</v>
      </c>
      <c r="H49" s="6" t="s">
        <v>23</v>
      </c>
      <c r="I49" s="5">
        <v>0</v>
      </c>
    </row>
    <row r="50" spans="1:9" x14ac:dyDescent="0.25">
      <c r="A50" s="5" t="s">
        <v>162</v>
      </c>
      <c r="B50" s="6" t="s">
        <v>163</v>
      </c>
      <c r="C50" s="5">
        <v>1951</v>
      </c>
      <c r="D50" s="7" t="s">
        <v>35</v>
      </c>
      <c r="E50" s="6" t="s">
        <v>12</v>
      </c>
      <c r="F50" s="6" t="s">
        <v>91</v>
      </c>
      <c r="G50" s="6"/>
      <c r="H50" s="6" t="s">
        <v>23</v>
      </c>
      <c r="I50" s="5">
        <v>0</v>
      </c>
    </row>
    <row r="51" spans="1:9" x14ac:dyDescent="0.25">
      <c r="A51" s="5" t="s">
        <v>164</v>
      </c>
      <c r="B51" s="6" t="s">
        <v>165</v>
      </c>
      <c r="C51" s="5">
        <v>1992</v>
      </c>
      <c r="D51" s="7" t="s">
        <v>17</v>
      </c>
      <c r="E51" s="6" t="s">
        <v>12</v>
      </c>
      <c r="F51" s="6" t="s">
        <v>13</v>
      </c>
      <c r="G51" s="6" t="s">
        <v>166</v>
      </c>
      <c r="H51" s="6" t="s">
        <v>14</v>
      </c>
      <c r="I51" s="5">
        <v>0</v>
      </c>
    </row>
    <row r="52" spans="1:9" x14ac:dyDescent="0.25">
      <c r="A52" s="5" t="s">
        <v>167</v>
      </c>
      <c r="B52" s="6" t="s">
        <v>168</v>
      </c>
      <c r="C52" s="5">
        <v>1998</v>
      </c>
      <c r="D52" s="7" t="s">
        <v>32</v>
      </c>
      <c r="E52" s="6" t="s">
        <v>12</v>
      </c>
      <c r="F52" s="6" t="s">
        <v>49</v>
      </c>
      <c r="G52" s="6" t="s">
        <v>169</v>
      </c>
      <c r="H52" s="6" t="s">
        <v>23</v>
      </c>
      <c r="I52" s="5">
        <v>0</v>
      </c>
    </row>
    <row r="53" spans="1:9" x14ac:dyDescent="0.25">
      <c r="A53" s="5" t="s">
        <v>170</v>
      </c>
      <c r="B53" s="6" t="s">
        <v>171</v>
      </c>
      <c r="C53" s="5">
        <v>2002</v>
      </c>
      <c r="D53" s="7" t="s">
        <v>172</v>
      </c>
      <c r="E53" s="6" t="s">
        <v>12</v>
      </c>
      <c r="F53" s="6" t="s">
        <v>146</v>
      </c>
      <c r="G53" s="6" t="s">
        <v>147</v>
      </c>
      <c r="H53" s="6" t="s">
        <v>23</v>
      </c>
      <c r="I53" s="5">
        <v>0</v>
      </c>
    </row>
    <row r="54" spans="1:9" x14ac:dyDescent="0.25">
      <c r="A54" s="5" t="s">
        <v>173</v>
      </c>
      <c r="B54" s="6" t="s">
        <v>174</v>
      </c>
      <c r="C54" s="5">
        <v>2004</v>
      </c>
      <c r="D54" s="7" t="s">
        <v>172</v>
      </c>
      <c r="E54" s="6" t="s">
        <v>12</v>
      </c>
      <c r="F54" s="6" t="s">
        <v>49</v>
      </c>
      <c r="G54" s="6" t="s">
        <v>147</v>
      </c>
      <c r="H54" s="6" t="s">
        <v>14</v>
      </c>
      <c r="I54" s="5">
        <v>0</v>
      </c>
    </row>
    <row r="55" spans="1:9" x14ac:dyDescent="0.25">
      <c r="A55" s="5" t="s">
        <v>175</v>
      </c>
      <c r="B55" s="6" t="s">
        <v>176</v>
      </c>
      <c r="C55" s="5">
        <v>1995</v>
      </c>
      <c r="D55" s="7" t="s">
        <v>17</v>
      </c>
      <c r="E55" s="6" t="s">
        <v>12</v>
      </c>
      <c r="F55" s="6" t="s">
        <v>91</v>
      </c>
      <c r="G55" s="6" t="s">
        <v>177</v>
      </c>
      <c r="H55" s="6" t="s">
        <v>23</v>
      </c>
      <c r="I55" s="5">
        <v>0</v>
      </c>
    </row>
    <row r="56" spans="1:9" x14ac:dyDescent="0.25">
      <c r="A56" s="5" t="s">
        <v>178</v>
      </c>
      <c r="B56" s="6" t="s">
        <v>179</v>
      </c>
      <c r="C56" s="5">
        <v>1970</v>
      </c>
      <c r="D56" s="7" t="s">
        <v>17</v>
      </c>
      <c r="E56" s="6" t="s">
        <v>12</v>
      </c>
      <c r="F56" s="6" t="s">
        <v>91</v>
      </c>
      <c r="G56" s="6"/>
      <c r="H56" s="6" t="s">
        <v>23</v>
      </c>
      <c r="I56" s="5">
        <v>0</v>
      </c>
    </row>
    <row r="57" spans="1:9" x14ac:dyDescent="0.25">
      <c r="A57" s="5" t="s">
        <v>180</v>
      </c>
      <c r="B57" s="6" t="s">
        <v>181</v>
      </c>
      <c r="C57" s="5">
        <v>1963</v>
      </c>
      <c r="D57" s="7" t="s">
        <v>17</v>
      </c>
      <c r="E57" s="6" t="s">
        <v>12</v>
      </c>
      <c r="F57" s="6" t="s">
        <v>91</v>
      </c>
      <c r="G57" s="6" t="s">
        <v>92</v>
      </c>
      <c r="H57" s="6" t="s">
        <v>14</v>
      </c>
      <c r="I57" s="5">
        <v>0</v>
      </c>
    </row>
    <row r="58" spans="1:9" x14ac:dyDescent="0.25">
      <c r="A58" s="5" t="s">
        <v>182</v>
      </c>
      <c r="B58" s="6" t="s">
        <v>183</v>
      </c>
      <c r="C58" s="5">
        <v>1995</v>
      </c>
      <c r="D58" s="7" t="s">
        <v>35</v>
      </c>
      <c r="E58" s="6" t="s">
        <v>53</v>
      </c>
      <c r="F58" s="6" t="s">
        <v>54</v>
      </c>
      <c r="G58" s="6" t="s">
        <v>55</v>
      </c>
      <c r="H58" s="6" t="s">
        <v>14</v>
      </c>
      <c r="I58" s="5">
        <v>0</v>
      </c>
    </row>
    <row r="59" spans="1:9" x14ac:dyDescent="0.25">
      <c r="A59" s="5" t="s">
        <v>184</v>
      </c>
      <c r="B59" s="6" t="s">
        <v>185</v>
      </c>
      <c r="C59" s="5">
        <v>1958</v>
      </c>
      <c r="D59" s="7" t="s">
        <v>11</v>
      </c>
      <c r="E59" s="6" t="s">
        <v>12</v>
      </c>
      <c r="F59" s="6" t="s">
        <v>76</v>
      </c>
      <c r="G59" s="6" t="s">
        <v>186</v>
      </c>
      <c r="H59" s="6" t="s">
        <v>14</v>
      </c>
      <c r="I59" s="5">
        <v>0</v>
      </c>
    </row>
    <row r="60" spans="1:9" x14ac:dyDescent="0.25">
      <c r="A60" s="5" t="s">
        <v>187</v>
      </c>
      <c r="B60" s="6" t="s">
        <v>188</v>
      </c>
      <c r="C60" s="5">
        <v>1952</v>
      </c>
      <c r="D60" s="7" t="s">
        <v>32</v>
      </c>
      <c r="E60" s="6" t="s">
        <v>12</v>
      </c>
      <c r="F60" s="6" t="s">
        <v>13</v>
      </c>
      <c r="G60" s="6" t="s">
        <v>13</v>
      </c>
      <c r="H60" s="6" t="s">
        <v>14</v>
      </c>
      <c r="I60" s="5">
        <v>0</v>
      </c>
    </row>
    <row r="61" spans="1:9" x14ac:dyDescent="0.25">
      <c r="A61" s="5" t="s">
        <v>189</v>
      </c>
      <c r="B61" s="6" t="s">
        <v>190</v>
      </c>
      <c r="C61" s="5">
        <v>1959</v>
      </c>
      <c r="D61" s="7" t="s">
        <v>17</v>
      </c>
      <c r="E61" s="6" t="s">
        <v>12</v>
      </c>
      <c r="F61" s="6" t="s">
        <v>191</v>
      </c>
      <c r="G61" s="6" t="s">
        <v>92</v>
      </c>
      <c r="H61" s="6" t="s">
        <v>14</v>
      </c>
      <c r="I61" s="5">
        <v>0</v>
      </c>
    </row>
    <row r="62" spans="1:9" x14ac:dyDescent="0.25">
      <c r="A62" s="5" t="s">
        <v>192</v>
      </c>
      <c r="B62" s="6" t="s">
        <v>193</v>
      </c>
      <c r="C62" s="5">
        <v>1968</v>
      </c>
      <c r="D62" s="7" t="s">
        <v>35</v>
      </c>
      <c r="E62" s="6" t="s">
        <v>12</v>
      </c>
      <c r="F62" s="6" t="s">
        <v>18</v>
      </c>
      <c r="G62" s="6" t="s">
        <v>92</v>
      </c>
      <c r="H62" s="6" t="s">
        <v>14</v>
      </c>
      <c r="I62" s="5">
        <v>0</v>
      </c>
    </row>
    <row r="63" spans="1:9" x14ac:dyDescent="0.25">
      <c r="A63" s="5" t="s">
        <v>194</v>
      </c>
      <c r="B63" s="6" t="s">
        <v>195</v>
      </c>
      <c r="C63" s="5">
        <v>1974</v>
      </c>
      <c r="D63" s="7" t="s">
        <v>32</v>
      </c>
      <c r="E63" s="6" t="s">
        <v>12</v>
      </c>
      <c r="F63" s="6" t="s">
        <v>18</v>
      </c>
      <c r="G63" s="6" t="s">
        <v>19</v>
      </c>
      <c r="H63" s="6" t="s">
        <v>23</v>
      </c>
      <c r="I63" s="5">
        <v>0</v>
      </c>
    </row>
    <row r="64" spans="1:9" x14ac:dyDescent="0.25">
      <c r="A64" s="5" t="s">
        <v>196</v>
      </c>
      <c r="B64" s="6" t="s">
        <v>197</v>
      </c>
      <c r="C64" s="5">
        <v>1998</v>
      </c>
      <c r="D64" s="7" t="s">
        <v>32</v>
      </c>
      <c r="E64" s="6" t="s">
        <v>67</v>
      </c>
      <c r="F64" s="6" t="s">
        <v>68</v>
      </c>
      <c r="G64" s="6" t="s">
        <v>69</v>
      </c>
      <c r="H64" s="6" t="s">
        <v>14</v>
      </c>
      <c r="I64" s="5">
        <v>0</v>
      </c>
    </row>
    <row r="65" spans="1:9" x14ac:dyDescent="0.25">
      <c r="A65" s="5" t="s">
        <v>198</v>
      </c>
      <c r="B65" s="6" t="s">
        <v>199</v>
      </c>
      <c r="C65" s="5">
        <v>1971</v>
      </c>
      <c r="D65" s="7" t="s">
        <v>32</v>
      </c>
      <c r="E65" s="6" t="s">
        <v>12</v>
      </c>
      <c r="F65" s="6" t="s">
        <v>72</v>
      </c>
      <c r="G65" s="6" t="s">
        <v>97</v>
      </c>
      <c r="H65" s="6" t="s">
        <v>23</v>
      </c>
      <c r="I65" s="5">
        <v>0</v>
      </c>
    </row>
    <row r="66" spans="1:9" x14ac:dyDescent="0.25">
      <c r="A66" s="5" t="s">
        <v>200</v>
      </c>
      <c r="B66" s="6" t="s">
        <v>201</v>
      </c>
      <c r="C66" s="5">
        <v>1954</v>
      </c>
      <c r="D66" s="7" t="s">
        <v>35</v>
      </c>
      <c r="E66" s="6" t="s">
        <v>12</v>
      </c>
      <c r="F66" s="6" t="s">
        <v>13</v>
      </c>
      <c r="G66" s="6"/>
      <c r="H66" s="6" t="s">
        <v>14</v>
      </c>
      <c r="I66" s="5">
        <v>0</v>
      </c>
    </row>
    <row r="67" spans="1:9" x14ac:dyDescent="0.25">
      <c r="A67" s="5" t="s">
        <v>202</v>
      </c>
      <c r="B67" s="6" t="s">
        <v>203</v>
      </c>
      <c r="C67" s="5">
        <v>1952</v>
      </c>
      <c r="D67" s="7" t="s">
        <v>32</v>
      </c>
      <c r="E67" s="6" t="s">
        <v>12</v>
      </c>
      <c r="F67" s="6" t="s">
        <v>91</v>
      </c>
      <c r="G67" s="6" t="s">
        <v>92</v>
      </c>
      <c r="H67" s="6" t="s">
        <v>14</v>
      </c>
      <c r="I67" s="5">
        <v>0</v>
      </c>
    </row>
    <row r="68" spans="1:9" x14ac:dyDescent="0.25">
      <c r="A68" s="5" t="s">
        <v>204</v>
      </c>
      <c r="B68" s="6" t="s">
        <v>205</v>
      </c>
      <c r="C68" s="5">
        <v>2003</v>
      </c>
      <c r="D68" s="7" t="s">
        <v>17</v>
      </c>
      <c r="E68" s="6" t="s">
        <v>62</v>
      </c>
      <c r="F68" s="6" t="s">
        <v>206</v>
      </c>
      <c r="G68" s="6" t="s">
        <v>207</v>
      </c>
      <c r="H68" s="6" t="s">
        <v>14</v>
      </c>
      <c r="I68" s="5">
        <v>0</v>
      </c>
    </row>
    <row r="69" spans="1:9" x14ac:dyDescent="0.25">
      <c r="A69" s="5" t="s">
        <v>208</v>
      </c>
      <c r="B69" s="6" t="s">
        <v>209</v>
      </c>
      <c r="C69" s="5">
        <v>2001</v>
      </c>
      <c r="D69" s="7" t="s">
        <v>17</v>
      </c>
      <c r="E69" s="6" t="s">
        <v>62</v>
      </c>
      <c r="F69" s="6" t="s">
        <v>206</v>
      </c>
      <c r="G69" s="6" t="s">
        <v>207</v>
      </c>
      <c r="H69" s="6" t="s">
        <v>23</v>
      </c>
      <c r="I69" s="5">
        <v>0</v>
      </c>
    </row>
    <row r="70" spans="1:9" x14ac:dyDescent="0.25">
      <c r="A70" s="5" t="s">
        <v>210</v>
      </c>
      <c r="B70" s="6" t="s">
        <v>211</v>
      </c>
      <c r="C70" s="5">
        <v>1976</v>
      </c>
      <c r="D70" s="7" t="s">
        <v>17</v>
      </c>
      <c r="E70" s="6" t="s">
        <v>12</v>
      </c>
      <c r="F70" s="6" t="s">
        <v>13</v>
      </c>
      <c r="G70" s="6"/>
      <c r="H70" s="6" t="s">
        <v>14</v>
      </c>
      <c r="I70" s="5">
        <v>0</v>
      </c>
    </row>
    <row r="71" spans="1:9" x14ac:dyDescent="0.25">
      <c r="A71" s="5" t="s">
        <v>212</v>
      </c>
      <c r="B71" s="6" t="s">
        <v>213</v>
      </c>
      <c r="C71" s="5">
        <v>2001</v>
      </c>
      <c r="D71" s="7" t="s">
        <v>32</v>
      </c>
      <c r="E71" s="6" t="s">
        <v>150</v>
      </c>
      <c r="F71" s="6" t="s">
        <v>214</v>
      </c>
      <c r="G71" s="6" t="s">
        <v>215</v>
      </c>
      <c r="H71" s="6" t="s">
        <v>23</v>
      </c>
      <c r="I71" s="5">
        <v>0</v>
      </c>
    </row>
    <row r="72" spans="1:9" x14ac:dyDescent="0.25">
      <c r="A72" s="5" t="s">
        <v>216</v>
      </c>
      <c r="B72" s="6" t="s">
        <v>217</v>
      </c>
      <c r="C72" s="5">
        <v>1972</v>
      </c>
      <c r="D72" s="7" t="s">
        <v>11</v>
      </c>
      <c r="E72" s="6" t="s">
        <v>12</v>
      </c>
      <c r="F72" s="6" t="s">
        <v>72</v>
      </c>
      <c r="G72" s="6" t="s">
        <v>97</v>
      </c>
      <c r="H72" s="6" t="s">
        <v>14</v>
      </c>
      <c r="I72" s="5">
        <v>0</v>
      </c>
    </row>
    <row r="73" spans="1:9" x14ac:dyDescent="0.25">
      <c r="A73" s="5" t="s">
        <v>218</v>
      </c>
      <c r="B73" s="6" t="s">
        <v>219</v>
      </c>
      <c r="C73" s="5">
        <v>1984</v>
      </c>
      <c r="D73" s="7" t="s">
        <v>11</v>
      </c>
      <c r="E73" s="6" t="s">
        <v>12</v>
      </c>
      <c r="F73" s="6" t="s">
        <v>72</v>
      </c>
      <c r="G73" s="6" t="s">
        <v>97</v>
      </c>
      <c r="H73" s="6" t="s">
        <v>23</v>
      </c>
      <c r="I73" s="5">
        <v>0</v>
      </c>
    </row>
    <row r="74" spans="1:9" x14ac:dyDescent="0.25">
      <c r="A74" s="5" t="s">
        <v>220</v>
      </c>
      <c r="B74" s="6" t="s">
        <v>221</v>
      </c>
      <c r="C74" s="5">
        <v>1975</v>
      </c>
      <c r="D74" s="7" t="s">
        <v>32</v>
      </c>
      <c r="E74" s="6" t="s">
        <v>12</v>
      </c>
      <c r="F74" s="6" t="s">
        <v>222</v>
      </c>
      <c r="G74" s="6" t="s">
        <v>19</v>
      </c>
      <c r="H74" s="6" t="s">
        <v>23</v>
      </c>
      <c r="I74" s="5">
        <v>0</v>
      </c>
    </row>
    <row r="75" spans="1:9" x14ac:dyDescent="0.25">
      <c r="A75" s="5" t="s">
        <v>223</v>
      </c>
      <c r="B75" s="6" t="s">
        <v>224</v>
      </c>
      <c r="C75" s="5">
        <v>2000</v>
      </c>
      <c r="D75" s="7" t="s">
        <v>35</v>
      </c>
      <c r="E75" s="6" t="s">
        <v>225</v>
      </c>
      <c r="F75" s="6" t="s">
        <v>226</v>
      </c>
      <c r="G75" s="6" t="s">
        <v>227</v>
      </c>
      <c r="H75" s="6" t="s">
        <v>23</v>
      </c>
      <c r="I75" s="5">
        <v>0</v>
      </c>
    </row>
    <row r="76" spans="1:9" x14ac:dyDescent="0.25">
      <c r="A76" s="5" t="s">
        <v>228</v>
      </c>
      <c r="B76" s="6" t="s">
        <v>229</v>
      </c>
      <c r="C76" s="5">
        <v>2003</v>
      </c>
      <c r="D76" s="7" t="s">
        <v>17</v>
      </c>
      <c r="E76" s="6" t="s">
        <v>67</v>
      </c>
      <c r="F76" s="6" t="s">
        <v>160</v>
      </c>
      <c r="G76" s="6" t="s">
        <v>161</v>
      </c>
      <c r="H76" s="6" t="s">
        <v>14</v>
      </c>
      <c r="I76" s="5">
        <v>0</v>
      </c>
    </row>
    <row r="77" spans="1:9" x14ac:dyDescent="0.25">
      <c r="A77" s="8" t="s">
        <v>230</v>
      </c>
      <c r="B77" s="9" t="s">
        <v>231</v>
      </c>
      <c r="C77" s="8">
        <v>1996</v>
      </c>
      <c r="D77" s="10" t="s">
        <v>35</v>
      </c>
      <c r="E77" s="9" t="s">
        <v>62</v>
      </c>
      <c r="F77" s="9" t="s">
        <v>140</v>
      </c>
      <c r="G77" s="9" t="s">
        <v>141</v>
      </c>
      <c r="H77" s="9" t="s">
        <v>14</v>
      </c>
      <c r="I77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2016-09-04T11:32:28Z</dcterms:created>
  <dcterms:modified xsi:type="dcterms:W3CDTF">2016-09-04T11:33:28Z</dcterms:modified>
</cp:coreProperties>
</file>