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ey\slalom\2014\2014-Август-Окуловка\"/>
    </mc:Choice>
  </mc:AlternateContent>
  <bookViews>
    <workbookView xWindow="0" yWindow="0" windowWidth="19200" windowHeight="10380"/>
  </bookViews>
  <sheets>
    <sheet name="Разряды и звания" sheetId="13" r:id="rId1"/>
    <sheet name="Индивидуальные гонки" sheetId="12" r:id="rId2"/>
    <sheet name="Командные гонки(п)" sheetId="11" r:id="rId3"/>
    <sheet name="Командные гонки" sheetId="10" r:id="rId4"/>
    <sheet name="3-я индивидуальная гонка(п)" sheetId="9" r:id="rId5"/>
    <sheet name="3-я индивидуальная гонка" sheetId="8" r:id="rId6"/>
    <sheet name="2-я индивидуальная гонка(п)" sheetId="7" r:id="rId7"/>
    <sheet name="2-я индивидуальная гонка" sheetId="6" r:id="rId8"/>
    <sheet name="1-я индивидуальная гонка(п)" sheetId="5" r:id="rId9"/>
    <sheet name="1-я индивидуальная гонка" sheetId="4" r:id="rId10"/>
    <sheet name="Экипажи индивидуальных гонок" sheetId="3" r:id="rId11"/>
    <sheet name="Все участники соревнований" sheetId="2" r:id="rId12"/>
  </sheets>
  <definedNames>
    <definedName name="_xlnm._FilterDatabase" localSheetId="10" hidden="1">'Экипажи индивидуальных гонок'!$A$1:$I$253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0" i="12" l="1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07" i="12"/>
  <c r="M208" i="12"/>
  <c r="M209" i="12"/>
  <c r="M210" i="12"/>
  <c r="M211" i="12"/>
  <c r="M212" i="12"/>
  <c r="M213" i="12"/>
  <c r="M214" i="12"/>
  <c r="M215" i="12"/>
  <c r="M216" i="12"/>
  <c r="M217" i="12"/>
  <c r="M218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BH202" i="11"/>
  <c r="BI202" i="11" s="1"/>
  <c r="AH202" i="11"/>
  <c r="AI202" i="11" s="1"/>
  <c r="BH199" i="11"/>
  <c r="BI199" i="11" s="1"/>
  <c r="AH199" i="11"/>
  <c r="AI199" i="11" s="1"/>
  <c r="BH196" i="11"/>
  <c r="AH196" i="11"/>
  <c r="AI196" i="11" s="1"/>
  <c r="BJ196" i="11" s="1"/>
  <c r="BK196" i="11" s="1"/>
  <c r="BK189" i="11"/>
  <c r="BJ189" i="11"/>
  <c r="BH189" i="11"/>
  <c r="AH189" i="11"/>
  <c r="BH186" i="11"/>
  <c r="BI186" i="11" s="1"/>
  <c r="AH186" i="11"/>
  <c r="AI186" i="11" s="1"/>
  <c r="BH183" i="11"/>
  <c r="BI183" i="11" s="1"/>
  <c r="AH183" i="11"/>
  <c r="AI183" i="11" s="1"/>
  <c r="BH180" i="11"/>
  <c r="BI180" i="11" s="1"/>
  <c r="AH180" i="11"/>
  <c r="AI180" i="11" s="1"/>
  <c r="BH177" i="11"/>
  <c r="BI177" i="11" s="1"/>
  <c r="AH177" i="11"/>
  <c r="AI177" i="11" s="1"/>
  <c r="BH174" i="11"/>
  <c r="BI174" i="11" s="1"/>
  <c r="AH174" i="11"/>
  <c r="AI174" i="11" s="1"/>
  <c r="BH171" i="11"/>
  <c r="BI171" i="11" s="1"/>
  <c r="AH171" i="11"/>
  <c r="AI171" i="11" s="1"/>
  <c r="BH168" i="11"/>
  <c r="BI168" i="11" s="1"/>
  <c r="AH168" i="11"/>
  <c r="AI168" i="11" s="1"/>
  <c r="BH165" i="11"/>
  <c r="BI165" i="11" s="1"/>
  <c r="AH165" i="11"/>
  <c r="AI165" i="11" s="1"/>
  <c r="BH162" i="11"/>
  <c r="BI162" i="11" s="1"/>
  <c r="AH162" i="11"/>
  <c r="AI162" i="11" s="1"/>
  <c r="BH159" i="11"/>
  <c r="BI159" i="11" s="1"/>
  <c r="AH159" i="11"/>
  <c r="AI159" i="11" s="1"/>
  <c r="BH156" i="11"/>
  <c r="BI156" i="11" s="1"/>
  <c r="AH156" i="11"/>
  <c r="AI156" i="11" s="1"/>
  <c r="BH153" i="11"/>
  <c r="BI153" i="11" s="1"/>
  <c r="AH153" i="11"/>
  <c r="AI153" i="11" s="1"/>
  <c r="BH150" i="11"/>
  <c r="BI150" i="11" s="1"/>
  <c r="AH150" i="11"/>
  <c r="AI150" i="11" s="1"/>
  <c r="BH147" i="11"/>
  <c r="BI147" i="11" s="1"/>
  <c r="AH147" i="11"/>
  <c r="AI147" i="11" s="1"/>
  <c r="BH144" i="11"/>
  <c r="BI144" i="11" s="1"/>
  <c r="AH144" i="11"/>
  <c r="AI144" i="11" s="1"/>
  <c r="BH141" i="11"/>
  <c r="BI141" i="11" s="1"/>
  <c r="AH141" i="11"/>
  <c r="AI141" i="11" s="1"/>
  <c r="BH134" i="11"/>
  <c r="BI134" i="11" s="1"/>
  <c r="AH134" i="11"/>
  <c r="AI134" i="11" s="1"/>
  <c r="BH131" i="11"/>
  <c r="BI131" i="11" s="1"/>
  <c r="AH131" i="11"/>
  <c r="AI131" i="11" s="1"/>
  <c r="BH128" i="11"/>
  <c r="BI128" i="11" s="1"/>
  <c r="AH128" i="11"/>
  <c r="AI128" i="11" s="1"/>
  <c r="BH125" i="11"/>
  <c r="BI125" i="11" s="1"/>
  <c r="AH125" i="11"/>
  <c r="AI125" i="11" s="1"/>
  <c r="BH122" i="11"/>
  <c r="BI122" i="11" s="1"/>
  <c r="AH122" i="11"/>
  <c r="AI122" i="11" s="1"/>
  <c r="BH119" i="11"/>
  <c r="BI119" i="11" s="1"/>
  <c r="AH119" i="11"/>
  <c r="AI119" i="11" s="1"/>
  <c r="BH116" i="11"/>
  <c r="BI116" i="11" s="1"/>
  <c r="AH116" i="11"/>
  <c r="AI116" i="11" s="1"/>
  <c r="BH113" i="11"/>
  <c r="BI113" i="11" s="1"/>
  <c r="BJ113" i="11" s="1"/>
  <c r="BK113" i="11" s="1"/>
  <c r="AH113" i="11"/>
  <c r="BH110" i="11"/>
  <c r="BI110" i="11" s="1"/>
  <c r="AH110" i="11"/>
  <c r="AI110" i="11" s="1"/>
  <c r="BH107" i="11"/>
  <c r="BI107" i="11" s="1"/>
  <c r="AH107" i="11"/>
  <c r="AI107" i="11" s="1"/>
  <c r="BH104" i="11"/>
  <c r="BI104" i="11" s="1"/>
  <c r="AH104" i="11"/>
  <c r="AI104" i="11" s="1"/>
  <c r="BH101" i="11"/>
  <c r="BI101" i="11" s="1"/>
  <c r="AH101" i="11"/>
  <c r="AI101" i="11" s="1"/>
  <c r="BH98" i="11"/>
  <c r="BI98" i="11" s="1"/>
  <c r="AH98" i="11"/>
  <c r="AI98" i="11" s="1"/>
  <c r="BK91" i="11"/>
  <c r="BJ91" i="11"/>
  <c r="BH91" i="11"/>
  <c r="AH91" i="11"/>
  <c r="BH88" i="11"/>
  <c r="BI88" i="11" s="1"/>
  <c r="AH88" i="11"/>
  <c r="AI88" i="11" s="1"/>
  <c r="BH85" i="11"/>
  <c r="BI85" i="11" s="1"/>
  <c r="AH85" i="11"/>
  <c r="AI85" i="11" s="1"/>
  <c r="BH82" i="11"/>
  <c r="BI82" i="11" s="1"/>
  <c r="AH82" i="11"/>
  <c r="AI82" i="11" s="1"/>
  <c r="BH79" i="11"/>
  <c r="BI79" i="11" s="1"/>
  <c r="AH79" i="11"/>
  <c r="AI79" i="11" s="1"/>
  <c r="BH76" i="11"/>
  <c r="BI76" i="11" s="1"/>
  <c r="AH76" i="11"/>
  <c r="AI76" i="11" s="1"/>
  <c r="BK69" i="11"/>
  <c r="BJ69" i="11"/>
  <c r="BH69" i="11"/>
  <c r="AH69" i="11"/>
  <c r="BH66" i="11"/>
  <c r="BI66" i="11" s="1"/>
  <c r="BJ66" i="11" s="1"/>
  <c r="BK66" i="11" s="1"/>
  <c r="AH66" i="11"/>
  <c r="BH63" i="11"/>
  <c r="BI63" i="11" s="1"/>
  <c r="AH63" i="11"/>
  <c r="AI63" i="11" s="1"/>
  <c r="BH60" i="11"/>
  <c r="BI60" i="11" s="1"/>
  <c r="BJ60" i="11" s="1"/>
  <c r="BK60" i="11" s="1"/>
  <c r="AH60" i="11"/>
  <c r="BH57" i="11"/>
  <c r="BI57" i="11" s="1"/>
  <c r="AH57" i="11"/>
  <c r="AI57" i="11" s="1"/>
  <c r="BH54" i="11"/>
  <c r="BI54" i="11" s="1"/>
  <c r="AH54" i="11"/>
  <c r="AI54" i="11" s="1"/>
  <c r="BH51" i="11"/>
  <c r="BI51" i="11" s="1"/>
  <c r="AH51" i="11"/>
  <c r="AI51" i="11" s="1"/>
  <c r="BH48" i="11"/>
  <c r="BI48" i="11" s="1"/>
  <c r="AH48" i="11"/>
  <c r="AI48" i="11" s="1"/>
  <c r="BH45" i="11"/>
  <c r="BI45" i="11" s="1"/>
  <c r="AH45" i="11"/>
  <c r="AI45" i="11" s="1"/>
  <c r="BH42" i="11"/>
  <c r="BI42" i="11" s="1"/>
  <c r="AH42" i="11"/>
  <c r="AI42" i="11" s="1"/>
  <c r="BH37" i="11"/>
  <c r="BI37" i="11" s="1"/>
  <c r="AH37" i="11"/>
  <c r="AI37" i="11" s="1"/>
  <c r="BH34" i="11"/>
  <c r="BI34" i="11" s="1"/>
  <c r="AH34" i="11"/>
  <c r="AI34" i="11" s="1"/>
  <c r="BH31" i="11"/>
  <c r="BI31" i="11" s="1"/>
  <c r="AH31" i="11"/>
  <c r="AI31" i="11" s="1"/>
  <c r="BH28" i="11"/>
  <c r="BI28" i="11" s="1"/>
  <c r="AH28" i="11"/>
  <c r="AI28" i="11" s="1"/>
  <c r="BH25" i="11"/>
  <c r="BI25" i="11" s="1"/>
  <c r="AH25" i="11"/>
  <c r="AI25" i="11" s="1"/>
  <c r="BH22" i="11"/>
  <c r="BI22" i="11" s="1"/>
  <c r="AH22" i="11"/>
  <c r="AI22" i="11" s="1"/>
  <c r="BH19" i="11"/>
  <c r="BI19" i="11" s="1"/>
  <c r="AH19" i="11"/>
  <c r="AI19" i="11" s="1"/>
  <c r="BH16" i="11"/>
  <c r="BI16" i="11" s="1"/>
  <c r="AH16" i="11"/>
  <c r="AI16" i="11" s="1"/>
  <c r="BH13" i="11"/>
  <c r="BI13" i="11" s="1"/>
  <c r="AH13" i="11"/>
  <c r="AI13" i="11" s="1"/>
  <c r="BH10" i="11"/>
  <c r="BI10" i="11" s="1"/>
  <c r="AH10" i="11"/>
  <c r="AI10" i="11" s="1"/>
  <c r="O85" i="10"/>
  <c r="P85" i="10" s="1"/>
  <c r="L85" i="10"/>
  <c r="O84" i="10"/>
  <c r="L84" i="10"/>
  <c r="L83" i="10"/>
  <c r="P84" i="10"/>
  <c r="P83" i="10"/>
  <c r="L78" i="10"/>
  <c r="O77" i="10"/>
  <c r="P77" i="10" s="1"/>
  <c r="L77" i="10"/>
  <c r="O76" i="10"/>
  <c r="L76" i="10"/>
  <c r="O75" i="10"/>
  <c r="L75" i="10"/>
  <c r="O74" i="10"/>
  <c r="L74" i="10"/>
  <c r="O73" i="10"/>
  <c r="P73" i="10" s="1"/>
  <c r="L73" i="10"/>
  <c r="O72" i="10"/>
  <c r="L72" i="10"/>
  <c r="O71" i="10"/>
  <c r="L71" i="10"/>
  <c r="O70" i="10"/>
  <c r="L70" i="10"/>
  <c r="O69" i="10"/>
  <c r="L69" i="10"/>
  <c r="O68" i="10"/>
  <c r="L68" i="10"/>
  <c r="O67" i="10"/>
  <c r="L67" i="10"/>
  <c r="O66" i="10"/>
  <c r="L66" i="10"/>
  <c r="O65" i="10"/>
  <c r="L65" i="10"/>
  <c r="O64" i="10"/>
  <c r="L64" i="10"/>
  <c r="O63" i="10"/>
  <c r="P63" i="10" s="1"/>
  <c r="L63" i="10"/>
  <c r="O62" i="10"/>
  <c r="L62" i="10"/>
  <c r="P69" i="10"/>
  <c r="P65" i="10"/>
  <c r="P67" i="10"/>
  <c r="P68" i="10"/>
  <c r="P72" i="10"/>
  <c r="P74" i="10"/>
  <c r="P62" i="10"/>
  <c r="P66" i="10"/>
  <c r="P70" i="10"/>
  <c r="P71" i="10"/>
  <c r="P75" i="10"/>
  <c r="P76" i="10"/>
  <c r="P78" i="10"/>
  <c r="O57" i="10"/>
  <c r="L57" i="10"/>
  <c r="O56" i="10"/>
  <c r="L56" i="10"/>
  <c r="O55" i="10"/>
  <c r="L55" i="10"/>
  <c r="O54" i="10"/>
  <c r="L54" i="10"/>
  <c r="O53" i="10"/>
  <c r="L53" i="10"/>
  <c r="O52" i="10"/>
  <c r="L52" i="10"/>
  <c r="O51" i="10"/>
  <c r="L51" i="10"/>
  <c r="O50" i="10"/>
  <c r="P50" i="10" s="1"/>
  <c r="O49" i="10"/>
  <c r="P49" i="10" s="1"/>
  <c r="L49" i="10"/>
  <c r="O48" i="10"/>
  <c r="L48" i="10"/>
  <c r="O47" i="10"/>
  <c r="L47" i="10"/>
  <c r="O46" i="10"/>
  <c r="P46" i="10" s="1"/>
  <c r="L46" i="10"/>
  <c r="O45" i="10"/>
  <c r="L45" i="10"/>
  <c r="P53" i="10"/>
  <c r="P47" i="10"/>
  <c r="P51" i="10"/>
  <c r="P54" i="10"/>
  <c r="P56" i="10"/>
  <c r="P45" i="10"/>
  <c r="P48" i="10"/>
  <c r="P52" i="10"/>
  <c r="P55" i="10"/>
  <c r="P57" i="10"/>
  <c r="O40" i="10"/>
  <c r="L40" i="10"/>
  <c r="O39" i="10"/>
  <c r="L39" i="10"/>
  <c r="O38" i="10"/>
  <c r="L38" i="10"/>
  <c r="O37" i="10"/>
  <c r="L37" i="10"/>
  <c r="O36" i="10"/>
  <c r="L36" i="10"/>
  <c r="O35" i="10"/>
  <c r="L35" i="10"/>
  <c r="P36" i="10"/>
  <c r="P38" i="10"/>
  <c r="P40" i="10"/>
  <c r="P35" i="10"/>
  <c r="P37" i="10"/>
  <c r="P39" i="10"/>
  <c r="O29" i="10"/>
  <c r="O28" i="10"/>
  <c r="L28" i="10"/>
  <c r="O27" i="10"/>
  <c r="O26" i="10"/>
  <c r="L26" i="10"/>
  <c r="O25" i="10"/>
  <c r="L25" i="10"/>
  <c r="O24" i="10"/>
  <c r="L24" i="10"/>
  <c r="O23" i="10"/>
  <c r="L23" i="10"/>
  <c r="O22" i="10"/>
  <c r="L22" i="10"/>
  <c r="O21" i="10"/>
  <c r="L21" i="10"/>
  <c r="O20" i="10"/>
  <c r="L20" i="10"/>
  <c r="O19" i="10"/>
  <c r="L19" i="10"/>
  <c r="O18" i="10"/>
  <c r="L18" i="10"/>
  <c r="O17" i="10"/>
  <c r="L17" i="10"/>
  <c r="O16" i="10"/>
  <c r="L16" i="10"/>
  <c r="O15" i="10"/>
  <c r="L15" i="10"/>
  <c r="O14" i="10"/>
  <c r="L14" i="10"/>
  <c r="O13" i="10"/>
  <c r="L13" i="10"/>
  <c r="O12" i="10"/>
  <c r="L12" i="10"/>
  <c r="O11" i="10"/>
  <c r="L11" i="10"/>
  <c r="O10" i="10"/>
  <c r="L10" i="10"/>
  <c r="P14" i="10"/>
  <c r="P16" i="10"/>
  <c r="P18" i="10"/>
  <c r="P20" i="10"/>
  <c r="P24" i="10"/>
  <c r="P25" i="10"/>
  <c r="P27" i="10"/>
  <c r="P29" i="10"/>
  <c r="P10" i="10"/>
  <c r="P12" i="10"/>
  <c r="P13" i="10"/>
  <c r="P15" i="10"/>
  <c r="P17" i="10"/>
  <c r="P19" i="10"/>
  <c r="P21" i="10"/>
  <c r="P22" i="10"/>
  <c r="P23" i="10"/>
  <c r="P28" i="10"/>
  <c r="AG265" i="9"/>
  <c r="AH265" i="9" s="1"/>
  <c r="AG266" i="9"/>
  <c r="AH266" i="9" s="1"/>
  <c r="AG267" i="9"/>
  <c r="AH267" i="9" s="1"/>
  <c r="AG268" i="9"/>
  <c r="AH268" i="9" s="1"/>
  <c r="AG269" i="9"/>
  <c r="AH269" i="9" s="1"/>
  <c r="AG270" i="9"/>
  <c r="AH270" i="9" s="1"/>
  <c r="AG271" i="9"/>
  <c r="AH271" i="9" s="1"/>
  <c r="AG272" i="9"/>
  <c r="AH272" i="9" s="1"/>
  <c r="AG273" i="9"/>
  <c r="AH273" i="9" s="1"/>
  <c r="AG274" i="9"/>
  <c r="AH274" i="9" s="1"/>
  <c r="AG275" i="9"/>
  <c r="AH275" i="9" s="1"/>
  <c r="AG276" i="9"/>
  <c r="AH276" i="9" s="1"/>
  <c r="AG277" i="9"/>
  <c r="AH277" i="9" s="1"/>
  <c r="AG190" i="9"/>
  <c r="AH190" i="9" s="1"/>
  <c r="AG191" i="9"/>
  <c r="AH191" i="9" s="1"/>
  <c r="AG192" i="9"/>
  <c r="AH192" i="9" s="1"/>
  <c r="AG193" i="9"/>
  <c r="AH193" i="9" s="1"/>
  <c r="AG194" i="9"/>
  <c r="AH194" i="9" s="1"/>
  <c r="AG195" i="9"/>
  <c r="AH195" i="9" s="1"/>
  <c r="AG196" i="9"/>
  <c r="AH196" i="9" s="1"/>
  <c r="AG197" i="9"/>
  <c r="AH197" i="9" s="1"/>
  <c r="AG198" i="9"/>
  <c r="AH198" i="9" s="1"/>
  <c r="AG199" i="9"/>
  <c r="AH199" i="9" s="1"/>
  <c r="AG200" i="9"/>
  <c r="AH200" i="9" s="1"/>
  <c r="AG201" i="9"/>
  <c r="AH201" i="9" s="1"/>
  <c r="AG202" i="9"/>
  <c r="AH202" i="9" s="1"/>
  <c r="AG203" i="9"/>
  <c r="AH203" i="9" s="1"/>
  <c r="AG204" i="9"/>
  <c r="AH204" i="9" s="1"/>
  <c r="AG205" i="9"/>
  <c r="AH205" i="9" s="1"/>
  <c r="AG206" i="9"/>
  <c r="AH206" i="9" s="1"/>
  <c r="AG207" i="9"/>
  <c r="AH207" i="9" s="1"/>
  <c r="AG208" i="9"/>
  <c r="AH208" i="9" s="1"/>
  <c r="AG209" i="9"/>
  <c r="AH209" i="9" s="1"/>
  <c r="AG210" i="9"/>
  <c r="AH210" i="9" s="1"/>
  <c r="AG211" i="9"/>
  <c r="AH211" i="9" s="1"/>
  <c r="AG212" i="9"/>
  <c r="AH212" i="9" s="1"/>
  <c r="AG213" i="9"/>
  <c r="AH213" i="9" s="1"/>
  <c r="AG214" i="9"/>
  <c r="AH214" i="9" s="1"/>
  <c r="AG215" i="9"/>
  <c r="AH215" i="9" s="1"/>
  <c r="AG216" i="9"/>
  <c r="AH216" i="9" s="1"/>
  <c r="AG217" i="9"/>
  <c r="AH217" i="9" s="1"/>
  <c r="AG218" i="9"/>
  <c r="AH218" i="9" s="1"/>
  <c r="AG219" i="9"/>
  <c r="AH219" i="9" s="1"/>
  <c r="AG220" i="9"/>
  <c r="AH220" i="9" s="1"/>
  <c r="AG221" i="9"/>
  <c r="AH221" i="9" s="1"/>
  <c r="AG222" i="9"/>
  <c r="AH222" i="9" s="1"/>
  <c r="AG223" i="9"/>
  <c r="AH223" i="9" s="1"/>
  <c r="AG224" i="9"/>
  <c r="AH224" i="9" s="1"/>
  <c r="AG225" i="9"/>
  <c r="AH225" i="9" s="1"/>
  <c r="AG226" i="9"/>
  <c r="AH226" i="9" s="1"/>
  <c r="AG227" i="9"/>
  <c r="AH227" i="9" s="1"/>
  <c r="AG228" i="9"/>
  <c r="AH228" i="9" s="1"/>
  <c r="AG229" i="9"/>
  <c r="AH229" i="9" s="1"/>
  <c r="AG230" i="9"/>
  <c r="AH230" i="9" s="1"/>
  <c r="AG231" i="9"/>
  <c r="AH231" i="9" s="1"/>
  <c r="AG232" i="9"/>
  <c r="AH232" i="9" s="1"/>
  <c r="AG233" i="9"/>
  <c r="AH233" i="9" s="1"/>
  <c r="AG234" i="9"/>
  <c r="AH234" i="9" s="1"/>
  <c r="AG235" i="9"/>
  <c r="AH235" i="9" s="1"/>
  <c r="AG236" i="9"/>
  <c r="AH236" i="9" s="1"/>
  <c r="AG237" i="9"/>
  <c r="AH237" i="9" s="1"/>
  <c r="AG238" i="9"/>
  <c r="AH238" i="9" s="1"/>
  <c r="AG239" i="9"/>
  <c r="AH239" i="9" s="1"/>
  <c r="AG240" i="9"/>
  <c r="AH240" i="9" s="1"/>
  <c r="AG241" i="9"/>
  <c r="AH241" i="9" s="1"/>
  <c r="AG242" i="9"/>
  <c r="AH242" i="9" s="1"/>
  <c r="AG243" i="9"/>
  <c r="AH243" i="9" s="1"/>
  <c r="AG244" i="9"/>
  <c r="AH244" i="9" s="1"/>
  <c r="AG245" i="9"/>
  <c r="AH245" i="9" s="1"/>
  <c r="AG246" i="9"/>
  <c r="AH246" i="9" s="1"/>
  <c r="AG247" i="9"/>
  <c r="AH247" i="9" s="1"/>
  <c r="AG248" i="9"/>
  <c r="AH248" i="9" s="1"/>
  <c r="AG249" i="9"/>
  <c r="AH249" i="9" s="1"/>
  <c r="AG250" i="9"/>
  <c r="AH250" i="9" s="1"/>
  <c r="AG251" i="9"/>
  <c r="AH251" i="9" s="1"/>
  <c r="AG252" i="9"/>
  <c r="AH252" i="9" s="1"/>
  <c r="AG253" i="9"/>
  <c r="AH253" i="9" s="1"/>
  <c r="AG254" i="9"/>
  <c r="AH254" i="9" s="1"/>
  <c r="AG255" i="9"/>
  <c r="AG256" i="9"/>
  <c r="AG257" i="9"/>
  <c r="AG258" i="9"/>
  <c r="AG259" i="9"/>
  <c r="AG260" i="9"/>
  <c r="AH260" i="9" s="1"/>
  <c r="AG136" i="9"/>
  <c r="AH136" i="9" s="1"/>
  <c r="AG137" i="9"/>
  <c r="AH137" i="9" s="1"/>
  <c r="AG138" i="9"/>
  <c r="AH138" i="9" s="1"/>
  <c r="AG139" i="9"/>
  <c r="AH139" i="9" s="1"/>
  <c r="AG140" i="9"/>
  <c r="AH140" i="9" s="1"/>
  <c r="AG141" i="9"/>
  <c r="AH141" i="9" s="1"/>
  <c r="AG142" i="9"/>
  <c r="AH142" i="9" s="1"/>
  <c r="AG143" i="9"/>
  <c r="AH143" i="9" s="1"/>
  <c r="AG144" i="9"/>
  <c r="AH144" i="9" s="1"/>
  <c r="AG145" i="9"/>
  <c r="AH145" i="9" s="1"/>
  <c r="AG146" i="9"/>
  <c r="AH146" i="9" s="1"/>
  <c r="AG147" i="9"/>
  <c r="AH147" i="9" s="1"/>
  <c r="AG148" i="9"/>
  <c r="AH148" i="9" s="1"/>
  <c r="AG149" i="9"/>
  <c r="AH149" i="9" s="1"/>
  <c r="AG150" i="9"/>
  <c r="AH150" i="9" s="1"/>
  <c r="AG151" i="9"/>
  <c r="AH151" i="9" s="1"/>
  <c r="AG152" i="9"/>
  <c r="AH152" i="9" s="1"/>
  <c r="AG153" i="9"/>
  <c r="AH153" i="9" s="1"/>
  <c r="AG154" i="9"/>
  <c r="AH154" i="9" s="1"/>
  <c r="AG155" i="9"/>
  <c r="AH155" i="9" s="1"/>
  <c r="AG156" i="9"/>
  <c r="AH156" i="9" s="1"/>
  <c r="AG157" i="9"/>
  <c r="AH157" i="9" s="1"/>
  <c r="AG158" i="9"/>
  <c r="AH158" i="9" s="1"/>
  <c r="AG159" i="9"/>
  <c r="AH159" i="9" s="1"/>
  <c r="AG160" i="9"/>
  <c r="AH160" i="9" s="1"/>
  <c r="AG161" i="9"/>
  <c r="AH161" i="9" s="1"/>
  <c r="AG162" i="9"/>
  <c r="AH162" i="9" s="1"/>
  <c r="AG163" i="9"/>
  <c r="AH163" i="9" s="1"/>
  <c r="AG164" i="9"/>
  <c r="AH164" i="9" s="1"/>
  <c r="AG165" i="9"/>
  <c r="AH165" i="9" s="1"/>
  <c r="AG166" i="9"/>
  <c r="AH166" i="9" s="1"/>
  <c r="AG167" i="9"/>
  <c r="AH167" i="9" s="1"/>
  <c r="AG168" i="9"/>
  <c r="AH168" i="9" s="1"/>
  <c r="AG169" i="9"/>
  <c r="AH169" i="9" s="1"/>
  <c r="AG170" i="9"/>
  <c r="AH170" i="9" s="1"/>
  <c r="AG171" i="9"/>
  <c r="AH171" i="9" s="1"/>
  <c r="AG172" i="9"/>
  <c r="AH172" i="9" s="1"/>
  <c r="AG173" i="9"/>
  <c r="AH173" i="9" s="1"/>
  <c r="AG174" i="9"/>
  <c r="AH174" i="9" s="1"/>
  <c r="AG175" i="9"/>
  <c r="AH175" i="9" s="1"/>
  <c r="AG176" i="9"/>
  <c r="AH176" i="9" s="1"/>
  <c r="AG177" i="9"/>
  <c r="AG178" i="9"/>
  <c r="AG179" i="9"/>
  <c r="AG180" i="9"/>
  <c r="AG181" i="9"/>
  <c r="AG182" i="9"/>
  <c r="AG183" i="9"/>
  <c r="AG184" i="9"/>
  <c r="AG185" i="9"/>
  <c r="AG106" i="9"/>
  <c r="AH106" i="9" s="1"/>
  <c r="AG107" i="9"/>
  <c r="AH107" i="9" s="1"/>
  <c r="AG108" i="9"/>
  <c r="AH108" i="9" s="1"/>
  <c r="AG109" i="9"/>
  <c r="AH109" i="9" s="1"/>
  <c r="AG110" i="9"/>
  <c r="AH110" i="9" s="1"/>
  <c r="AG111" i="9"/>
  <c r="AH111" i="9" s="1"/>
  <c r="AG112" i="9"/>
  <c r="AH112" i="9" s="1"/>
  <c r="AG113" i="9"/>
  <c r="AH113" i="9" s="1"/>
  <c r="AG114" i="9"/>
  <c r="AH114" i="9" s="1"/>
  <c r="AG115" i="9"/>
  <c r="AH115" i="9" s="1"/>
  <c r="AG116" i="9"/>
  <c r="AH116" i="9" s="1"/>
  <c r="AG117" i="9"/>
  <c r="AH117" i="9" s="1"/>
  <c r="AG118" i="9"/>
  <c r="AH118" i="9" s="1"/>
  <c r="AG119" i="9"/>
  <c r="AH119" i="9" s="1"/>
  <c r="AG120" i="9"/>
  <c r="AH120" i="9" s="1"/>
  <c r="AG121" i="9"/>
  <c r="AH121" i="9" s="1"/>
  <c r="AG122" i="9"/>
  <c r="AH122" i="9" s="1"/>
  <c r="AG123" i="9"/>
  <c r="AH123" i="9" s="1"/>
  <c r="AG124" i="9"/>
  <c r="AH124" i="9" s="1"/>
  <c r="AG125" i="9"/>
  <c r="AG126" i="9"/>
  <c r="AG127" i="9"/>
  <c r="AG128" i="9"/>
  <c r="AH128" i="9" s="1"/>
  <c r="AG129" i="9"/>
  <c r="AG130" i="9"/>
  <c r="AG131" i="9"/>
  <c r="AG10" i="9"/>
  <c r="AH10" i="9" s="1"/>
  <c r="AG11" i="9"/>
  <c r="AH11" i="9" s="1"/>
  <c r="AG12" i="9"/>
  <c r="AH12" i="9" s="1"/>
  <c r="AG13" i="9"/>
  <c r="AH13" i="9" s="1"/>
  <c r="AG14" i="9"/>
  <c r="AH14" i="9" s="1"/>
  <c r="AG15" i="9"/>
  <c r="AH15" i="9" s="1"/>
  <c r="AG16" i="9"/>
  <c r="AH16" i="9" s="1"/>
  <c r="AG17" i="9"/>
  <c r="AH17" i="9" s="1"/>
  <c r="AG18" i="9"/>
  <c r="AH18" i="9" s="1"/>
  <c r="AG19" i="9"/>
  <c r="AH19" i="9" s="1"/>
  <c r="AG20" i="9"/>
  <c r="AH20" i="9" s="1"/>
  <c r="AG21" i="9"/>
  <c r="AH21" i="9" s="1"/>
  <c r="AG22" i="9"/>
  <c r="AH22" i="9" s="1"/>
  <c r="AG23" i="9"/>
  <c r="AH23" i="9" s="1"/>
  <c r="AG24" i="9"/>
  <c r="AH24" i="9" s="1"/>
  <c r="AG25" i="9"/>
  <c r="AH25" i="9" s="1"/>
  <c r="AG26" i="9"/>
  <c r="AH26" i="9" s="1"/>
  <c r="AG27" i="9"/>
  <c r="AH27" i="9" s="1"/>
  <c r="AG28" i="9"/>
  <c r="AH28" i="9" s="1"/>
  <c r="AG29" i="9"/>
  <c r="AH29" i="9" s="1"/>
  <c r="AG30" i="9"/>
  <c r="AH30" i="9" s="1"/>
  <c r="AG31" i="9"/>
  <c r="AH31" i="9" s="1"/>
  <c r="AG32" i="9"/>
  <c r="AH32" i="9" s="1"/>
  <c r="AG33" i="9"/>
  <c r="AH33" i="9" s="1"/>
  <c r="AG34" i="9"/>
  <c r="AH34" i="9" s="1"/>
  <c r="AG35" i="9"/>
  <c r="AH35" i="9" s="1"/>
  <c r="AG36" i="9"/>
  <c r="AH36" i="9" s="1"/>
  <c r="AG37" i="9"/>
  <c r="AH37" i="9" s="1"/>
  <c r="AG38" i="9"/>
  <c r="AH38" i="9" s="1"/>
  <c r="AG39" i="9"/>
  <c r="AH39" i="9" s="1"/>
  <c r="AG40" i="9"/>
  <c r="AH40" i="9" s="1"/>
  <c r="AG41" i="9"/>
  <c r="AH41" i="9" s="1"/>
  <c r="AG42" i="9"/>
  <c r="AH42" i="9" s="1"/>
  <c r="AG43" i="9"/>
  <c r="AH43" i="9" s="1"/>
  <c r="AG44" i="9"/>
  <c r="AH44" i="9" s="1"/>
  <c r="AG45" i="9"/>
  <c r="AH45" i="9" s="1"/>
  <c r="AG46" i="9"/>
  <c r="AH46" i="9" s="1"/>
  <c r="AG47" i="9"/>
  <c r="AH47" i="9" s="1"/>
  <c r="AG48" i="9"/>
  <c r="AH48" i="9" s="1"/>
  <c r="AG49" i="9"/>
  <c r="AH49" i="9" s="1"/>
  <c r="AG50" i="9"/>
  <c r="AH50" i="9" s="1"/>
  <c r="AG51" i="9"/>
  <c r="AH51" i="9" s="1"/>
  <c r="AG52" i="9"/>
  <c r="AH52" i="9" s="1"/>
  <c r="AG53" i="9"/>
  <c r="AH53" i="9" s="1"/>
  <c r="AG54" i="9"/>
  <c r="AH54" i="9" s="1"/>
  <c r="AG55" i="9"/>
  <c r="AH55" i="9" s="1"/>
  <c r="AG56" i="9"/>
  <c r="AH56" i="9" s="1"/>
  <c r="AG57" i="9"/>
  <c r="AH57" i="9" s="1"/>
  <c r="AG58" i="9"/>
  <c r="AH58" i="9" s="1"/>
  <c r="AG59" i="9"/>
  <c r="AH59" i="9" s="1"/>
  <c r="AG60" i="9"/>
  <c r="AH60" i="9" s="1"/>
  <c r="AG61" i="9"/>
  <c r="AH61" i="9" s="1"/>
  <c r="AG62" i="9"/>
  <c r="AH62" i="9" s="1"/>
  <c r="AG63" i="9"/>
  <c r="AH63" i="9" s="1"/>
  <c r="AG64" i="9"/>
  <c r="AH64" i="9" s="1"/>
  <c r="AG65" i="9"/>
  <c r="AH65" i="9" s="1"/>
  <c r="AG66" i="9"/>
  <c r="AH66" i="9" s="1"/>
  <c r="AG67" i="9"/>
  <c r="AH67" i="9" s="1"/>
  <c r="AG68" i="9"/>
  <c r="AH68" i="9" s="1"/>
  <c r="AG69" i="9"/>
  <c r="AH69" i="9" s="1"/>
  <c r="AG70" i="9"/>
  <c r="AH70" i="9" s="1"/>
  <c r="AG71" i="9"/>
  <c r="AH71" i="9" s="1"/>
  <c r="AG72" i="9"/>
  <c r="AH72" i="9" s="1"/>
  <c r="AG73" i="9"/>
  <c r="AH73" i="9" s="1"/>
  <c r="AG74" i="9"/>
  <c r="AH74" i="9" s="1"/>
  <c r="AG75" i="9"/>
  <c r="AH75" i="9" s="1"/>
  <c r="AG76" i="9"/>
  <c r="AH76" i="9" s="1"/>
  <c r="AG77" i="9"/>
  <c r="AH77" i="9" s="1"/>
  <c r="AG78" i="9"/>
  <c r="AH78" i="9" s="1"/>
  <c r="AG79" i="9"/>
  <c r="AH79" i="9" s="1"/>
  <c r="AG80" i="9"/>
  <c r="AH80" i="9" s="1"/>
  <c r="AG81" i="9"/>
  <c r="AH81" i="9" s="1"/>
  <c r="AG82" i="9"/>
  <c r="AH82" i="9" s="1"/>
  <c r="AG83" i="9"/>
  <c r="AH83" i="9" s="1"/>
  <c r="AG84" i="9"/>
  <c r="AH84" i="9" s="1"/>
  <c r="AG85" i="9"/>
  <c r="AH85" i="9" s="1"/>
  <c r="AG86" i="9"/>
  <c r="AH86" i="9" s="1"/>
  <c r="AG87" i="9"/>
  <c r="AH87" i="9" s="1"/>
  <c r="AG88" i="9"/>
  <c r="AH88" i="9" s="1"/>
  <c r="AG89" i="9"/>
  <c r="AH89" i="9" s="1"/>
  <c r="AG90" i="9"/>
  <c r="AH90" i="9" s="1"/>
  <c r="AG91" i="9"/>
  <c r="AH91" i="9" s="1"/>
  <c r="AG92" i="9"/>
  <c r="AH92" i="9" s="1"/>
  <c r="AG93" i="9"/>
  <c r="AH93" i="9" s="1"/>
  <c r="AG94" i="9"/>
  <c r="AG95" i="9"/>
  <c r="AG96" i="9"/>
  <c r="AG97" i="9"/>
  <c r="AG98" i="9"/>
  <c r="AG99" i="9"/>
  <c r="AG100" i="9"/>
  <c r="AG101" i="9"/>
  <c r="L265" i="8"/>
  <c r="M266" i="8" s="1"/>
  <c r="L266" i="8"/>
  <c r="L267" i="8"/>
  <c r="L268" i="8"/>
  <c r="L269" i="8"/>
  <c r="L270" i="8"/>
  <c r="L271" i="8"/>
  <c r="L272" i="8"/>
  <c r="L273" i="8"/>
  <c r="L274" i="8"/>
  <c r="L275" i="8"/>
  <c r="L276" i="8"/>
  <c r="L277" i="8"/>
  <c r="L190" i="8"/>
  <c r="M190" i="8" s="1"/>
  <c r="L191" i="8"/>
  <c r="L192" i="8"/>
  <c r="L193" i="8"/>
  <c r="L194" i="8"/>
  <c r="L195" i="8"/>
  <c r="L196" i="8"/>
  <c r="L197" i="8"/>
  <c r="L198" i="8"/>
  <c r="L199" i="8"/>
  <c r="L200" i="8"/>
  <c r="L201" i="8"/>
  <c r="L202" i="8"/>
  <c r="L203" i="8"/>
  <c r="L204" i="8"/>
  <c r="L205" i="8"/>
  <c r="L206" i="8"/>
  <c r="L207" i="8"/>
  <c r="L208" i="8"/>
  <c r="L209" i="8"/>
  <c r="L210" i="8"/>
  <c r="L211" i="8"/>
  <c r="L212" i="8"/>
  <c r="L213" i="8"/>
  <c r="L214" i="8"/>
  <c r="L215" i="8"/>
  <c r="L216" i="8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60" i="8"/>
  <c r="M260" i="8" s="1"/>
  <c r="L136" i="8"/>
  <c r="M136" i="8" s="1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06" i="8"/>
  <c r="M106" i="8" s="1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8" i="8"/>
  <c r="L10" i="8"/>
  <c r="M10" i="8" s="1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AG265" i="7"/>
  <c r="AH265" i="7" s="1"/>
  <c r="AG266" i="7"/>
  <c r="AH266" i="7" s="1"/>
  <c r="AG267" i="7"/>
  <c r="AH267" i="7" s="1"/>
  <c r="AG268" i="7"/>
  <c r="AH268" i="7" s="1"/>
  <c r="AG269" i="7"/>
  <c r="AH269" i="7" s="1"/>
  <c r="AG270" i="7"/>
  <c r="AH270" i="7" s="1"/>
  <c r="AG271" i="7"/>
  <c r="AH271" i="7" s="1"/>
  <c r="AG272" i="7"/>
  <c r="AH272" i="7" s="1"/>
  <c r="AG273" i="7"/>
  <c r="AH273" i="7" s="1"/>
  <c r="AG274" i="7"/>
  <c r="AH274" i="7" s="1"/>
  <c r="AG275" i="7"/>
  <c r="AH275" i="7" s="1"/>
  <c r="AG276" i="7"/>
  <c r="AH276" i="7" s="1"/>
  <c r="AG277" i="7"/>
  <c r="AH277" i="7" s="1"/>
  <c r="AG190" i="7"/>
  <c r="AH190" i="7" s="1"/>
  <c r="AG191" i="7"/>
  <c r="AH191" i="7" s="1"/>
  <c r="AG192" i="7"/>
  <c r="AH192" i="7" s="1"/>
  <c r="AG193" i="7"/>
  <c r="AH193" i="7" s="1"/>
  <c r="AG194" i="7"/>
  <c r="AH194" i="7" s="1"/>
  <c r="AG195" i="7"/>
  <c r="AH195" i="7" s="1"/>
  <c r="AG196" i="7"/>
  <c r="AH196" i="7" s="1"/>
  <c r="AG197" i="7"/>
  <c r="AH197" i="7" s="1"/>
  <c r="AG198" i="7"/>
  <c r="AH198" i="7" s="1"/>
  <c r="AG199" i="7"/>
  <c r="AH199" i="7" s="1"/>
  <c r="AG200" i="7"/>
  <c r="AH200" i="7" s="1"/>
  <c r="AG201" i="7"/>
  <c r="AH201" i="7" s="1"/>
  <c r="AG202" i="7"/>
  <c r="AH202" i="7" s="1"/>
  <c r="AG203" i="7"/>
  <c r="AH203" i="7" s="1"/>
  <c r="AG204" i="7"/>
  <c r="AH204" i="7" s="1"/>
  <c r="AG205" i="7"/>
  <c r="AH205" i="7" s="1"/>
  <c r="AG206" i="7"/>
  <c r="AH206" i="7" s="1"/>
  <c r="AG207" i="7"/>
  <c r="AH207" i="7" s="1"/>
  <c r="AG208" i="7"/>
  <c r="AH208" i="7" s="1"/>
  <c r="AG209" i="7"/>
  <c r="AH209" i="7" s="1"/>
  <c r="AG210" i="7"/>
  <c r="AH210" i="7" s="1"/>
  <c r="AG211" i="7"/>
  <c r="AH211" i="7" s="1"/>
  <c r="AG212" i="7"/>
  <c r="AH212" i="7" s="1"/>
  <c r="AG213" i="7"/>
  <c r="AH213" i="7" s="1"/>
  <c r="AG214" i="7"/>
  <c r="AH214" i="7" s="1"/>
  <c r="AG215" i="7"/>
  <c r="AH215" i="7" s="1"/>
  <c r="AG216" i="7"/>
  <c r="AH216" i="7" s="1"/>
  <c r="AG217" i="7"/>
  <c r="AH217" i="7" s="1"/>
  <c r="AG218" i="7"/>
  <c r="AH218" i="7" s="1"/>
  <c r="AG219" i="7"/>
  <c r="AH219" i="7" s="1"/>
  <c r="AG220" i="7"/>
  <c r="AH220" i="7" s="1"/>
  <c r="AG221" i="7"/>
  <c r="AH221" i="7" s="1"/>
  <c r="AG222" i="7"/>
  <c r="AH222" i="7" s="1"/>
  <c r="AG223" i="7"/>
  <c r="AH223" i="7" s="1"/>
  <c r="AG224" i="7"/>
  <c r="AH224" i="7" s="1"/>
  <c r="AG225" i="7"/>
  <c r="AH225" i="7" s="1"/>
  <c r="AG226" i="7"/>
  <c r="AH226" i="7" s="1"/>
  <c r="AG227" i="7"/>
  <c r="AH227" i="7" s="1"/>
  <c r="AG228" i="7"/>
  <c r="AH228" i="7" s="1"/>
  <c r="AG229" i="7"/>
  <c r="AH229" i="7" s="1"/>
  <c r="AG230" i="7"/>
  <c r="AH230" i="7" s="1"/>
  <c r="AG231" i="7"/>
  <c r="AH231" i="7" s="1"/>
  <c r="AG232" i="7"/>
  <c r="AH232" i="7" s="1"/>
  <c r="AG233" i="7"/>
  <c r="AH233" i="7" s="1"/>
  <c r="AG234" i="7"/>
  <c r="AH234" i="7" s="1"/>
  <c r="AG235" i="7"/>
  <c r="AH235" i="7" s="1"/>
  <c r="AG236" i="7"/>
  <c r="AH236" i="7" s="1"/>
  <c r="AG237" i="7"/>
  <c r="AH237" i="7" s="1"/>
  <c r="AG238" i="7"/>
  <c r="AH238" i="7" s="1"/>
  <c r="AG239" i="7"/>
  <c r="AH239" i="7" s="1"/>
  <c r="AG240" i="7"/>
  <c r="AH240" i="7" s="1"/>
  <c r="AG241" i="7"/>
  <c r="AH241" i="7" s="1"/>
  <c r="AG242" i="7"/>
  <c r="AH242" i="7" s="1"/>
  <c r="AG243" i="7"/>
  <c r="AH243" i="7" s="1"/>
  <c r="AG244" i="7"/>
  <c r="AH244" i="7" s="1"/>
  <c r="AG245" i="7"/>
  <c r="AH245" i="7" s="1"/>
  <c r="AG246" i="7"/>
  <c r="AH246" i="7" s="1"/>
  <c r="AG247" i="7"/>
  <c r="AH247" i="7" s="1"/>
  <c r="AG248" i="7"/>
  <c r="AH248" i="7" s="1"/>
  <c r="AG249" i="7"/>
  <c r="AH249" i="7" s="1"/>
  <c r="AG250" i="7"/>
  <c r="AH250" i="7" s="1"/>
  <c r="AG251" i="7"/>
  <c r="AH251" i="7" s="1"/>
  <c r="AG252" i="7"/>
  <c r="AH252" i="7" s="1"/>
  <c r="AG253" i="7"/>
  <c r="AH253" i="7" s="1"/>
  <c r="AG254" i="7"/>
  <c r="AG255" i="7"/>
  <c r="AH255" i="7" s="1"/>
  <c r="AG256" i="7"/>
  <c r="AG257" i="7"/>
  <c r="AG258" i="7"/>
  <c r="AG259" i="7"/>
  <c r="AG260" i="7"/>
  <c r="AG136" i="7"/>
  <c r="AH136" i="7" s="1"/>
  <c r="AG137" i="7"/>
  <c r="AH137" i="7" s="1"/>
  <c r="AG138" i="7"/>
  <c r="AH138" i="7" s="1"/>
  <c r="AG139" i="7"/>
  <c r="AH139" i="7" s="1"/>
  <c r="AG140" i="7"/>
  <c r="AH140" i="7" s="1"/>
  <c r="AG141" i="7"/>
  <c r="AH141" i="7" s="1"/>
  <c r="AG142" i="7"/>
  <c r="AH142" i="7" s="1"/>
  <c r="AG143" i="7"/>
  <c r="AH143" i="7" s="1"/>
  <c r="AG144" i="7"/>
  <c r="AH144" i="7" s="1"/>
  <c r="AG145" i="7"/>
  <c r="AH145" i="7" s="1"/>
  <c r="AG146" i="7"/>
  <c r="AH146" i="7" s="1"/>
  <c r="AG147" i="7"/>
  <c r="AH147" i="7" s="1"/>
  <c r="AG148" i="7"/>
  <c r="AH148" i="7" s="1"/>
  <c r="AG149" i="7"/>
  <c r="AH149" i="7" s="1"/>
  <c r="AG150" i="7"/>
  <c r="AH150" i="7" s="1"/>
  <c r="AG151" i="7"/>
  <c r="AH151" i="7" s="1"/>
  <c r="AG152" i="7"/>
  <c r="AH152" i="7" s="1"/>
  <c r="AG153" i="7"/>
  <c r="AH153" i="7" s="1"/>
  <c r="AG154" i="7"/>
  <c r="AH154" i="7" s="1"/>
  <c r="AG155" i="7"/>
  <c r="AH155" i="7" s="1"/>
  <c r="AG156" i="7"/>
  <c r="AH156" i="7" s="1"/>
  <c r="AG157" i="7"/>
  <c r="AH157" i="7" s="1"/>
  <c r="AG158" i="7"/>
  <c r="AH158" i="7" s="1"/>
  <c r="AG159" i="7"/>
  <c r="AH159" i="7" s="1"/>
  <c r="AG160" i="7"/>
  <c r="AH160" i="7" s="1"/>
  <c r="AG161" i="7"/>
  <c r="AH161" i="7" s="1"/>
  <c r="AG162" i="7"/>
  <c r="AH162" i="7" s="1"/>
  <c r="AG163" i="7"/>
  <c r="AH163" i="7" s="1"/>
  <c r="AG164" i="7"/>
  <c r="AH164" i="7" s="1"/>
  <c r="AG165" i="7"/>
  <c r="AH165" i="7" s="1"/>
  <c r="AG166" i="7"/>
  <c r="AH166" i="7" s="1"/>
  <c r="AG167" i="7"/>
  <c r="AH167" i="7" s="1"/>
  <c r="AG168" i="7"/>
  <c r="AH168" i="7" s="1"/>
  <c r="AG169" i="7"/>
  <c r="AH169" i="7" s="1"/>
  <c r="AG170" i="7"/>
  <c r="AH170" i="7" s="1"/>
  <c r="AG171" i="7"/>
  <c r="AH171" i="7" s="1"/>
  <c r="AG172" i="7"/>
  <c r="AH172" i="7" s="1"/>
  <c r="AG173" i="7"/>
  <c r="AH173" i="7" s="1"/>
  <c r="AG174" i="7"/>
  <c r="AH174" i="7" s="1"/>
  <c r="AG175" i="7"/>
  <c r="AH175" i="7" s="1"/>
  <c r="AG176" i="7"/>
  <c r="AG177" i="7"/>
  <c r="AG178" i="7"/>
  <c r="AG179" i="7"/>
  <c r="AG180" i="7"/>
  <c r="AG181" i="7"/>
  <c r="AG182" i="7"/>
  <c r="AG183" i="7"/>
  <c r="AG184" i="7"/>
  <c r="AG185" i="7"/>
  <c r="AG106" i="7"/>
  <c r="AH106" i="7" s="1"/>
  <c r="AG107" i="7"/>
  <c r="AH107" i="7" s="1"/>
  <c r="AG108" i="7"/>
  <c r="AH108" i="7" s="1"/>
  <c r="AG109" i="7"/>
  <c r="AH109" i="7" s="1"/>
  <c r="AG110" i="7"/>
  <c r="AH110" i="7" s="1"/>
  <c r="AG111" i="7"/>
  <c r="AH111" i="7" s="1"/>
  <c r="AG112" i="7"/>
  <c r="AH112" i="7" s="1"/>
  <c r="AG113" i="7"/>
  <c r="AH113" i="7" s="1"/>
  <c r="AG114" i="7"/>
  <c r="AH114" i="7" s="1"/>
  <c r="AG115" i="7"/>
  <c r="AH115" i="7" s="1"/>
  <c r="AG116" i="7"/>
  <c r="AH116" i="7" s="1"/>
  <c r="AG117" i="7"/>
  <c r="AH117" i="7" s="1"/>
  <c r="AG118" i="7"/>
  <c r="AH118" i="7" s="1"/>
  <c r="AG119" i="7"/>
  <c r="AH119" i="7" s="1"/>
  <c r="AG120" i="7"/>
  <c r="AH120" i="7" s="1"/>
  <c r="AG121" i="7"/>
  <c r="AH121" i="7" s="1"/>
  <c r="AG122" i="7"/>
  <c r="AH122" i="7" s="1"/>
  <c r="AG123" i="7"/>
  <c r="AH123" i="7" s="1"/>
  <c r="AG124" i="7"/>
  <c r="AH124" i="7" s="1"/>
  <c r="AG125" i="7"/>
  <c r="AH125" i="7" s="1"/>
  <c r="AG126" i="7"/>
  <c r="AG127" i="7"/>
  <c r="AG128" i="7"/>
  <c r="AG129" i="7"/>
  <c r="AG130" i="7"/>
  <c r="AG131" i="7"/>
  <c r="AG10" i="7"/>
  <c r="AH10" i="7" s="1"/>
  <c r="AG11" i="7"/>
  <c r="AH11" i="7" s="1"/>
  <c r="AG12" i="7"/>
  <c r="AH12" i="7" s="1"/>
  <c r="AG13" i="7"/>
  <c r="AH13" i="7" s="1"/>
  <c r="AG14" i="7"/>
  <c r="AH14" i="7" s="1"/>
  <c r="AG15" i="7"/>
  <c r="AH15" i="7" s="1"/>
  <c r="AG16" i="7"/>
  <c r="AH16" i="7" s="1"/>
  <c r="AG17" i="7"/>
  <c r="AH17" i="7" s="1"/>
  <c r="AG18" i="7"/>
  <c r="AH18" i="7" s="1"/>
  <c r="AG19" i="7"/>
  <c r="AH19" i="7" s="1"/>
  <c r="AG20" i="7"/>
  <c r="AH20" i="7" s="1"/>
  <c r="AG21" i="7"/>
  <c r="AH21" i="7" s="1"/>
  <c r="AG22" i="7"/>
  <c r="AH22" i="7" s="1"/>
  <c r="AG23" i="7"/>
  <c r="AH23" i="7" s="1"/>
  <c r="AG24" i="7"/>
  <c r="AH24" i="7" s="1"/>
  <c r="AG25" i="7"/>
  <c r="AH25" i="7" s="1"/>
  <c r="AG26" i="7"/>
  <c r="AH26" i="7" s="1"/>
  <c r="AG27" i="7"/>
  <c r="AH27" i="7" s="1"/>
  <c r="AG28" i="7"/>
  <c r="AH28" i="7" s="1"/>
  <c r="AG29" i="7"/>
  <c r="AH29" i="7" s="1"/>
  <c r="AG30" i="7"/>
  <c r="AH30" i="7" s="1"/>
  <c r="AG31" i="7"/>
  <c r="AH31" i="7" s="1"/>
  <c r="AG32" i="7"/>
  <c r="AH32" i="7" s="1"/>
  <c r="AG33" i="7"/>
  <c r="AH33" i="7" s="1"/>
  <c r="AG34" i="7"/>
  <c r="AH34" i="7" s="1"/>
  <c r="AG35" i="7"/>
  <c r="AH35" i="7" s="1"/>
  <c r="AG36" i="7"/>
  <c r="AH36" i="7" s="1"/>
  <c r="AG37" i="7"/>
  <c r="AH37" i="7" s="1"/>
  <c r="AG38" i="7"/>
  <c r="AH38" i="7" s="1"/>
  <c r="AG39" i="7"/>
  <c r="AH39" i="7" s="1"/>
  <c r="AG40" i="7"/>
  <c r="AH40" i="7" s="1"/>
  <c r="AG41" i="7"/>
  <c r="AH41" i="7" s="1"/>
  <c r="AG42" i="7"/>
  <c r="AH42" i="7" s="1"/>
  <c r="AG43" i="7"/>
  <c r="AH43" i="7" s="1"/>
  <c r="AG44" i="7"/>
  <c r="AH44" i="7" s="1"/>
  <c r="AG45" i="7"/>
  <c r="AH45" i="7" s="1"/>
  <c r="AG46" i="7"/>
  <c r="AH46" i="7" s="1"/>
  <c r="AG47" i="7"/>
  <c r="AH47" i="7" s="1"/>
  <c r="AG48" i="7"/>
  <c r="AH48" i="7" s="1"/>
  <c r="AG49" i="7"/>
  <c r="AH49" i="7" s="1"/>
  <c r="AG50" i="7"/>
  <c r="AH50" i="7" s="1"/>
  <c r="AG51" i="7"/>
  <c r="AH51" i="7" s="1"/>
  <c r="AG52" i="7"/>
  <c r="AH52" i="7" s="1"/>
  <c r="AG53" i="7"/>
  <c r="AH53" i="7" s="1"/>
  <c r="AG54" i="7"/>
  <c r="AH54" i="7" s="1"/>
  <c r="AG55" i="7"/>
  <c r="AH55" i="7" s="1"/>
  <c r="AG56" i="7"/>
  <c r="AH56" i="7" s="1"/>
  <c r="AG57" i="7"/>
  <c r="AH57" i="7" s="1"/>
  <c r="AG58" i="7"/>
  <c r="AH58" i="7" s="1"/>
  <c r="AG59" i="7"/>
  <c r="AH59" i="7" s="1"/>
  <c r="AG60" i="7"/>
  <c r="AH60" i="7" s="1"/>
  <c r="AG61" i="7"/>
  <c r="AH61" i="7" s="1"/>
  <c r="AG62" i="7"/>
  <c r="AH62" i="7" s="1"/>
  <c r="AG63" i="7"/>
  <c r="AH63" i="7" s="1"/>
  <c r="AG64" i="7"/>
  <c r="AH64" i="7" s="1"/>
  <c r="AG65" i="7"/>
  <c r="AH65" i="7" s="1"/>
  <c r="AG66" i="7"/>
  <c r="AH66" i="7" s="1"/>
  <c r="AG67" i="7"/>
  <c r="AH67" i="7" s="1"/>
  <c r="AG68" i="7"/>
  <c r="AH68" i="7" s="1"/>
  <c r="AG69" i="7"/>
  <c r="AH69" i="7" s="1"/>
  <c r="AG70" i="7"/>
  <c r="AH70" i="7" s="1"/>
  <c r="AG71" i="7"/>
  <c r="AH71" i="7" s="1"/>
  <c r="AG72" i="7"/>
  <c r="AH72" i="7" s="1"/>
  <c r="AG73" i="7"/>
  <c r="AH73" i="7" s="1"/>
  <c r="AG74" i="7"/>
  <c r="AH74" i="7" s="1"/>
  <c r="AG75" i="7"/>
  <c r="AH75" i="7" s="1"/>
  <c r="AG76" i="7"/>
  <c r="AH76" i="7" s="1"/>
  <c r="AG77" i="7"/>
  <c r="AH77" i="7" s="1"/>
  <c r="AG78" i="7"/>
  <c r="AH78" i="7" s="1"/>
  <c r="AG79" i="7"/>
  <c r="AH79" i="7" s="1"/>
  <c r="AG80" i="7"/>
  <c r="AH80" i="7" s="1"/>
  <c r="AG81" i="7"/>
  <c r="AH81" i="7" s="1"/>
  <c r="AG82" i="7"/>
  <c r="AH82" i="7" s="1"/>
  <c r="AG83" i="7"/>
  <c r="AH83" i="7" s="1"/>
  <c r="AG84" i="7"/>
  <c r="AH84" i="7" s="1"/>
  <c r="AG85" i="7"/>
  <c r="AH85" i="7" s="1"/>
  <c r="AG86" i="7"/>
  <c r="AH86" i="7" s="1"/>
  <c r="AG87" i="7"/>
  <c r="AH87" i="7" s="1"/>
  <c r="AG88" i="7"/>
  <c r="AH88" i="7" s="1"/>
  <c r="AG89" i="7"/>
  <c r="AH89" i="7" s="1"/>
  <c r="AG90" i="7"/>
  <c r="AH90" i="7" s="1"/>
  <c r="AG91" i="7"/>
  <c r="AH91" i="7" s="1"/>
  <c r="AG92" i="7"/>
  <c r="AH92" i="7" s="1"/>
  <c r="AG93" i="7"/>
  <c r="AH93" i="7" s="1"/>
  <c r="AG94" i="7"/>
  <c r="AG95" i="7"/>
  <c r="AG96" i="7"/>
  <c r="AG97" i="7"/>
  <c r="AG98" i="7"/>
  <c r="AG99" i="7"/>
  <c r="AG100" i="7"/>
  <c r="AG101" i="7"/>
  <c r="L265" i="6"/>
  <c r="M265" i="6" s="1"/>
  <c r="L266" i="6"/>
  <c r="L267" i="6"/>
  <c r="L268" i="6"/>
  <c r="L269" i="6"/>
  <c r="L270" i="6"/>
  <c r="L271" i="6"/>
  <c r="L272" i="6"/>
  <c r="L273" i="6"/>
  <c r="L274" i="6"/>
  <c r="L275" i="6"/>
  <c r="L276" i="6"/>
  <c r="L277" i="6"/>
  <c r="L190" i="6"/>
  <c r="M190" i="6" s="1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5" i="6"/>
  <c r="L136" i="6"/>
  <c r="M136" i="6" s="1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06" i="6"/>
  <c r="M106" i="6" s="1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0" i="6"/>
  <c r="M10" i="6" s="1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BF265" i="5"/>
  <c r="BG265" i="5" s="1"/>
  <c r="BF266" i="5"/>
  <c r="BG266" i="5" s="1"/>
  <c r="BF267" i="5"/>
  <c r="BG267" i="5" s="1"/>
  <c r="BF268" i="5"/>
  <c r="BG268" i="5" s="1"/>
  <c r="BF269" i="5"/>
  <c r="BG269" i="5" s="1"/>
  <c r="BF270" i="5"/>
  <c r="BG270" i="5" s="1"/>
  <c r="BF271" i="5"/>
  <c r="BG271" i="5" s="1"/>
  <c r="BF272" i="5"/>
  <c r="BG272" i="5" s="1"/>
  <c r="BF273" i="5"/>
  <c r="BG273" i="5" s="1"/>
  <c r="BF274" i="5"/>
  <c r="BG274" i="5" s="1"/>
  <c r="BF275" i="5"/>
  <c r="BG275" i="5" s="1"/>
  <c r="BF276" i="5"/>
  <c r="BG276" i="5" s="1"/>
  <c r="BF277" i="5"/>
  <c r="BG277" i="5" s="1"/>
  <c r="AG265" i="5"/>
  <c r="AH265" i="5" s="1"/>
  <c r="AG266" i="5"/>
  <c r="AH266" i="5" s="1"/>
  <c r="AG267" i="5"/>
  <c r="AH267" i="5" s="1"/>
  <c r="AG268" i="5"/>
  <c r="AH268" i="5" s="1"/>
  <c r="AG269" i="5"/>
  <c r="AH269" i="5" s="1"/>
  <c r="AG270" i="5"/>
  <c r="AH270" i="5" s="1"/>
  <c r="AG271" i="5"/>
  <c r="AH271" i="5" s="1"/>
  <c r="AG272" i="5"/>
  <c r="AH272" i="5" s="1"/>
  <c r="AG273" i="5"/>
  <c r="AH273" i="5" s="1"/>
  <c r="AG274" i="5"/>
  <c r="AH274" i="5" s="1"/>
  <c r="AG275" i="5"/>
  <c r="AH275" i="5" s="1"/>
  <c r="AG276" i="5"/>
  <c r="AH276" i="5" s="1"/>
  <c r="AG277" i="5"/>
  <c r="AH277" i="5" s="1"/>
  <c r="BF190" i="5"/>
  <c r="BG190" i="5" s="1"/>
  <c r="BF191" i="5"/>
  <c r="BG191" i="5" s="1"/>
  <c r="BF192" i="5"/>
  <c r="BG192" i="5" s="1"/>
  <c r="BF193" i="5"/>
  <c r="BG193" i="5" s="1"/>
  <c r="BF194" i="5"/>
  <c r="BG194" i="5" s="1"/>
  <c r="BF195" i="5"/>
  <c r="BG195" i="5" s="1"/>
  <c r="BF196" i="5"/>
  <c r="BG196" i="5" s="1"/>
  <c r="BF197" i="5"/>
  <c r="BG197" i="5" s="1"/>
  <c r="BF198" i="5"/>
  <c r="BG198" i="5" s="1"/>
  <c r="BF199" i="5"/>
  <c r="BG199" i="5" s="1"/>
  <c r="BF200" i="5"/>
  <c r="BG200" i="5" s="1"/>
  <c r="BF201" i="5"/>
  <c r="BG201" i="5" s="1"/>
  <c r="BF202" i="5"/>
  <c r="BF203" i="5"/>
  <c r="BG203" i="5" s="1"/>
  <c r="BF204" i="5"/>
  <c r="BG204" i="5" s="1"/>
  <c r="BF205" i="5"/>
  <c r="BG205" i="5" s="1"/>
  <c r="BF206" i="5"/>
  <c r="BG206" i="5" s="1"/>
  <c r="BF207" i="5"/>
  <c r="BG207" i="5" s="1"/>
  <c r="BF208" i="5"/>
  <c r="BG208" i="5" s="1"/>
  <c r="BF209" i="5"/>
  <c r="BG209" i="5" s="1"/>
  <c r="BF210" i="5"/>
  <c r="BG210" i="5" s="1"/>
  <c r="BF211" i="5"/>
  <c r="BG211" i="5" s="1"/>
  <c r="BF212" i="5"/>
  <c r="BG212" i="5" s="1"/>
  <c r="BF213" i="5"/>
  <c r="BG213" i="5" s="1"/>
  <c r="BF214" i="5"/>
  <c r="BG214" i="5" s="1"/>
  <c r="BF215" i="5"/>
  <c r="BF216" i="5"/>
  <c r="BG216" i="5" s="1"/>
  <c r="BF217" i="5"/>
  <c r="BG217" i="5" s="1"/>
  <c r="BF218" i="5"/>
  <c r="BG218" i="5" s="1"/>
  <c r="BF219" i="5"/>
  <c r="BG219" i="5" s="1"/>
  <c r="BF220" i="5"/>
  <c r="BG220" i="5" s="1"/>
  <c r="BF221" i="5"/>
  <c r="BG221" i="5" s="1"/>
  <c r="BF222" i="5"/>
  <c r="BG222" i="5" s="1"/>
  <c r="BF223" i="5"/>
  <c r="BG223" i="5" s="1"/>
  <c r="BF224" i="5"/>
  <c r="BG224" i="5" s="1"/>
  <c r="BF225" i="5"/>
  <c r="BG225" i="5" s="1"/>
  <c r="BF226" i="5"/>
  <c r="BG226" i="5" s="1"/>
  <c r="BF227" i="5"/>
  <c r="BG227" i="5" s="1"/>
  <c r="BF228" i="5"/>
  <c r="BG228" i="5" s="1"/>
  <c r="BF229" i="5"/>
  <c r="BG229" i="5" s="1"/>
  <c r="BF230" i="5"/>
  <c r="BG230" i="5" s="1"/>
  <c r="BF231" i="5"/>
  <c r="BG231" i="5" s="1"/>
  <c r="BF232" i="5"/>
  <c r="BG232" i="5" s="1"/>
  <c r="BF233" i="5"/>
  <c r="BG233" i="5" s="1"/>
  <c r="BF234" i="5"/>
  <c r="BG234" i="5" s="1"/>
  <c r="BF235" i="5"/>
  <c r="BG235" i="5" s="1"/>
  <c r="BF236" i="5"/>
  <c r="BG236" i="5" s="1"/>
  <c r="BF237" i="5"/>
  <c r="BG237" i="5" s="1"/>
  <c r="BF238" i="5"/>
  <c r="BG238" i="5" s="1"/>
  <c r="BF239" i="5"/>
  <c r="BG239" i="5" s="1"/>
  <c r="BF240" i="5"/>
  <c r="BG240" i="5" s="1"/>
  <c r="BF241" i="5"/>
  <c r="BG241" i="5" s="1"/>
  <c r="BF242" i="5"/>
  <c r="BG242" i="5" s="1"/>
  <c r="BF243" i="5"/>
  <c r="BF244" i="5"/>
  <c r="BG244" i="5" s="1"/>
  <c r="BF245" i="5"/>
  <c r="BG245" i="5" s="1"/>
  <c r="BF246" i="5"/>
  <c r="BG246" i="5" s="1"/>
  <c r="BF247" i="5"/>
  <c r="BG247" i="5" s="1"/>
  <c r="BF248" i="5"/>
  <c r="BG248" i="5" s="1"/>
  <c r="BF249" i="5"/>
  <c r="BG249" i="5" s="1"/>
  <c r="BF250" i="5"/>
  <c r="BG250" i="5" s="1"/>
  <c r="BF251" i="5"/>
  <c r="BF252" i="5"/>
  <c r="BG252" i="5" s="1"/>
  <c r="BF253" i="5"/>
  <c r="BG253" i="5" s="1"/>
  <c r="BF254" i="5"/>
  <c r="BG254" i="5" s="1"/>
  <c r="BF255" i="5"/>
  <c r="BG255" i="5" s="1"/>
  <c r="BF256" i="5"/>
  <c r="BF257" i="5"/>
  <c r="BG257" i="5" s="1"/>
  <c r="BF258" i="5"/>
  <c r="BF259" i="5"/>
  <c r="BF260" i="5"/>
  <c r="AG190" i="5"/>
  <c r="AH190" i="5" s="1"/>
  <c r="AG191" i="5"/>
  <c r="AH191" i="5" s="1"/>
  <c r="AG192" i="5"/>
  <c r="AH192" i="5" s="1"/>
  <c r="AG193" i="5"/>
  <c r="AH193" i="5" s="1"/>
  <c r="AG194" i="5"/>
  <c r="AH194" i="5" s="1"/>
  <c r="AG195" i="5"/>
  <c r="AH195" i="5" s="1"/>
  <c r="AG196" i="5"/>
  <c r="AH196" i="5" s="1"/>
  <c r="AG197" i="5"/>
  <c r="AH197" i="5" s="1"/>
  <c r="AG198" i="5"/>
  <c r="AH198" i="5" s="1"/>
  <c r="AG199" i="5"/>
  <c r="AH199" i="5" s="1"/>
  <c r="AG200" i="5"/>
  <c r="AH200" i="5" s="1"/>
  <c r="AG201" i="5"/>
  <c r="AH201" i="5" s="1"/>
  <c r="AG202" i="5"/>
  <c r="AH202" i="5" s="1"/>
  <c r="AG203" i="5"/>
  <c r="AH203" i="5" s="1"/>
  <c r="AG204" i="5"/>
  <c r="AH204" i="5" s="1"/>
  <c r="AG205" i="5"/>
  <c r="AH205" i="5" s="1"/>
  <c r="AG206" i="5"/>
  <c r="AH206" i="5" s="1"/>
  <c r="AG207" i="5"/>
  <c r="AH207" i="5" s="1"/>
  <c r="AG208" i="5"/>
  <c r="AH208" i="5" s="1"/>
  <c r="AG209" i="5"/>
  <c r="AH209" i="5" s="1"/>
  <c r="AG210" i="5"/>
  <c r="AH210" i="5" s="1"/>
  <c r="AG211" i="5"/>
  <c r="AH211" i="5" s="1"/>
  <c r="AG212" i="5"/>
  <c r="AH212" i="5" s="1"/>
  <c r="AG213" i="5"/>
  <c r="AH213" i="5" s="1"/>
  <c r="AG214" i="5"/>
  <c r="AH214" i="5" s="1"/>
  <c r="AG215" i="5"/>
  <c r="AH215" i="5" s="1"/>
  <c r="AG216" i="5"/>
  <c r="AH216" i="5" s="1"/>
  <c r="AG217" i="5"/>
  <c r="AH217" i="5" s="1"/>
  <c r="AG218" i="5"/>
  <c r="AH218" i="5" s="1"/>
  <c r="AG219" i="5"/>
  <c r="AH219" i="5" s="1"/>
  <c r="AG220" i="5"/>
  <c r="AH220" i="5" s="1"/>
  <c r="AG221" i="5"/>
  <c r="AH221" i="5" s="1"/>
  <c r="AG222" i="5"/>
  <c r="AH222" i="5" s="1"/>
  <c r="AG223" i="5"/>
  <c r="AH223" i="5" s="1"/>
  <c r="AG224" i="5"/>
  <c r="AH224" i="5" s="1"/>
  <c r="AG225" i="5"/>
  <c r="AH225" i="5" s="1"/>
  <c r="AG226" i="5"/>
  <c r="AG227" i="5"/>
  <c r="AH227" i="5" s="1"/>
  <c r="AG228" i="5"/>
  <c r="AH228" i="5" s="1"/>
  <c r="AG229" i="5"/>
  <c r="AH229" i="5" s="1"/>
  <c r="AG230" i="5"/>
  <c r="AH230" i="5" s="1"/>
  <c r="AG231" i="5"/>
  <c r="AH231" i="5" s="1"/>
  <c r="AG232" i="5"/>
  <c r="AH232" i="5" s="1"/>
  <c r="AG233" i="5"/>
  <c r="AH233" i="5" s="1"/>
  <c r="AG234" i="5"/>
  <c r="AH234" i="5" s="1"/>
  <c r="AG235" i="5"/>
  <c r="AH235" i="5" s="1"/>
  <c r="AG236" i="5"/>
  <c r="AH236" i="5" s="1"/>
  <c r="AG237" i="5"/>
  <c r="AH237" i="5" s="1"/>
  <c r="AG238" i="5"/>
  <c r="AH238" i="5" s="1"/>
  <c r="AG239" i="5"/>
  <c r="AH239" i="5" s="1"/>
  <c r="AG240" i="5"/>
  <c r="AH240" i="5" s="1"/>
  <c r="AG241" i="5"/>
  <c r="AH241" i="5" s="1"/>
  <c r="AG242" i="5"/>
  <c r="AH242" i="5" s="1"/>
  <c r="AG243" i="5"/>
  <c r="AH243" i="5" s="1"/>
  <c r="AG244" i="5"/>
  <c r="AH244" i="5" s="1"/>
  <c r="AG245" i="5"/>
  <c r="AH245" i="5" s="1"/>
  <c r="AG246" i="5"/>
  <c r="AH246" i="5" s="1"/>
  <c r="AG247" i="5"/>
  <c r="AH247" i="5" s="1"/>
  <c r="AG248" i="5"/>
  <c r="AH248" i="5" s="1"/>
  <c r="AG249" i="5"/>
  <c r="AH249" i="5" s="1"/>
  <c r="AG250" i="5"/>
  <c r="AH250" i="5" s="1"/>
  <c r="AG251" i="5"/>
  <c r="AH251" i="5" s="1"/>
  <c r="AG252" i="5"/>
  <c r="AH252" i="5" s="1"/>
  <c r="AG253" i="5"/>
  <c r="AH253" i="5" s="1"/>
  <c r="AG254" i="5"/>
  <c r="AH254" i="5" s="1"/>
  <c r="AG255" i="5"/>
  <c r="AH255" i="5" s="1"/>
  <c r="AG256" i="5"/>
  <c r="AG257" i="5"/>
  <c r="AG258" i="5"/>
  <c r="AG259" i="5"/>
  <c r="AG260" i="5"/>
  <c r="BF136" i="5"/>
  <c r="BG136" i="5" s="1"/>
  <c r="BF137" i="5"/>
  <c r="BG137" i="5" s="1"/>
  <c r="BF138" i="5"/>
  <c r="BG138" i="5" s="1"/>
  <c r="BF139" i="5"/>
  <c r="BG139" i="5" s="1"/>
  <c r="BF140" i="5"/>
  <c r="BG140" i="5" s="1"/>
  <c r="BF141" i="5"/>
  <c r="BG141" i="5" s="1"/>
  <c r="BF142" i="5"/>
  <c r="BG142" i="5" s="1"/>
  <c r="BF143" i="5"/>
  <c r="BG143" i="5" s="1"/>
  <c r="BF144" i="5"/>
  <c r="BG144" i="5" s="1"/>
  <c r="BF145" i="5"/>
  <c r="BG145" i="5" s="1"/>
  <c r="BF146" i="5"/>
  <c r="BG146" i="5" s="1"/>
  <c r="BF147" i="5"/>
  <c r="BG147" i="5" s="1"/>
  <c r="BF148" i="5"/>
  <c r="BG148" i="5" s="1"/>
  <c r="BF149" i="5"/>
  <c r="BG149" i="5" s="1"/>
  <c r="BF150" i="5"/>
  <c r="BG150" i="5" s="1"/>
  <c r="BF151" i="5"/>
  <c r="BG151" i="5" s="1"/>
  <c r="BF152" i="5"/>
  <c r="BG152" i="5" s="1"/>
  <c r="BF153" i="5"/>
  <c r="BG153" i="5" s="1"/>
  <c r="BF154" i="5"/>
  <c r="BG154" i="5" s="1"/>
  <c r="BF155" i="5"/>
  <c r="BG155" i="5" s="1"/>
  <c r="BF156" i="5"/>
  <c r="BF157" i="5"/>
  <c r="BG157" i="5" s="1"/>
  <c r="BF158" i="5"/>
  <c r="BG158" i="5" s="1"/>
  <c r="BF159" i="5"/>
  <c r="BG159" i="5" s="1"/>
  <c r="BF160" i="5"/>
  <c r="BG160" i="5" s="1"/>
  <c r="BF161" i="5"/>
  <c r="BG161" i="5" s="1"/>
  <c r="BF162" i="5"/>
  <c r="BG162" i="5" s="1"/>
  <c r="BF163" i="5"/>
  <c r="BG163" i="5" s="1"/>
  <c r="BF164" i="5"/>
  <c r="BG164" i="5" s="1"/>
  <c r="BF165" i="5"/>
  <c r="BG165" i="5" s="1"/>
  <c r="BF166" i="5"/>
  <c r="BG166" i="5" s="1"/>
  <c r="BF167" i="5"/>
  <c r="BG167" i="5" s="1"/>
  <c r="BF168" i="5"/>
  <c r="BG168" i="5" s="1"/>
  <c r="BF169" i="5"/>
  <c r="BG169" i="5" s="1"/>
  <c r="BF170" i="5"/>
  <c r="BG170" i="5" s="1"/>
  <c r="BF171" i="5"/>
  <c r="BG171" i="5" s="1"/>
  <c r="BF172" i="5"/>
  <c r="BG172" i="5" s="1"/>
  <c r="BF173" i="5"/>
  <c r="BG173" i="5" s="1"/>
  <c r="BF174" i="5"/>
  <c r="BG174" i="5" s="1"/>
  <c r="BF175" i="5"/>
  <c r="BG175" i="5" s="1"/>
  <c r="BF176" i="5"/>
  <c r="BG176" i="5" s="1"/>
  <c r="BF177" i="5"/>
  <c r="BG177" i="5" s="1"/>
  <c r="BF178" i="5"/>
  <c r="BG178" i="5" s="1"/>
  <c r="BF179" i="5"/>
  <c r="BG179" i="5" s="1"/>
  <c r="BF180" i="5"/>
  <c r="BF181" i="5"/>
  <c r="BF182" i="5"/>
  <c r="BF183" i="5"/>
  <c r="BF184" i="5"/>
  <c r="BF185" i="5"/>
  <c r="AG136" i="5"/>
  <c r="AH136" i="5" s="1"/>
  <c r="AG137" i="5"/>
  <c r="AH137" i="5" s="1"/>
  <c r="AG138" i="5"/>
  <c r="AH138" i="5" s="1"/>
  <c r="AG139" i="5"/>
  <c r="AH139" i="5" s="1"/>
  <c r="AG140" i="5"/>
  <c r="AH140" i="5" s="1"/>
  <c r="AG141" i="5"/>
  <c r="AH141" i="5" s="1"/>
  <c r="AG142" i="5"/>
  <c r="AH142" i="5" s="1"/>
  <c r="AG143" i="5"/>
  <c r="AH143" i="5" s="1"/>
  <c r="AG144" i="5"/>
  <c r="AH144" i="5" s="1"/>
  <c r="AG145" i="5"/>
  <c r="AH145" i="5" s="1"/>
  <c r="AG146" i="5"/>
  <c r="AH146" i="5" s="1"/>
  <c r="AG147" i="5"/>
  <c r="AH147" i="5" s="1"/>
  <c r="AG148" i="5"/>
  <c r="AH148" i="5" s="1"/>
  <c r="AG149" i="5"/>
  <c r="AH149" i="5" s="1"/>
  <c r="AG150" i="5"/>
  <c r="AH150" i="5" s="1"/>
  <c r="AG151" i="5"/>
  <c r="AH151" i="5" s="1"/>
  <c r="AG152" i="5"/>
  <c r="AH152" i="5" s="1"/>
  <c r="AG153" i="5"/>
  <c r="AH153" i="5" s="1"/>
  <c r="AG154" i="5"/>
  <c r="AH154" i="5" s="1"/>
  <c r="AG155" i="5"/>
  <c r="AH155" i="5" s="1"/>
  <c r="AG156" i="5"/>
  <c r="AH156" i="5" s="1"/>
  <c r="AG157" i="5"/>
  <c r="AH157" i="5" s="1"/>
  <c r="AG158" i="5"/>
  <c r="AH158" i="5" s="1"/>
  <c r="AG159" i="5"/>
  <c r="AH159" i="5" s="1"/>
  <c r="AG160" i="5"/>
  <c r="AH160" i="5" s="1"/>
  <c r="AG161" i="5"/>
  <c r="AH161" i="5" s="1"/>
  <c r="AG162" i="5"/>
  <c r="AH162" i="5" s="1"/>
  <c r="AG163" i="5"/>
  <c r="AH163" i="5" s="1"/>
  <c r="AG164" i="5"/>
  <c r="AH164" i="5" s="1"/>
  <c r="AG165" i="5"/>
  <c r="AH165" i="5" s="1"/>
  <c r="AG166" i="5"/>
  <c r="AH166" i="5" s="1"/>
  <c r="AG167" i="5"/>
  <c r="AH167" i="5" s="1"/>
  <c r="AG168" i="5"/>
  <c r="AH168" i="5" s="1"/>
  <c r="AG169" i="5"/>
  <c r="AH169" i="5" s="1"/>
  <c r="AG170" i="5"/>
  <c r="AH170" i="5" s="1"/>
  <c r="AG171" i="5"/>
  <c r="AH171" i="5" s="1"/>
  <c r="AG172" i="5"/>
  <c r="AH172" i="5" s="1"/>
  <c r="AG173" i="5"/>
  <c r="AH173" i="5" s="1"/>
  <c r="AG174" i="5"/>
  <c r="AH174" i="5" s="1"/>
  <c r="AG175" i="5"/>
  <c r="AH175" i="5" s="1"/>
  <c r="AG176" i="5"/>
  <c r="AH176" i="5" s="1"/>
  <c r="AG177" i="5"/>
  <c r="AH177" i="5" s="1"/>
  <c r="AG178" i="5"/>
  <c r="AH178" i="5" s="1"/>
  <c r="AG179" i="5"/>
  <c r="AG180" i="5"/>
  <c r="AG181" i="5"/>
  <c r="AG182" i="5"/>
  <c r="AG183" i="5"/>
  <c r="AG184" i="5"/>
  <c r="AG185" i="5"/>
  <c r="BF106" i="5"/>
  <c r="BG106" i="5" s="1"/>
  <c r="BF107" i="5"/>
  <c r="BG107" i="5" s="1"/>
  <c r="BF108" i="5"/>
  <c r="BG108" i="5" s="1"/>
  <c r="BF109" i="5"/>
  <c r="BG109" i="5" s="1"/>
  <c r="BF110" i="5"/>
  <c r="BG110" i="5" s="1"/>
  <c r="BF111" i="5"/>
  <c r="BG111" i="5" s="1"/>
  <c r="BF112" i="5"/>
  <c r="BG112" i="5" s="1"/>
  <c r="BF113" i="5"/>
  <c r="BG113" i="5" s="1"/>
  <c r="BF114" i="5"/>
  <c r="BG114" i="5" s="1"/>
  <c r="BF115" i="5"/>
  <c r="BG115" i="5" s="1"/>
  <c r="BF116" i="5"/>
  <c r="BF117" i="5"/>
  <c r="BG117" i="5" s="1"/>
  <c r="BF118" i="5"/>
  <c r="BG118" i="5" s="1"/>
  <c r="BF119" i="5"/>
  <c r="BG119" i="5" s="1"/>
  <c r="BF120" i="5"/>
  <c r="BG120" i="5" s="1"/>
  <c r="BF121" i="5"/>
  <c r="BG121" i="5" s="1"/>
  <c r="BF122" i="5"/>
  <c r="BG122" i="5" s="1"/>
  <c r="BF123" i="5"/>
  <c r="BG123" i="5" s="1"/>
  <c r="BF124" i="5"/>
  <c r="BG124" i="5" s="1"/>
  <c r="BF125" i="5"/>
  <c r="BF126" i="5"/>
  <c r="BG126" i="5" s="1"/>
  <c r="BF127" i="5"/>
  <c r="BF128" i="5"/>
  <c r="BF129" i="5"/>
  <c r="BF130" i="5"/>
  <c r="BG130" i="5" s="1"/>
  <c r="BF131" i="5"/>
  <c r="AG106" i="5"/>
  <c r="AH106" i="5" s="1"/>
  <c r="AG107" i="5"/>
  <c r="AH107" i="5" s="1"/>
  <c r="AG108" i="5"/>
  <c r="AH108" i="5" s="1"/>
  <c r="AG109" i="5"/>
  <c r="AH109" i="5" s="1"/>
  <c r="AG110" i="5"/>
  <c r="AH110" i="5" s="1"/>
  <c r="AG111" i="5"/>
  <c r="AH111" i="5" s="1"/>
  <c r="AG112" i="5"/>
  <c r="AH112" i="5" s="1"/>
  <c r="AG113" i="5"/>
  <c r="AH113" i="5" s="1"/>
  <c r="AG114" i="5"/>
  <c r="AH114" i="5" s="1"/>
  <c r="AG115" i="5"/>
  <c r="AH115" i="5" s="1"/>
  <c r="AG116" i="5"/>
  <c r="AH116" i="5" s="1"/>
  <c r="AG117" i="5"/>
  <c r="AH117" i="5" s="1"/>
  <c r="AG118" i="5"/>
  <c r="AH118" i="5" s="1"/>
  <c r="AG119" i="5"/>
  <c r="AH119" i="5" s="1"/>
  <c r="AG120" i="5"/>
  <c r="AH120" i="5" s="1"/>
  <c r="AG121" i="5"/>
  <c r="AH121" i="5" s="1"/>
  <c r="AG122" i="5"/>
  <c r="AH122" i="5" s="1"/>
  <c r="AG123" i="5"/>
  <c r="AH123" i="5" s="1"/>
  <c r="AG124" i="5"/>
  <c r="AH124" i="5" s="1"/>
  <c r="AG125" i="5"/>
  <c r="AH125" i="5" s="1"/>
  <c r="AG126" i="5"/>
  <c r="AH126" i="5" s="1"/>
  <c r="AG127" i="5"/>
  <c r="AH127" i="5" s="1"/>
  <c r="AG128" i="5"/>
  <c r="AG129" i="5"/>
  <c r="AG130" i="5"/>
  <c r="AH130" i="5" s="1"/>
  <c r="AG131" i="5"/>
  <c r="BF10" i="5"/>
  <c r="BG10" i="5" s="1"/>
  <c r="BF11" i="5"/>
  <c r="BG11" i="5" s="1"/>
  <c r="BF12" i="5"/>
  <c r="BG12" i="5" s="1"/>
  <c r="BF13" i="5"/>
  <c r="BG13" i="5" s="1"/>
  <c r="BF14" i="5"/>
  <c r="BG14" i="5" s="1"/>
  <c r="BF15" i="5"/>
  <c r="BG15" i="5" s="1"/>
  <c r="BF16" i="5"/>
  <c r="BG16" i="5" s="1"/>
  <c r="BF17" i="5"/>
  <c r="BG17" i="5" s="1"/>
  <c r="BF18" i="5"/>
  <c r="BG18" i="5" s="1"/>
  <c r="BF19" i="5"/>
  <c r="BG19" i="5" s="1"/>
  <c r="BF20" i="5"/>
  <c r="BG20" i="5" s="1"/>
  <c r="BF21" i="5"/>
  <c r="BG21" i="5" s="1"/>
  <c r="BF22" i="5"/>
  <c r="BG22" i="5" s="1"/>
  <c r="BF23" i="5"/>
  <c r="BG23" i="5" s="1"/>
  <c r="BF24" i="5"/>
  <c r="BG24" i="5" s="1"/>
  <c r="BF25" i="5"/>
  <c r="BG25" i="5" s="1"/>
  <c r="BF26" i="5"/>
  <c r="BG26" i="5" s="1"/>
  <c r="BF27" i="5"/>
  <c r="BG27" i="5" s="1"/>
  <c r="BF28" i="5"/>
  <c r="BG28" i="5" s="1"/>
  <c r="BF29" i="5"/>
  <c r="BG29" i="5" s="1"/>
  <c r="BF30" i="5"/>
  <c r="BG30" i="5" s="1"/>
  <c r="BF31" i="5"/>
  <c r="BF32" i="5"/>
  <c r="BG32" i="5" s="1"/>
  <c r="BF33" i="5"/>
  <c r="BG33" i="5" s="1"/>
  <c r="BF34" i="5"/>
  <c r="BG34" i="5" s="1"/>
  <c r="BF35" i="5"/>
  <c r="BG35" i="5" s="1"/>
  <c r="BF36" i="5"/>
  <c r="BG36" i="5" s="1"/>
  <c r="BF37" i="5"/>
  <c r="BG37" i="5" s="1"/>
  <c r="BF38" i="5"/>
  <c r="BG38" i="5" s="1"/>
  <c r="BF39" i="5"/>
  <c r="BG39" i="5" s="1"/>
  <c r="BF40" i="5"/>
  <c r="BG40" i="5" s="1"/>
  <c r="BF41" i="5"/>
  <c r="BG41" i="5" s="1"/>
  <c r="BF42" i="5"/>
  <c r="BG42" i="5" s="1"/>
  <c r="BF43" i="5"/>
  <c r="BG43" i="5" s="1"/>
  <c r="BF44" i="5"/>
  <c r="BG44" i="5" s="1"/>
  <c r="BF45" i="5"/>
  <c r="BG45" i="5" s="1"/>
  <c r="BF46" i="5"/>
  <c r="BG46" i="5" s="1"/>
  <c r="BF47" i="5"/>
  <c r="BG47" i="5" s="1"/>
  <c r="BF48" i="5"/>
  <c r="BG48" i="5" s="1"/>
  <c r="BF49" i="5"/>
  <c r="BG49" i="5" s="1"/>
  <c r="BF50" i="5"/>
  <c r="BG50" i="5" s="1"/>
  <c r="BF51" i="5"/>
  <c r="BG51" i="5" s="1"/>
  <c r="BF52" i="5"/>
  <c r="BG52" i="5" s="1"/>
  <c r="BF53" i="5"/>
  <c r="BG53" i="5" s="1"/>
  <c r="BF54" i="5"/>
  <c r="BG54" i="5" s="1"/>
  <c r="BF55" i="5"/>
  <c r="BG55" i="5" s="1"/>
  <c r="BF56" i="5"/>
  <c r="BG56" i="5" s="1"/>
  <c r="BF57" i="5"/>
  <c r="BG57" i="5" s="1"/>
  <c r="BF58" i="5"/>
  <c r="BG58" i="5" s="1"/>
  <c r="BF59" i="5"/>
  <c r="BG59" i="5" s="1"/>
  <c r="BF60" i="5"/>
  <c r="BG60" i="5" s="1"/>
  <c r="BF61" i="5"/>
  <c r="BG61" i="5" s="1"/>
  <c r="BF62" i="5"/>
  <c r="BG62" i="5" s="1"/>
  <c r="BF63" i="5"/>
  <c r="BG63" i="5" s="1"/>
  <c r="BF64" i="5"/>
  <c r="BG64" i="5" s="1"/>
  <c r="BF65" i="5"/>
  <c r="BG65" i="5" s="1"/>
  <c r="BF66" i="5"/>
  <c r="BG66" i="5" s="1"/>
  <c r="BF67" i="5"/>
  <c r="BG67" i="5" s="1"/>
  <c r="BF68" i="5"/>
  <c r="BG68" i="5" s="1"/>
  <c r="BF69" i="5"/>
  <c r="BG69" i="5" s="1"/>
  <c r="BF70" i="5"/>
  <c r="BG70" i="5" s="1"/>
  <c r="BF71" i="5"/>
  <c r="BG71" i="5" s="1"/>
  <c r="BF72" i="5"/>
  <c r="BG72" i="5" s="1"/>
  <c r="BF73" i="5"/>
  <c r="BG73" i="5" s="1"/>
  <c r="BF74" i="5"/>
  <c r="BG74" i="5" s="1"/>
  <c r="BF75" i="5"/>
  <c r="BG75" i="5" s="1"/>
  <c r="BF76" i="5"/>
  <c r="BG76" i="5" s="1"/>
  <c r="BF77" i="5"/>
  <c r="BG77" i="5" s="1"/>
  <c r="BF78" i="5"/>
  <c r="BG78" i="5" s="1"/>
  <c r="BF79" i="5"/>
  <c r="BG79" i="5" s="1"/>
  <c r="BF80" i="5"/>
  <c r="BG80" i="5" s="1"/>
  <c r="BF81" i="5"/>
  <c r="BG81" i="5" s="1"/>
  <c r="BF82" i="5"/>
  <c r="BF83" i="5"/>
  <c r="BG83" i="5" s="1"/>
  <c r="BF84" i="5"/>
  <c r="BG84" i="5" s="1"/>
  <c r="BF85" i="5"/>
  <c r="BF86" i="5"/>
  <c r="BG86" i="5" s="1"/>
  <c r="BF87" i="5"/>
  <c r="BG87" i="5" s="1"/>
  <c r="BF88" i="5"/>
  <c r="BG88" i="5" s="1"/>
  <c r="BF89" i="5"/>
  <c r="BG89" i="5" s="1"/>
  <c r="BF90" i="5"/>
  <c r="BG90" i="5" s="1"/>
  <c r="BF91" i="5"/>
  <c r="BF92" i="5"/>
  <c r="BG92" i="5" s="1"/>
  <c r="BF93" i="5"/>
  <c r="BG93" i="5" s="1"/>
  <c r="BF94" i="5"/>
  <c r="BF95" i="5"/>
  <c r="BF96" i="5"/>
  <c r="BF97" i="5"/>
  <c r="BF98" i="5"/>
  <c r="BF99" i="5"/>
  <c r="BF100" i="5"/>
  <c r="BF101" i="5"/>
  <c r="AG10" i="5"/>
  <c r="AH10" i="5" s="1"/>
  <c r="AG11" i="5"/>
  <c r="AH11" i="5" s="1"/>
  <c r="AG12" i="5"/>
  <c r="AH12" i="5" s="1"/>
  <c r="AG13" i="5"/>
  <c r="AH13" i="5" s="1"/>
  <c r="AG14" i="5"/>
  <c r="AH14" i="5" s="1"/>
  <c r="AG15" i="5"/>
  <c r="AH15" i="5" s="1"/>
  <c r="AG16" i="5"/>
  <c r="AH16" i="5" s="1"/>
  <c r="AG17" i="5"/>
  <c r="AH17" i="5" s="1"/>
  <c r="AG18" i="5"/>
  <c r="AH18" i="5" s="1"/>
  <c r="AG19" i="5"/>
  <c r="AH19" i="5" s="1"/>
  <c r="AG20" i="5"/>
  <c r="AH20" i="5" s="1"/>
  <c r="AG21" i="5"/>
  <c r="AH21" i="5" s="1"/>
  <c r="AG22" i="5"/>
  <c r="AH22" i="5" s="1"/>
  <c r="AG23" i="5"/>
  <c r="AH23" i="5" s="1"/>
  <c r="AG24" i="5"/>
  <c r="AH24" i="5" s="1"/>
  <c r="AG25" i="5"/>
  <c r="AH25" i="5" s="1"/>
  <c r="AG26" i="5"/>
  <c r="AH26" i="5" s="1"/>
  <c r="AG27" i="5"/>
  <c r="AH27" i="5" s="1"/>
  <c r="AG28" i="5"/>
  <c r="AH28" i="5" s="1"/>
  <c r="AG29" i="5"/>
  <c r="AH29" i="5" s="1"/>
  <c r="AG30" i="5"/>
  <c r="AH30" i="5" s="1"/>
  <c r="AG31" i="5"/>
  <c r="AH31" i="5" s="1"/>
  <c r="AG32" i="5"/>
  <c r="AH32" i="5" s="1"/>
  <c r="AG33" i="5"/>
  <c r="AH33" i="5" s="1"/>
  <c r="AG34" i="5"/>
  <c r="AH34" i="5" s="1"/>
  <c r="AG35" i="5"/>
  <c r="AH35" i="5" s="1"/>
  <c r="AG36" i="5"/>
  <c r="AH36" i="5" s="1"/>
  <c r="AG37" i="5"/>
  <c r="AH37" i="5" s="1"/>
  <c r="AG38" i="5"/>
  <c r="AH38" i="5" s="1"/>
  <c r="AG39" i="5"/>
  <c r="AH39" i="5" s="1"/>
  <c r="AG40" i="5"/>
  <c r="AH40" i="5" s="1"/>
  <c r="AG41" i="5"/>
  <c r="AH41" i="5" s="1"/>
  <c r="AG42" i="5"/>
  <c r="AH42" i="5" s="1"/>
  <c r="AG43" i="5"/>
  <c r="AH43" i="5" s="1"/>
  <c r="AG44" i="5"/>
  <c r="AH44" i="5" s="1"/>
  <c r="AG45" i="5"/>
  <c r="AH45" i="5" s="1"/>
  <c r="AG46" i="5"/>
  <c r="AH46" i="5" s="1"/>
  <c r="AG47" i="5"/>
  <c r="AH47" i="5" s="1"/>
  <c r="AG48" i="5"/>
  <c r="AH48" i="5" s="1"/>
  <c r="AG49" i="5"/>
  <c r="AH49" i="5" s="1"/>
  <c r="AG50" i="5"/>
  <c r="AH50" i="5" s="1"/>
  <c r="AG51" i="5"/>
  <c r="AH51" i="5" s="1"/>
  <c r="AG52" i="5"/>
  <c r="AH52" i="5" s="1"/>
  <c r="AG53" i="5"/>
  <c r="AH53" i="5" s="1"/>
  <c r="AG54" i="5"/>
  <c r="AH54" i="5" s="1"/>
  <c r="AG55" i="5"/>
  <c r="AH55" i="5" s="1"/>
  <c r="AG56" i="5"/>
  <c r="AH56" i="5" s="1"/>
  <c r="AG57" i="5"/>
  <c r="AH57" i="5" s="1"/>
  <c r="AG58" i="5"/>
  <c r="AH58" i="5" s="1"/>
  <c r="AG59" i="5"/>
  <c r="AH59" i="5" s="1"/>
  <c r="AG60" i="5"/>
  <c r="AH60" i="5" s="1"/>
  <c r="AG61" i="5"/>
  <c r="AH61" i="5" s="1"/>
  <c r="AG62" i="5"/>
  <c r="AH62" i="5" s="1"/>
  <c r="AG63" i="5"/>
  <c r="AH63" i="5" s="1"/>
  <c r="AG64" i="5"/>
  <c r="AH64" i="5" s="1"/>
  <c r="AG65" i="5"/>
  <c r="AH65" i="5" s="1"/>
  <c r="AG66" i="5"/>
  <c r="AH66" i="5" s="1"/>
  <c r="AG67" i="5"/>
  <c r="AH67" i="5" s="1"/>
  <c r="AG68" i="5"/>
  <c r="AH68" i="5" s="1"/>
  <c r="AG69" i="5"/>
  <c r="AH69" i="5" s="1"/>
  <c r="AG70" i="5"/>
  <c r="AH70" i="5" s="1"/>
  <c r="AG71" i="5"/>
  <c r="AH71" i="5" s="1"/>
  <c r="AG72" i="5"/>
  <c r="AH72" i="5" s="1"/>
  <c r="AG73" i="5"/>
  <c r="AH73" i="5" s="1"/>
  <c r="AG74" i="5"/>
  <c r="AH74" i="5" s="1"/>
  <c r="AG75" i="5"/>
  <c r="AH75" i="5" s="1"/>
  <c r="AG76" i="5"/>
  <c r="AH76" i="5" s="1"/>
  <c r="AG77" i="5"/>
  <c r="AH77" i="5" s="1"/>
  <c r="AG78" i="5"/>
  <c r="AH78" i="5" s="1"/>
  <c r="AG79" i="5"/>
  <c r="AH79" i="5" s="1"/>
  <c r="AG80" i="5"/>
  <c r="AH80" i="5" s="1"/>
  <c r="AG81" i="5"/>
  <c r="AH81" i="5" s="1"/>
  <c r="AG82" i="5"/>
  <c r="AH82" i="5" s="1"/>
  <c r="AG83" i="5"/>
  <c r="AH83" i="5" s="1"/>
  <c r="AG84" i="5"/>
  <c r="AH84" i="5" s="1"/>
  <c r="AG85" i="5"/>
  <c r="AH85" i="5" s="1"/>
  <c r="AG86" i="5"/>
  <c r="AH86" i="5" s="1"/>
  <c r="AG87" i="5"/>
  <c r="AH87" i="5" s="1"/>
  <c r="AG88" i="5"/>
  <c r="AH88" i="5" s="1"/>
  <c r="AG89" i="5"/>
  <c r="AH89" i="5" s="1"/>
  <c r="AG90" i="5"/>
  <c r="AG91" i="5"/>
  <c r="AH91" i="5" s="1"/>
  <c r="AG92" i="5"/>
  <c r="AH92" i="5" s="1"/>
  <c r="AG93" i="5"/>
  <c r="AH93" i="5" s="1"/>
  <c r="AG94" i="5"/>
  <c r="AH94" i="5" s="1"/>
  <c r="AG95" i="5"/>
  <c r="AG96" i="5"/>
  <c r="AG97" i="5"/>
  <c r="AG98" i="5"/>
  <c r="AG99" i="5"/>
  <c r="AG100" i="5"/>
  <c r="AG101" i="5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L265" i="4"/>
  <c r="L266" i="4"/>
  <c r="L267" i="4"/>
  <c r="P267" i="4" s="1"/>
  <c r="L268" i="4"/>
  <c r="P268" i="4" s="1"/>
  <c r="L269" i="4"/>
  <c r="P269" i="4" s="1"/>
  <c r="L270" i="4"/>
  <c r="L271" i="4"/>
  <c r="P271" i="4" s="1"/>
  <c r="L272" i="4"/>
  <c r="L273" i="4"/>
  <c r="P273" i="4" s="1"/>
  <c r="L274" i="4"/>
  <c r="L275" i="4"/>
  <c r="P275" i="4" s="1"/>
  <c r="L276" i="4"/>
  <c r="P276" i="4" s="1"/>
  <c r="L277" i="4"/>
  <c r="P277" i="4" s="1"/>
  <c r="P227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6" i="4"/>
  <c r="O217" i="4"/>
  <c r="O218" i="4"/>
  <c r="O219" i="4"/>
  <c r="O220" i="4"/>
  <c r="O221" i="4"/>
  <c r="O222" i="4"/>
  <c r="O223" i="4"/>
  <c r="O224" i="4"/>
  <c r="O225" i="4"/>
  <c r="O226" i="4"/>
  <c r="P226" i="4" s="1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4" i="4"/>
  <c r="O245" i="4"/>
  <c r="O246" i="4"/>
  <c r="O247" i="4"/>
  <c r="O248" i="4"/>
  <c r="O249" i="4"/>
  <c r="O250" i="4"/>
  <c r="O252" i="4"/>
  <c r="O253" i="4"/>
  <c r="O254" i="4"/>
  <c r="O255" i="4"/>
  <c r="O257" i="4"/>
  <c r="P257" i="4" s="1"/>
  <c r="L190" i="4"/>
  <c r="L191" i="4"/>
  <c r="P191" i="4" s="1"/>
  <c r="L192" i="4"/>
  <c r="P192" i="4" s="1"/>
  <c r="L193" i="4"/>
  <c r="P193" i="4" s="1"/>
  <c r="L194" i="4"/>
  <c r="L195" i="4"/>
  <c r="P195" i="4" s="1"/>
  <c r="L196" i="4"/>
  <c r="P196" i="4" s="1"/>
  <c r="L197" i="4"/>
  <c r="P197" i="4" s="1"/>
  <c r="L198" i="4"/>
  <c r="P198" i="4" s="1"/>
  <c r="L199" i="4"/>
  <c r="P199" i="4" s="1"/>
  <c r="L200" i="4"/>
  <c r="P200" i="4" s="1"/>
  <c r="L201" i="4"/>
  <c r="P201" i="4" s="1"/>
  <c r="L202" i="4"/>
  <c r="P202" i="4" s="1"/>
  <c r="L203" i="4"/>
  <c r="P203" i="4" s="1"/>
  <c r="L204" i="4"/>
  <c r="P204" i="4" s="1"/>
  <c r="L205" i="4"/>
  <c r="P205" i="4" s="1"/>
  <c r="L206" i="4"/>
  <c r="P206" i="4" s="1"/>
  <c r="L207" i="4"/>
  <c r="P207" i="4" s="1"/>
  <c r="L208" i="4"/>
  <c r="P208" i="4" s="1"/>
  <c r="L209" i="4"/>
  <c r="P209" i="4" s="1"/>
  <c r="L210" i="4"/>
  <c r="P210" i="4" s="1"/>
  <c r="L211" i="4"/>
  <c r="P211" i="4" s="1"/>
  <c r="L212" i="4"/>
  <c r="P212" i="4" s="1"/>
  <c r="L213" i="4"/>
  <c r="P213" i="4" s="1"/>
  <c r="L214" i="4"/>
  <c r="P214" i="4" s="1"/>
  <c r="L215" i="4"/>
  <c r="P215" i="4" s="1"/>
  <c r="L216" i="4"/>
  <c r="P216" i="4" s="1"/>
  <c r="L217" i="4"/>
  <c r="P217" i="4" s="1"/>
  <c r="L218" i="4"/>
  <c r="P218" i="4" s="1"/>
  <c r="L219" i="4"/>
  <c r="P219" i="4" s="1"/>
  <c r="L220" i="4"/>
  <c r="P220" i="4" s="1"/>
  <c r="L221" i="4"/>
  <c r="P221" i="4" s="1"/>
  <c r="L222" i="4"/>
  <c r="P222" i="4" s="1"/>
  <c r="L223" i="4"/>
  <c r="P223" i="4" s="1"/>
  <c r="L224" i="4"/>
  <c r="P224" i="4" s="1"/>
  <c r="L225" i="4"/>
  <c r="P225" i="4" s="1"/>
  <c r="L227" i="4"/>
  <c r="L228" i="4"/>
  <c r="P228" i="4" s="1"/>
  <c r="L229" i="4"/>
  <c r="P229" i="4" s="1"/>
  <c r="L230" i="4"/>
  <c r="P230" i="4" s="1"/>
  <c r="L231" i="4"/>
  <c r="P231" i="4" s="1"/>
  <c r="L232" i="4"/>
  <c r="P232" i="4" s="1"/>
  <c r="L233" i="4"/>
  <c r="P233" i="4" s="1"/>
  <c r="L234" i="4"/>
  <c r="P234" i="4" s="1"/>
  <c r="L235" i="4"/>
  <c r="P235" i="4" s="1"/>
  <c r="L236" i="4"/>
  <c r="P236" i="4" s="1"/>
  <c r="L237" i="4"/>
  <c r="P237" i="4" s="1"/>
  <c r="L238" i="4"/>
  <c r="P238" i="4" s="1"/>
  <c r="L239" i="4"/>
  <c r="P239" i="4" s="1"/>
  <c r="L240" i="4"/>
  <c r="P240" i="4" s="1"/>
  <c r="L241" i="4"/>
  <c r="P241" i="4" s="1"/>
  <c r="L242" i="4"/>
  <c r="P242" i="4" s="1"/>
  <c r="L243" i="4"/>
  <c r="P243" i="4" s="1"/>
  <c r="L244" i="4"/>
  <c r="P244" i="4" s="1"/>
  <c r="L245" i="4"/>
  <c r="P245" i="4" s="1"/>
  <c r="L246" i="4"/>
  <c r="P246" i="4" s="1"/>
  <c r="L247" i="4"/>
  <c r="P247" i="4" s="1"/>
  <c r="L248" i="4"/>
  <c r="P248" i="4" s="1"/>
  <c r="L249" i="4"/>
  <c r="P249" i="4" s="1"/>
  <c r="L250" i="4"/>
  <c r="P250" i="4" s="1"/>
  <c r="L251" i="4"/>
  <c r="P251" i="4" s="1"/>
  <c r="L252" i="4"/>
  <c r="P252" i="4" s="1"/>
  <c r="L253" i="4"/>
  <c r="P253" i="4" s="1"/>
  <c r="L254" i="4"/>
  <c r="P254" i="4" s="1"/>
  <c r="L255" i="4"/>
  <c r="P255" i="4" s="1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P179" i="4" s="1"/>
  <c r="L136" i="4"/>
  <c r="P136" i="4" s="1"/>
  <c r="L137" i="4"/>
  <c r="P137" i="4" s="1"/>
  <c r="L138" i="4"/>
  <c r="P138" i="4" s="1"/>
  <c r="L139" i="4"/>
  <c r="P139" i="4" s="1"/>
  <c r="L140" i="4"/>
  <c r="P140" i="4" s="1"/>
  <c r="L141" i="4"/>
  <c r="P141" i="4" s="1"/>
  <c r="L142" i="4"/>
  <c r="P142" i="4" s="1"/>
  <c r="L143" i="4"/>
  <c r="P143" i="4" s="1"/>
  <c r="L144" i="4"/>
  <c r="P144" i="4" s="1"/>
  <c r="L145" i="4"/>
  <c r="P145" i="4" s="1"/>
  <c r="L146" i="4"/>
  <c r="P146" i="4" s="1"/>
  <c r="L147" i="4"/>
  <c r="P147" i="4" s="1"/>
  <c r="L148" i="4"/>
  <c r="P148" i="4" s="1"/>
  <c r="L149" i="4"/>
  <c r="P149" i="4" s="1"/>
  <c r="L150" i="4"/>
  <c r="P150" i="4" s="1"/>
  <c r="L151" i="4"/>
  <c r="P151" i="4" s="1"/>
  <c r="L152" i="4"/>
  <c r="P152" i="4" s="1"/>
  <c r="L153" i="4"/>
  <c r="P153" i="4" s="1"/>
  <c r="L154" i="4"/>
  <c r="P154" i="4" s="1"/>
  <c r="L155" i="4"/>
  <c r="P155" i="4" s="1"/>
  <c r="L156" i="4"/>
  <c r="P156" i="4" s="1"/>
  <c r="L157" i="4"/>
  <c r="P157" i="4" s="1"/>
  <c r="L158" i="4"/>
  <c r="P158" i="4" s="1"/>
  <c r="L159" i="4"/>
  <c r="P159" i="4" s="1"/>
  <c r="L160" i="4"/>
  <c r="P160" i="4" s="1"/>
  <c r="L161" i="4"/>
  <c r="P161" i="4" s="1"/>
  <c r="L162" i="4"/>
  <c r="P162" i="4" s="1"/>
  <c r="L163" i="4"/>
  <c r="P163" i="4" s="1"/>
  <c r="L164" i="4"/>
  <c r="P164" i="4" s="1"/>
  <c r="L165" i="4"/>
  <c r="P165" i="4" s="1"/>
  <c r="L166" i="4"/>
  <c r="P166" i="4" s="1"/>
  <c r="L167" i="4"/>
  <c r="P167" i="4" s="1"/>
  <c r="L168" i="4"/>
  <c r="P168" i="4" s="1"/>
  <c r="L169" i="4"/>
  <c r="P169" i="4" s="1"/>
  <c r="L170" i="4"/>
  <c r="P170" i="4" s="1"/>
  <c r="L171" i="4"/>
  <c r="P171" i="4" s="1"/>
  <c r="L172" i="4"/>
  <c r="P172" i="4" s="1"/>
  <c r="L173" i="4"/>
  <c r="P173" i="4" s="1"/>
  <c r="L174" i="4"/>
  <c r="P174" i="4" s="1"/>
  <c r="L175" i="4"/>
  <c r="P175" i="4" s="1"/>
  <c r="L176" i="4"/>
  <c r="P176" i="4" s="1"/>
  <c r="L177" i="4"/>
  <c r="P177" i="4" s="1"/>
  <c r="L178" i="4"/>
  <c r="P178" i="4" s="1"/>
  <c r="O106" i="4"/>
  <c r="O107" i="4"/>
  <c r="O108" i="4"/>
  <c r="O109" i="4"/>
  <c r="O110" i="4"/>
  <c r="O111" i="4"/>
  <c r="O112" i="4"/>
  <c r="O113" i="4"/>
  <c r="O114" i="4"/>
  <c r="O115" i="4"/>
  <c r="O117" i="4"/>
  <c r="O118" i="4"/>
  <c r="O119" i="4"/>
  <c r="O120" i="4"/>
  <c r="O121" i="4"/>
  <c r="O122" i="4"/>
  <c r="O123" i="4"/>
  <c r="O124" i="4"/>
  <c r="O126" i="4"/>
  <c r="O130" i="4"/>
  <c r="L106" i="4"/>
  <c r="P106" i="4" s="1"/>
  <c r="L107" i="4"/>
  <c r="P107" i="4" s="1"/>
  <c r="L108" i="4"/>
  <c r="P108" i="4" s="1"/>
  <c r="L109" i="4"/>
  <c r="P109" i="4" s="1"/>
  <c r="L110" i="4"/>
  <c r="P110" i="4" s="1"/>
  <c r="L111" i="4"/>
  <c r="P111" i="4" s="1"/>
  <c r="L112" i="4"/>
  <c r="P112" i="4" s="1"/>
  <c r="L113" i="4"/>
  <c r="P113" i="4" s="1"/>
  <c r="L114" i="4"/>
  <c r="P114" i="4" s="1"/>
  <c r="L115" i="4"/>
  <c r="P115" i="4" s="1"/>
  <c r="L116" i="4"/>
  <c r="P116" i="4" s="1"/>
  <c r="L117" i="4"/>
  <c r="P117" i="4" s="1"/>
  <c r="L118" i="4"/>
  <c r="P118" i="4" s="1"/>
  <c r="L119" i="4"/>
  <c r="P119" i="4" s="1"/>
  <c r="L120" i="4"/>
  <c r="P120" i="4" s="1"/>
  <c r="L121" i="4"/>
  <c r="P121" i="4" s="1"/>
  <c r="L122" i="4"/>
  <c r="P122" i="4" s="1"/>
  <c r="L123" i="4"/>
  <c r="P123" i="4" s="1"/>
  <c r="L124" i="4"/>
  <c r="P124" i="4" s="1"/>
  <c r="L125" i="4"/>
  <c r="P125" i="4" s="1"/>
  <c r="L126" i="4"/>
  <c r="P126" i="4" s="1"/>
  <c r="L127" i="4"/>
  <c r="P127" i="4" s="1"/>
  <c r="L130" i="4"/>
  <c r="P130" i="4" s="1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P52" i="4" s="1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3" i="4"/>
  <c r="O84" i="4"/>
  <c r="O86" i="4"/>
  <c r="O87" i="4"/>
  <c r="O88" i="4"/>
  <c r="O89" i="4"/>
  <c r="O90" i="4"/>
  <c r="P90" i="4" s="1"/>
  <c r="O92" i="4"/>
  <c r="O93" i="4"/>
  <c r="P93" i="4" s="1"/>
  <c r="L10" i="4"/>
  <c r="P10" i="4" s="1"/>
  <c r="L11" i="4"/>
  <c r="P11" i="4" s="1"/>
  <c r="L12" i="4"/>
  <c r="P12" i="4" s="1"/>
  <c r="L13" i="4"/>
  <c r="P13" i="4" s="1"/>
  <c r="L14" i="4"/>
  <c r="P14" i="4" s="1"/>
  <c r="L15" i="4"/>
  <c r="P15" i="4" s="1"/>
  <c r="L16" i="4"/>
  <c r="P16" i="4" s="1"/>
  <c r="L17" i="4"/>
  <c r="P17" i="4" s="1"/>
  <c r="L18" i="4"/>
  <c r="P18" i="4" s="1"/>
  <c r="L19" i="4"/>
  <c r="P19" i="4" s="1"/>
  <c r="L20" i="4"/>
  <c r="P20" i="4" s="1"/>
  <c r="L21" i="4"/>
  <c r="P21" i="4" s="1"/>
  <c r="L22" i="4"/>
  <c r="P22" i="4" s="1"/>
  <c r="L23" i="4"/>
  <c r="P23" i="4" s="1"/>
  <c r="L24" i="4"/>
  <c r="P24" i="4" s="1"/>
  <c r="L25" i="4"/>
  <c r="P25" i="4" s="1"/>
  <c r="L26" i="4"/>
  <c r="P26" i="4" s="1"/>
  <c r="L27" i="4"/>
  <c r="P27" i="4" s="1"/>
  <c r="L28" i="4"/>
  <c r="P28" i="4" s="1"/>
  <c r="L29" i="4"/>
  <c r="P29" i="4" s="1"/>
  <c r="L30" i="4"/>
  <c r="P30" i="4" s="1"/>
  <c r="L31" i="4"/>
  <c r="P31" i="4" s="1"/>
  <c r="L32" i="4"/>
  <c r="P32" i="4" s="1"/>
  <c r="L33" i="4"/>
  <c r="P33" i="4" s="1"/>
  <c r="L34" i="4"/>
  <c r="P34" i="4" s="1"/>
  <c r="L35" i="4"/>
  <c r="P35" i="4" s="1"/>
  <c r="L36" i="4"/>
  <c r="P36" i="4" s="1"/>
  <c r="L37" i="4"/>
  <c r="P37" i="4" s="1"/>
  <c r="L38" i="4"/>
  <c r="P38" i="4" s="1"/>
  <c r="L39" i="4"/>
  <c r="P39" i="4" s="1"/>
  <c r="L40" i="4"/>
  <c r="P40" i="4" s="1"/>
  <c r="L41" i="4"/>
  <c r="P41" i="4" s="1"/>
  <c r="L42" i="4"/>
  <c r="P42" i="4" s="1"/>
  <c r="L43" i="4"/>
  <c r="P43" i="4" s="1"/>
  <c r="L44" i="4"/>
  <c r="P44" i="4" s="1"/>
  <c r="L45" i="4"/>
  <c r="P45" i="4" s="1"/>
  <c r="L46" i="4"/>
  <c r="P46" i="4" s="1"/>
  <c r="L47" i="4"/>
  <c r="P47" i="4" s="1"/>
  <c r="L48" i="4"/>
  <c r="P48" i="4" s="1"/>
  <c r="L49" i="4"/>
  <c r="P49" i="4" s="1"/>
  <c r="L50" i="4"/>
  <c r="P50" i="4" s="1"/>
  <c r="L51" i="4"/>
  <c r="P51" i="4" s="1"/>
  <c r="L52" i="4"/>
  <c r="L53" i="4"/>
  <c r="P53" i="4" s="1"/>
  <c r="L54" i="4"/>
  <c r="P54" i="4" s="1"/>
  <c r="L55" i="4"/>
  <c r="P55" i="4" s="1"/>
  <c r="L56" i="4"/>
  <c r="P56" i="4" s="1"/>
  <c r="L57" i="4"/>
  <c r="P57" i="4" s="1"/>
  <c r="L58" i="4"/>
  <c r="P58" i="4" s="1"/>
  <c r="L59" i="4"/>
  <c r="P59" i="4" s="1"/>
  <c r="L60" i="4"/>
  <c r="P60" i="4" s="1"/>
  <c r="L61" i="4"/>
  <c r="P61" i="4" s="1"/>
  <c r="L62" i="4"/>
  <c r="P62" i="4" s="1"/>
  <c r="L63" i="4"/>
  <c r="P63" i="4" s="1"/>
  <c r="L64" i="4"/>
  <c r="P64" i="4" s="1"/>
  <c r="L65" i="4"/>
  <c r="P65" i="4" s="1"/>
  <c r="L66" i="4"/>
  <c r="P66" i="4" s="1"/>
  <c r="L67" i="4"/>
  <c r="P67" i="4" s="1"/>
  <c r="L68" i="4"/>
  <c r="P68" i="4" s="1"/>
  <c r="L69" i="4"/>
  <c r="P69" i="4" s="1"/>
  <c r="L70" i="4"/>
  <c r="P70" i="4" s="1"/>
  <c r="L71" i="4"/>
  <c r="P71" i="4" s="1"/>
  <c r="L72" i="4"/>
  <c r="P72" i="4" s="1"/>
  <c r="L73" i="4"/>
  <c r="P73" i="4" s="1"/>
  <c r="L74" i="4"/>
  <c r="P74" i="4" s="1"/>
  <c r="L75" i="4"/>
  <c r="P75" i="4" s="1"/>
  <c r="L76" i="4"/>
  <c r="P76" i="4" s="1"/>
  <c r="L77" i="4"/>
  <c r="P77" i="4" s="1"/>
  <c r="L78" i="4"/>
  <c r="P78" i="4" s="1"/>
  <c r="L79" i="4"/>
  <c r="P79" i="4" s="1"/>
  <c r="L80" i="4"/>
  <c r="P80" i="4" s="1"/>
  <c r="L81" i="4"/>
  <c r="P81" i="4" s="1"/>
  <c r="L82" i="4"/>
  <c r="P82" i="4" s="1"/>
  <c r="L83" i="4"/>
  <c r="P83" i="4" s="1"/>
  <c r="L84" i="4"/>
  <c r="P84" i="4" s="1"/>
  <c r="L85" i="4"/>
  <c r="P85" i="4" s="1"/>
  <c r="L86" i="4"/>
  <c r="P86" i="4" s="1"/>
  <c r="L87" i="4"/>
  <c r="P87" i="4" s="1"/>
  <c r="L88" i="4"/>
  <c r="P88" i="4" s="1"/>
  <c r="L89" i="4"/>
  <c r="P89" i="4" s="1"/>
  <c r="L91" i="4"/>
  <c r="P91" i="4" s="1"/>
  <c r="L92" i="4"/>
  <c r="P92" i="4" s="1"/>
  <c r="L93" i="4"/>
  <c r="L94" i="4"/>
  <c r="P94" i="4" s="1"/>
  <c r="BJ202" i="11" l="1"/>
  <c r="BK202" i="11" s="1"/>
  <c r="BJ199" i="11"/>
  <c r="BK199" i="11" s="1"/>
  <c r="BJ186" i="11"/>
  <c r="BK186" i="11" s="1"/>
  <c r="BJ183" i="11"/>
  <c r="BK183" i="11" s="1"/>
  <c r="BJ180" i="11"/>
  <c r="BK180" i="11" s="1"/>
  <c r="BJ177" i="11"/>
  <c r="BK177" i="11" s="1"/>
  <c r="BJ174" i="11"/>
  <c r="BK174" i="11" s="1"/>
  <c r="BJ171" i="11"/>
  <c r="BK171" i="11" s="1"/>
  <c r="BJ168" i="11"/>
  <c r="BK168" i="11" s="1"/>
  <c r="BJ165" i="11"/>
  <c r="BK165" i="11" s="1"/>
  <c r="BJ162" i="11"/>
  <c r="BK162" i="11" s="1"/>
  <c r="BJ159" i="11"/>
  <c r="BK159" i="11" s="1"/>
  <c r="BJ156" i="11"/>
  <c r="BK156" i="11" s="1"/>
  <c r="BJ153" i="11"/>
  <c r="BK153" i="11" s="1"/>
  <c r="BJ150" i="11"/>
  <c r="BK150" i="11" s="1"/>
  <c r="BJ147" i="11"/>
  <c r="BK147" i="11" s="1"/>
  <c r="BJ144" i="11"/>
  <c r="BK144" i="11" s="1"/>
  <c r="BJ141" i="11"/>
  <c r="BK141" i="11" s="1"/>
  <c r="BJ134" i="11"/>
  <c r="BK134" i="11" s="1"/>
  <c r="BJ131" i="11"/>
  <c r="BK131" i="11" s="1"/>
  <c r="BJ128" i="11"/>
  <c r="BK128" i="11" s="1"/>
  <c r="BJ125" i="11"/>
  <c r="BK125" i="11" s="1"/>
  <c r="BJ122" i="11"/>
  <c r="BK122" i="11" s="1"/>
  <c r="BJ119" i="11"/>
  <c r="BK119" i="11" s="1"/>
  <c r="BJ116" i="11"/>
  <c r="BK116" i="11" s="1"/>
  <c r="BJ110" i="11"/>
  <c r="BK110" i="11" s="1"/>
  <c r="BJ107" i="11"/>
  <c r="BK107" i="11" s="1"/>
  <c r="BJ104" i="11"/>
  <c r="BK104" i="11" s="1"/>
  <c r="BJ101" i="11"/>
  <c r="BK101" i="11" s="1"/>
  <c r="BJ98" i="11"/>
  <c r="BK98" i="11" s="1"/>
  <c r="BJ88" i="11"/>
  <c r="BK88" i="11" s="1"/>
  <c r="BJ85" i="11"/>
  <c r="BK85" i="11" s="1"/>
  <c r="BJ82" i="11"/>
  <c r="BK82" i="11" s="1"/>
  <c r="BJ79" i="11"/>
  <c r="BK79" i="11" s="1"/>
  <c r="BJ76" i="11"/>
  <c r="BK76" i="11" s="1"/>
  <c r="BJ63" i="11"/>
  <c r="BK63" i="11" s="1"/>
  <c r="BJ57" i="11"/>
  <c r="BK57" i="11" s="1"/>
  <c r="BJ54" i="11"/>
  <c r="BK54" i="11" s="1"/>
  <c r="BJ51" i="11"/>
  <c r="BK51" i="11" s="1"/>
  <c r="BJ48" i="11"/>
  <c r="BK48" i="11" s="1"/>
  <c r="BJ45" i="11"/>
  <c r="BK45" i="11" s="1"/>
  <c r="BJ42" i="11"/>
  <c r="BK42" i="11" s="1"/>
  <c r="BJ37" i="11"/>
  <c r="BK37" i="11" s="1"/>
  <c r="BJ34" i="11"/>
  <c r="BK34" i="11" s="1"/>
  <c r="BJ31" i="11"/>
  <c r="BK31" i="11" s="1"/>
  <c r="BJ28" i="11"/>
  <c r="BK28" i="11" s="1"/>
  <c r="BJ25" i="11"/>
  <c r="BK25" i="11" s="1"/>
  <c r="BJ22" i="11"/>
  <c r="BK22" i="11" s="1"/>
  <c r="BJ19" i="11"/>
  <c r="BK19" i="11" s="1"/>
  <c r="BJ16" i="11"/>
  <c r="BK16" i="11" s="1"/>
  <c r="BJ13" i="11"/>
  <c r="BK13" i="11" s="1"/>
  <c r="BJ10" i="11"/>
  <c r="BK10" i="11" s="1"/>
  <c r="Q83" i="10"/>
  <c r="Q85" i="10"/>
  <c r="Q84" i="10"/>
  <c r="P64" i="10"/>
  <c r="Q62" i="10"/>
  <c r="Q64" i="10"/>
  <c r="Q66" i="10"/>
  <c r="Q68" i="10"/>
  <c r="Q70" i="10"/>
  <c r="Q72" i="10"/>
  <c r="Q74" i="10"/>
  <c r="Q76" i="10"/>
  <c r="Q78" i="10"/>
  <c r="Q63" i="10"/>
  <c r="Q65" i="10"/>
  <c r="Q67" i="10"/>
  <c r="Q69" i="10"/>
  <c r="Q71" i="10"/>
  <c r="Q73" i="10"/>
  <c r="Q75" i="10"/>
  <c r="Q77" i="10"/>
  <c r="Q45" i="10"/>
  <c r="Q47" i="10"/>
  <c r="Q49" i="10"/>
  <c r="Q51" i="10"/>
  <c r="Q53" i="10"/>
  <c r="Q55" i="10"/>
  <c r="Q57" i="10"/>
  <c r="Q46" i="10"/>
  <c r="Q48" i="10"/>
  <c r="Q50" i="10"/>
  <c r="Q52" i="10"/>
  <c r="Q54" i="10"/>
  <c r="Q56" i="10"/>
  <c r="Q35" i="10"/>
  <c r="Q37" i="10"/>
  <c r="Q39" i="10"/>
  <c r="Q36" i="10"/>
  <c r="Q38" i="10"/>
  <c r="Q40" i="10"/>
  <c r="P26" i="10"/>
  <c r="P11" i="10"/>
  <c r="Q10" i="10"/>
  <c r="Q12" i="10"/>
  <c r="Q14" i="10"/>
  <c r="Q16" i="10"/>
  <c r="Q18" i="10"/>
  <c r="Q20" i="10"/>
  <c r="Q22" i="10"/>
  <c r="Q24" i="10"/>
  <c r="Q26" i="10"/>
  <c r="Q28" i="10"/>
  <c r="Q30" i="10"/>
  <c r="Q11" i="10"/>
  <c r="Q13" i="10"/>
  <c r="Q15" i="10"/>
  <c r="Q17" i="10"/>
  <c r="Q19" i="10"/>
  <c r="Q21" i="10"/>
  <c r="Q23" i="10"/>
  <c r="Q25" i="10"/>
  <c r="Q27" i="10"/>
  <c r="Q29" i="10"/>
  <c r="AI265" i="9"/>
  <c r="AI267" i="9"/>
  <c r="AI269" i="9"/>
  <c r="AI271" i="9"/>
  <c r="AI273" i="9"/>
  <c r="AI275" i="9"/>
  <c r="AI277" i="9"/>
  <c r="AI266" i="9"/>
  <c r="AI268" i="9"/>
  <c r="AI270" i="9"/>
  <c r="AI272" i="9"/>
  <c r="AI274" i="9"/>
  <c r="AI276" i="9"/>
  <c r="AI190" i="9"/>
  <c r="AI192" i="9"/>
  <c r="AI194" i="9"/>
  <c r="AI196" i="9"/>
  <c r="AI198" i="9"/>
  <c r="AI200" i="9"/>
  <c r="AI202" i="9"/>
  <c r="AI204" i="9"/>
  <c r="AI206" i="9"/>
  <c r="AI208" i="9"/>
  <c r="AI210" i="9"/>
  <c r="AI212" i="9"/>
  <c r="AI214" i="9"/>
  <c r="AI216" i="9"/>
  <c r="AI218" i="9"/>
  <c r="AI220" i="9"/>
  <c r="AI222" i="9"/>
  <c r="AI224" i="9"/>
  <c r="AI226" i="9"/>
  <c r="AI228" i="9"/>
  <c r="AI230" i="9"/>
  <c r="AI232" i="9"/>
  <c r="AI234" i="9"/>
  <c r="AI236" i="9"/>
  <c r="AI238" i="9"/>
  <c r="AI240" i="9"/>
  <c r="AI242" i="9"/>
  <c r="AI244" i="9"/>
  <c r="AI246" i="9"/>
  <c r="AI248" i="9"/>
  <c r="AI250" i="9"/>
  <c r="AI252" i="9"/>
  <c r="AI254" i="9"/>
  <c r="AI256" i="9"/>
  <c r="AI258" i="9"/>
  <c r="AI260" i="9"/>
  <c r="AI191" i="9"/>
  <c r="AI193" i="9"/>
  <c r="AI195" i="9"/>
  <c r="AI197" i="9"/>
  <c r="AI199" i="9"/>
  <c r="AI201" i="9"/>
  <c r="AI203" i="9"/>
  <c r="AI205" i="9"/>
  <c r="AI207" i="9"/>
  <c r="AI209" i="9"/>
  <c r="AI211" i="9"/>
  <c r="AI213" i="9"/>
  <c r="AI215" i="9"/>
  <c r="AI217" i="9"/>
  <c r="AI219" i="9"/>
  <c r="AI221" i="9"/>
  <c r="AI223" i="9"/>
  <c r="AI225" i="9"/>
  <c r="AI227" i="9"/>
  <c r="AI229" i="9"/>
  <c r="AI231" i="9"/>
  <c r="AI233" i="9"/>
  <c r="AI235" i="9"/>
  <c r="AI237" i="9"/>
  <c r="AI239" i="9"/>
  <c r="AI241" i="9"/>
  <c r="AI243" i="9"/>
  <c r="AI245" i="9"/>
  <c r="AI247" i="9"/>
  <c r="AI249" i="9"/>
  <c r="AI251" i="9"/>
  <c r="AI253" i="9"/>
  <c r="AI255" i="9"/>
  <c r="AI257" i="9"/>
  <c r="AI259" i="9"/>
  <c r="AI136" i="9"/>
  <c r="AI138" i="9"/>
  <c r="AI140" i="9"/>
  <c r="AI142" i="9"/>
  <c r="AI144" i="9"/>
  <c r="AI146" i="9"/>
  <c r="AI148" i="9"/>
  <c r="AI150" i="9"/>
  <c r="AI152" i="9"/>
  <c r="AI154" i="9"/>
  <c r="AI156" i="9"/>
  <c r="AI158" i="9"/>
  <c r="AI160" i="9"/>
  <c r="AI162" i="9"/>
  <c r="AI164" i="9"/>
  <c r="AI166" i="9"/>
  <c r="AI168" i="9"/>
  <c r="AI170" i="9"/>
  <c r="AI172" i="9"/>
  <c r="AI174" i="9"/>
  <c r="AI176" i="9"/>
  <c r="AI178" i="9"/>
  <c r="AI180" i="9"/>
  <c r="AI182" i="9"/>
  <c r="AI184" i="9"/>
  <c r="AI137" i="9"/>
  <c r="AI139" i="9"/>
  <c r="AI141" i="9"/>
  <c r="AI143" i="9"/>
  <c r="AI145" i="9"/>
  <c r="AI147" i="9"/>
  <c r="AI149" i="9"/>
  <c r="AI151" i="9"/>
  <c r="AI153" i="9"/>
  <c r="AI155" i="9"/>
  <c r="AI157" i="9"/>
  <c r="AI159" i="9"/>
  <c r="AI161" i="9"/>
  <c r="AI163" i="9"/>
  <c r="AI165" i="9"/>
  <c r="AI167" i="9"/>
  <c r="AI169" i="9"/>
  <c r="AI171" i="9"/>
  <c r="AI173" i="9"/>
  <c r="AI175" i="9"/>
  <c r="AI177" i="9"/>
  <c r="AI179" i="9"/>
  <c r="AI181" i="9"/>
  <c r="AI183" i="9"/>
  <c r="AI185" i="9"/>
  <c r="AI106" i="9"/>
  <c r="AI108" i="9"/>
  <c r="AI110" i="9"/>
  <c r="AI112" i="9"/>
  <c r="AI114" i="9"/>
  <c r="AI116" i="9"/>
  <c r="AI118" i="9"/>
  <c r="AI120" i="9"/>
  <c r="AI122" i="9"/>
  <c r="AI124" i="9"/>
  <c r="AI126" i="9"/>
  <c r="AI128" i="9"/>
  <c r="AI130" i="9"/>
  <c r="AI107" i="9"/>
  <c r="AI109" i="9"/>
  <c r="AI111" i="9"/>
  <c r="AI113" i="9"/>
  <c r="AI115" i="9"/>
  <c r="AI117" i="9"/>
  <c r="AI119" i="9"/>
  <c r="AI121" i="9"/>
  <c r="AI123" i="9"/>
  <c r="AI125" i="9"/>
  <c r="AI127" i="9"/>
  <c r="AI129" i="9"/>
  <c r="AI131" i="9"/>
  <c r="AI10" i="9"/>
  <c r="AI12" i="9"/>
  <c r="AI14" i="9"/>
  <c r="AI16" i="9"/>
  <c r="AI18" i="9"/>
  <c r="AI20" i="9"/>
  <c r="AI22" i="9"/>
  <c r="AI24" i="9"/>
  <c r="AI26" i="9"/>
  <c r="AI28" i="9"/>
  <c r="AI30" i="9"/>
  <c r="AI32" i="9"/>
  <c r="AI34" i="9"/>
  <c r="AI36" i="9"/>
  <c r="AI38" i="9"/>
  <c r="AI40" i="9"/>
  <c r="AI42" i="9"/>
  <c r="AI44" i="9"/>
  <c r="AI46" i="9"/>
  <c r="AI48" i="9"/>
  <c r="AI50" i="9"/>
  <c r="AI52" i="9"/>
  <c r="AI54" i="9"/>
  <c r="AI56" i="9"/>
  <c r="AI58" i="9"/>
  <c r="AI60" i="9"/>
  <c r="AI62" i="9"/>
  <c r="AI64" i="9"/>
  <c r="AI66" i="9"/>
  <c r="AI68" i="9"/>
  <c r="AI70" i="9"/>
  <c r="AI72" i="9"/>
  <c r="AI74" i="9"/>
  <c r="AI76" i="9"/>
  <c r="AI78" i="9"/>
  <c r="AI80" i="9"/>
  <c r="AI82" i="9"/>
  <c r="AI84" i="9"/>
  <c r="AI86" i="9"/>
  <c r="AI88" i="9"/>
  <c r="AI90" i="9"/>
  <c r="AI92" i="9"/>
  <c r="AI94" i="9"/>
  <c r="AI96" i="9"/>
  <c r="AI98" i="9"/>
  <c r="AI100" i="9"/>
  <c r="AI11" i="9"/>
  <c r="AI13" i="9"/>
  <c r="AI15" i="9"/>
  <c r="AI17" i="9"/>
  <c r="AI19" i="9"/>
  <c r="AI21" i="9"/>
  <c r="AI23" i="9"/>
  <c r="AI25" i="9"/>
  <c r="AI27" i="9"/>
  <c r="AI29" i="9"/>
  <c r="AI31" i="9"/>
  <c r="AI33" i="9"/>
  <c r="AI35" i="9"/>
  <c r="AI37" i="9"/>
  <c r="AI39" i="9"/>
  <c r="AI41" i="9"/>
  <c r="AI43" i="9"/>
  <c r="AI45" i="9"/>
  <c r="AI47" i="9"/>
  <c r="AI49" i="9"/>
  <c r="AI51" i="9"/>
  <c r="AI53" i="9"/>
  <c r="AI55" i="9"/>
  <c r="AI57" i="9"/>
  <c r="AI59" i="9"/>
  <c r="AI61" i="9"/>
  <c r="AI63" i="9"/>
  <c r="AI65" i="9"/>
  <c r="AI67" i="9"/>
  <c r="AI69" i="9"/>
  <c r="AI71" i="9"/>
  <c r="AI73" i="9"/>
  <c r="AI75" i="9"/>
  <c r="AI77" i="9"/>
  <c r="AI79" i="9"/>
  <c r="AI81" i="9"/>
  <c r="AI83" i="9"/>
  <c r="AI85" i="9"/>
  <c r="AI87" i="9"/>
  <c r="AI89" i="9"/>
  <c r="AI91" i="9"/>
  <c r="AI93" i="9"/>
  <c r="AI95" i="9"/>
  <c r="AI97" i="9"/>
  <c r="AI99" i="9"/>
  <c r="AI101" i="9"/>
  <c r="M275" i="8"/>
  <c r="M271" i="8"/>
  <c r="M267" i="8"/>
  <c r="M277" i="8"/>
  <c r="M273" i="8"/>
  <c r="M269" i="8"/>
  <c r="M265" i="8"/>
  <c r="M276" i="8"/>
  <c r="M274" i="8"/>
  <c r="M272" i="8"/>
  <c r="M270" i="8"/>
  <c r="M268" i="8"/>
  <c r="M259" i="8"/>
  <c r="M257" i="8"/>
  <c r="M255" i="8"/>
  <c r="M253" i="8"/>
  <c r="M251" i="8"/>
  <c r="M249" i="8"/>
  <c r="M247" i="8"/>
  <c r="M245" i="8"/>
  <c r="M243" i="8"/>
  <c r="M241" i="8"/>
  <c r="M239" i="8"/>
  <c r="M237" i="8"/>
  <c r="M235" i="8"/>
  <c r="M233" i="8"/>
  <c r="M231" i="8"/>
  <c r="M229" i="8"/>
  <c r="M227" i="8"/>
  <c r="M225" i="8"/>
  <c r="M223" i="8"/>
  <c r="M221" i="8"/>
  <c r="M219" i="8"/>
  <c r="M217" i="8"/>
  <c r="M215" i="8"/>
  <c r="M213" i="8"/>
  <c r="M211" i="8"/>
  <c r="M209" i="8"/>
  <c r="M207" i="8"/>
  <c r="M205" i="8"/>
  <c r="M203" i="8"/>
  <c r="M201" i="8"/>
  <c r="M199" i="8"/>
  <c r="M197" i="8"/>
  <c r="M195" i="8"/>
  <c r="M193" i="8"/>
  <c r="M191" i="8"/>
  <c r="M258" i="8"/>
  <c r="M256" i="8"/>
  <c r="M254" i="8"/>
  <c r="M252" i="8"/>
  <c r="M250" i="8"/>
  <c r="M248" i="8"/>
  <c r="M246" i="8"/>
  <c r="M244" i="8"/>
  <c r="M242" i="8"/>
  <c r="M240" i="8"/>
  <c r="M238" i="8"/>
  <c r="M236" i="8"/>
  <c r="M234" i="8"/>
  <c r="M232" i="8"/>
  <c r="M230" i="8"/>
  <c r="M228" i="8"/>
  <c r="M226" i="8"/>
  <c r="M224" i="8"/>
  <c r="M222" i="8"/>
  <c r="M220" i="8"/>
  <c r="M218" i="8"/>
  <c r="M216" i="8"/>
  <c r="M214" i="8"/>
  <c r="M212" i="8"/>
  <c r="M210" i="8"/>
  <c r="M208" i="8"/>
  <c r="M206" i="8"/>
  <c r="M204" i="8"/>
  <c r="M202" i="8"/>
  <c r="M200" i="8"/>
  <c r="M198" i="8"/>
  <c r="M196" i="8"/>
  <c r="M194" i="8"/>
  <c r="M192" i="8"/>
  <c r="M185" i="8"/>
  <c r="M183" i="8"/>
  <c r="M181" i="8"/>
  <c r="M179" i="8"/>
  <c r="M177" i="8"/>
  <c r="M175" i="8"/>
  <c r="M173" i="8"/>
  <c r="M171" i="8"/>
  <c r="M169" i="8"/>
  <c r="M167" i="8"/>
  <c r="M165" i="8"/>
  <c r="M163" i="8"/>
  <c r="M161" i="8"/>
  <c r="M159" i="8"/>
  <c r="M157" i="8"/>
  <c r="M155" i="8"/>
  <c r="M153" i="8"/>
  <c r="M151" i="8"/>
  <c r="M149" i="8"/>
  <c r="M147" i="8"/>
  <c r="M145" i="8"/>
  <c r="M143" i="8"/>
  <c r="M141" i="8"/>
  <c r="M139" i="8"/>
  <c r="M137" i="8"/>
  <c r="M184" i="8"/>
  <c r="M182" i="8"/>
  <c r="M180" i="8"/>
  <c r="M178" i="8"/>
  <c r="M176" i="8"/>
  <c r="M174" i="8"/>
  <c r="M172" i="8"/>
  <c r="M170" i="8"/>
  <c r="M168" i="8"/>
  <c r="M166" i="8"/>
  <c r="M164" i="8"/>
  <c r="M162" i="8"/>
  <c r="M160" i="8"/>
  <c r="M158" i="8"/>
  <c r="M156" i="8"/>
  <c r="M154" i="8"/>
  <c r="M152" i="8"/>
  <c r="M150" i="8"/>
  <c r="M148" i="8"/>
  <c r="M146" i="8"/>
  <c r="M144" i="8"/>
  <c r="M142" i="8"/>
  <c r="M140" i="8"/>
  <c r="M138" i="8"/>
  <c r="M131" i="8"/>
  <c r="M129" i="8"/>
  <c r="M127" i="8"/>
  <c r="M125" i="8"/>
  <c r="M123" i="8"/>
  <c r="M121" i="8"/>
  <c r="M119" i="8"/>
  <c r="M117" i="8"/>
  <c r="M115" i="8"/>
  <c r="M113" i="8"/>
  <c r="M111" i="8"/>
  <c r="M109" i="8"/>
  <c r="M107" i="8"/>
  <c r="M130" i="8"/>
  <c r="M128" i="8"/>
  <c r="M126" i="8"/>
  <c r="M124" i="8"/>
  <c r="M122" i="8"/>
  <c r="M120" i="8"/>
  <c r="M118" i="8"/>
  <c r="M116" i="8"/>
  <c r="M114" i="8"/>
  <c r="M112" i="8"/>
  <c r="M110" i="8"/>
  <c r="M108" i="8"/>
  <c r="M99" i="8"/>
  <c r="M95" i="8"/>
  <c r="M91" i="8"/>
  <c r="M87" i="8"/>
  <c r="M83" i="8"/>
  <c r="M79" i="8"/>
  <c r="M75" i="8"/>
  <c r="M71" i="8"/>
  <c r="M67" i="8"/>
  <c r="M63" i="8"/>
  <c r="M59" i="8"/>
  <c r="M55" i="8"/>
  <c r="M51" i="8"/>
  <c r="M47" i="8"/>
  <c r="M43" i="8"/>
  <c r="M39" i="8"/>
  <c r="M35" i="8"/>
  <c r="M101" i="8"/>
  <c r="M97" i="8"/>
  <c r="M93" i="8"/>
  <c r="M89" i="8"/>
  <c r="M85" i="8"/>
  <c r="M81" i="8"/>
  <c r="M77" i="8"/>
  <c r="M73" i="8"/>
  <c r="M69" i="8"/>
  <c r="M65" i="8"/>
  <c r="M61" i="8"/>
  <c r="M57" i="8"/>
  <c r="M53" i="8"/>
  <c r="M49" i="8"/>
  <c r="M45" i="8"/>
  <c r="M41" i="8"/>
  <c r="M37" i="8"/>
  <c r="M33" i="8"/>
  <c r="M31" i="8"/>
  <c r="M29" i="8"/>
  <c r="M27" i="8"/>
  <c r="M25" i="8"/>
  <c r="M23" i="8"/>
  <c r="M21" i="8"/>
  <c r="M19" i="8"/>
  <c r="M17" i="8"/>
  <c r="M15" i="8"/>
  <c r="M13" i="8"/>
  <c r="M11" i="8"/>
  <c r="M100" i="8"/>
  <c r="M98" i="8"/>
  <c r="M96" i="8"/>
  <c r="M94" i="8"/>
  <c r="M92" i="8"/>
  <c r="M90" i="8"/>
  <c r="M88" i="8"/>
  <c r="M86" i="8"/>
  <c r="M84" i="8"/>
  <c r="M82" i="8"/>
  <c r="M80" i="8"/>
  <c r="M78" i="8"/>
  <c r="M76" i="8"/>
  <c r="M74" i="8"/>
  <c r="M72" i="8"/>
  <c r="M70" i="8"/>
  <c r="M68" i="8"/>
  <c r="M66" i="8"/>
  <c r="M64" i="8"/>
  <c r="M62" i="8"/>
  <c r="M60" i="8"/>
  <c r="M58" i="8"/>
  <c r="M56" i="8"/>
  <c r="M54" i="8"/>
  <c r="M52" i="8"/>
  <c r="M50" i="8"/>
  <c r="M48" i="8"/>
  <c r="M46" i="8"/>
  <c r="M44" i="8"/>
  <c r="M42" i="8"/>
  <c r="M40" i="8"/>
  <c r="M38" i="8"/>
  <c r="M36" i="8"/>
  <c r="M34" i="8"/>
  <c r="M32" i="8"/>
  <c r="M30" i="8"/>
  <c r="M28" i="8"/>
  <c r="M26" i="8"/>
  <c r="M24" i="8"/>
  <c r="M22" i="8"/>
  <c r="M20" i="8"/>
  <c r="M18" i="8"/>
  <c r="M16" i="8"/>
  <c r="M14" i="8"/>
  <c r="M12" i="8"/>
  <c r="AI265" i="7"/>
  <c r="AI267" i="7"/>
  <c r="AI269" i="7"/>
  <c r="AI271" i="7"/>
  <c r="AI273" i="7"/>
  <c r="AI275" i="7"/>
  <c r="AI277" i="7"/>
  <c r="AI266" i="7"/>
  <c r="AI268" i="7"/>
  <c r="AI270" i="7"/>
  <c r="AI272" i="7"/>
  <c r="AI274" i="7"/>
  <c r="AI276" i="7"/>
  <c r="AI190" i="7"/>
  <c r="AI192" i="7"/>
  <c r="AI194" i="7"/>
  <c r="AI196" i="7"/>
  <c r="AI198" i="7"/>
  <c r="AI200" i="7"/>
  <c r="AI202" i="7"/>
  <c r="AI204" i="7"/>
  <c r="AI206" i="7"/>
  <c r="AI208" i="7"/>
  <c r="AI210" i="7"/>
  <c r="AI212" i="7"/>
  <c r="AI214" i="7"/>
  <c r="AI216" i="7"/>
  <c r="AI218" i="7"/>
  <c r="AI220" i="7"/>
  <c r="AI222" i="7"/>
  <c r="AI224" i="7"/>
  <c r="AI226" i="7"/>
  <c r="AI228" i="7"/>
  <c r="AI230" i="7"/>
  <c r="AI232" i="7"/>
  <c r="AI234" i="7"/>
  <c r="AI236" i="7"/>
  <c r="AI238" i="7"/>
  <c r="AI240" i="7"/>
  <c r="AI242" i="7"/>
  <c r="AI244" i="7"/>
  <c r="AI246" i="7"/>
  <c r="AI248" i="7"/>
  <c r="AI250" i="7"/>
  <c r="AI252" i="7"/>
  <c r="AI254" i="7"/>
  <c r="AI256" i="7"/>
  <c r="AI258" i="7"/>
  <c r="AI260" i="7"/>
  <c r="AI191" i="7"/>
  <c r="AI193" i="7"/>
  <c r="AI195" i="7"/>
  <c r="AI197" i="7"/>
  <c r="AI199" i="7"/>
  <c r="AI201" i="7"/>
  <c r="AI203" i="7"/>
  <c r="AI205" i="7"/>
  <c r="AI207" i="7"/>
  <c r="AI209" i="7"/>
  <c r="AI211" i="7"/>
  <c r="AI213" i="7"/>
  <c r="AI215" i="7"/>
  <c r="AI217" i="7"/>
  <c r="AI219" i="7"/>
  <c r="AI221" i="7"/>
  <c r="AI223" i="7"/>
  <c r="AI225" i="7"/>
  <c r="AI227" i="7"/>
  <c r="AI229" i="7"/>
  <c r="AI231" i="7"/>
  <c r="AI233" i="7"/>
  <c r="AI235" i="7"/>
  <c r="AI237" i="7"/>
  <c r="AI239" i="7"/>
  <c r="AI241" i="7"/>
  <c r="AI243" i="7"/>
  <c r="AI245" i="7"/>
  <c r="AI247" i="7"/>
  <c r="AI249" i="7"/>
  <c r="AI251" i="7"/>
  <c r="AI253" i="7"/>
  <c r="AI255" i="7"/>
  <c r="AI257" i="7"/>
  <c r="AI259" i="7"/>
  <c r="AI136" i="7"/>
  <c r="AI138" i="7"/>
  <c r="AI140" i="7"/>
  <c r="AI142" i="7"/>
  <c r="AI144" i="7"/>
  <c r="AI146" i="7"/>
  <c r="AI148" i="7"/>
  <c r="AI150" i="7"/>
  <c r="AI152" i="7"/>
  <c r="AI154" i="7"/>
  <c r="AI156" i="7"/>
  <c r="AI158" i="7"/>
  <c r="AI160" i="7"/>
  <c r="AI162" i="7"/>
  <c r="AI164" i="7"/>
  <c r="AI166" i="7"/>
  <c r="AI168" i="7"/>
  <c r="AI170" i="7"/>
  <c r="AI172" i="7"/>
  <c r="AI174" i="7"/>
  <c r="AI176" i="7"/>
  <c r="AI178" i="7"/>
  <c r="AI180" i="7"/>
  <c r="AI182" i="7"/>
  <c r="AI184" i="7"/>
  <c r="AI137" i="7"/>
  <c r="AI139" i="7"/>
  <c r="AI141" i="7"/>
  <c r="AI143" i="7"/>
  <c r="AI145" i="7"/>
  <c r="AI147" i="7"/>
  <c r="AI149" i="7"/>
  <c r="AI151" i="7"/>
  <c r="AI153" i="7"/>
  <c r="AI155" i="7"/>
  <c r="AI157" i="7"/>
  <c r="AI159" i="7"/>
  <c r="AI161" i="7"/>
  <c r="AI163" i="7"/>
  <c r="AI165" i="7"/>
  <c r="AI167" i="7"/>
  <c r="AI169" i="7"/>
  <c r="AI171" i="7"/>
  <c r="AI173" i="7"/>
  <c r="AI175" i="7"/>
  <c r="AI177" i="7"/>
  <c r="AI179" i="7"/>
  <c r="AI181" i="7"/>
  <c r="AI183" i="7"/>
  <c r="AI185" i="7"/>
  <c r="AI106" i="7"/>
  <c r="AI108" i="7"/>
  <c r="AI110" i="7"/>
  <c r="AI112" i="7"/>
  <c r="AI114" i="7"/>
  <c r="AI116" i="7"/>
  <c r="AI118" i="7"/>
  <c r="AI120" i="7"/>
  <c r="AI122" i="7"/>
  <c r="AI124" i="7"/>
  <c r="AI126" i="7"/>
  <c r="AI128" i="7"/>
  <c r="AI130" i="7"/>
  <c r="AI107" i="7"/>
  <c r="AI109" i="7"/>
  <c r="AI111" i="7"/>
  <c r="AI113" i="7"/>
  <c r="AI115" i="7"/>
  <c r="AI117" i="7"/>
  <c r="AI119" i="7"/>
  <c r="AI121" i="7"/>
  <c r="AI123" i="7"/>
  <c r="AI125" i="7"/>
  <c r="AI127" i="7"/>
  <c r="AI129" i="7"/>
  <c r="AI131" i="7"/>
  <c r="AI10" i="7"/>
  <c r="AI12" i="7"/>
  <c r="AI14" i="7"/>
  <c r="AI16" i="7"/>
  <c r="AI18" i="7"/>
  <c r="AI20" i="7"/>
  <c r="AI22" i="7"/>
  <c r="AI24" i="7"/>
  <c r="AI26" i="7"/>
  <c r="AI28" i="7"/>
  <c r="AI30" i="7"/>
  <c r="AI32" i="7"/>
  <c r="AI34" i="7"/>
  <c r="AI36" i="7"/>
  <c r="AI38" i="7"/>
  <c r="AI40" i="7"/>
  <c r="AI42" i="7"/>
  <c r="AI44" i="7"/>
  <c r="AI46" i="7"/>
  <c r="AI48" i="7"/>
  <c r="AI50" i="7"/>
  <c r="AI52" i="7"/>
  <c r="AI54" i="7"/>
  <c r="AI56" i="7"/>
  <c r="AI58" i="7"/>
  <c r="AI60" i="7"/>
  <c r="AI62" i="7"/>
  <c r="AI64" i="7"/>
  <c r="AI66" i="7"/>
  <c r="AI68" i="7"/>
  <c r="AI70" i="7"/>
  <c r="AI72" i="7"/>
  <c r="AI74" i="7"/>
  <c r="AI76" i="7"/>
  <c r="AI78" i="7"/>
  <c r="AI80" i="7"/>
  <c r="AI82" i="7"/>
  <c r="AI84" i="7"/>
  <c r="AI86" i="7"/>
  <c r="AI88" i="7"/>
  <c r="AI90" i="7"/>
  <c r="AI92" i="7"/>
  <c r="AI94" i="7"/>
  <c r="AI96" i="7"/>
  <c r="AI98" i="7"/>
  <c r="AI100" i="7"/>
  <c r="AI11" i="7"/>
  <c r="AI13" i="7"/>
  <c r="AI15" i="7"/>
  <c r="AI17" i="7"/>
  <c r="AI19" i="7"/>
  <c r="AI21" i="7"/>
  <c r="AI23" i="7"/>
  <c r="AI25" i="7"/>
  <c r="AI27" i="7"/>
  <c r="AI29" i="7"/>
  <c r="AI31" i="7"/>
  <c r="AI33" i="7"/>
  <c r="AI35" i="7"/>
  <c r="AI37" i="7"/>
  <c r="AI39" i="7"/>
  <c r="AI41" i="7"/>
  <c r="AI43" i="7"/>
  <c r="AI45" i="7"/>
  <c r="AI47" i="7"/>
  <c r="AI49" i="7"/>
  <c r="AI51" i="7"/>
  <c r="AI53" i="7"/>
  <c r="AI55" i="7"/>
  <c r="AI57" i="7"/>
  <c r="AI59" i="7"/>
  <c r="AI61" i="7"/>
  <c r="AI63" i="7"/>
  <c r="AI65" i="7"/>
  <c r="AI67" i="7"/>
  <c r="AI69" i="7"/>
  <c r="AI71" i="7"/>
  <c r="AI73" i="7"/>
  <c r="AI75" i="7"/>
  <c r="AI77" i="7"/>
  <c r="AI79" i="7"/>
  <c r="AI81" i="7"/>
  <c r="AI83" i="7"/>
  <c r="AI85" i="7"/>
  <c r="AI87" i="7"/>
  <c r="AI89" i="7"/>
  <c r="AI91" i="7"/>
  <c r="AI93" i="7"/>
  <c r="AI95" i="7"/>
  <c r="AI97" i="7"/>
  <c r="AI99" i="7"/>
  <c r="AI101" i="7"/>
  <c r="M276" i="6"/>
  <c r="M274" i="6"/>
  <c r="M272" i="6"/>
  <c r="M270" i="6"/>
  <c r="M268" i="6"/>
  <c r="M266" i="6"/>
  <c r="M277" i="6"/>
  <c r="M275" i="6"/>
  <c r="M273" i="6"/>
  <c r="M271" i="6"/>
  <c r="M269" i="6"/>
  <c r="M267" i="6"/>
  <c r="M259" i="6"/>
  <c r="M257" i="6"/>
  <c r="M255" i="6"/>
  <c r="M253" i="6"/>
  <c r="M251" i="6"/>
  <c r="M249" i="6"/>
  <c r="M247" i="6"/>
  <c r="M245" i="6"/>
  <c r="M243" i="6"/>
  <c r="M241" i="6"/>
  <c r="M239" i="6"/>
  <c r="M237" i="6"/>
  <c r="M235" i="6"/>
  <c r="M233" i="6"/>
  <c r="M231" i="6"/>
  <c r="M229" i="6"/>
  <c r="M227" i="6"/>
  <c r="M225" i="6"/>
  <c r="M223" i="6"/>
  <c r="M221" i="6"/>
  <c r="M219" i="6"/>
  <c r="M217" i="6"/>
  <c r="M215" i="6"/>
  <c r="M213" i="6"/>
  <c r="M211" i="6"/>
  <c r="M209" i="6"/>
  <c r="M207" i="6"/>
  <c r="M205" i="6"/>
  <c r="M203" i="6"/>
  <c r="M201" i="6"/>
  <c r="M199" i="6"/>
  <c r="M197" i="6"/>
  <c r="M195" i="6"/>
  <c r="M193" i="6"/>
  <c r="M191" i="6"/>
  <c r="M260" i="6"/>
  <c r="M258" i="6"/>
  <c r="M256" i="6"/>
  <c r="M254" i="6"/>
  <c r="M252" i="6"/>
  <c r="M250" i="6"/>
  <c r="M248" i="6"/>
  <c r="M246" i="6"/>
  <c r="M244" i="6"/>
  <c r="M242" i="6"/>
  <c r="M240" i="6"/>
  <c r="M238" i="6"/>
  <c r="M236" i="6"/>
  <c r="M234" i="6"/>
  <c r="M232" i="6"/>
  <c r="M230" i="6"/>
  <c r="M228" i="6"/>
  <c r="M226" i="6"/>
  <c r="M224" i="6"/>
  <c r="M222" i="6"/>
  <c r="M220" i="6"/>
  <c r="M218" i="6"/>
  <c r="M216" i="6"/>
  <c r="M214" i="6"/>
  <c r="M212" i="6"/>
  <c r="M210" i="6"/>
  <c r="M208" i="6"/>
  <c r="M206" i="6"/>
  <c r="M204" i="6"/>
  <c r="M202" i="6"/>
  <c r="M200" i="6"/>
  <c r="M198" i="6"/>
  <c r="M196" i="6"/>
  <c r="M194" i="6"/>
  <c r="M192" i="6"/>
  <c r="M185" i="6"/>
  <c r="M183" i="6"/>
  <c r="M181" i="6"/>
  <c r="M179" i="6"/>
  <c r="M177" i="6"/>
  <c r="M175" i="6"/>
  <c r="M173" i="6"/>
  <c r="M171" i="6"/>
  <c r="M169" i="6"/>
  <c r="M167" i="6"/>
  <c r="M165" i="6"/>
  <c r="M163" i="6"/>
  <c r="M161" i="6"/>
  <c r="M159" i="6"/>
  <c r="M157" i="6"/>
  <c r="M155" i="6"/>
  <c r="M153" i="6"/>
  <c r="M151" i="6"/>
  <c r="M149" i="6"/>
  <c r="M147" i="6"/>
  <c r="M145" i="6"/>
  <c r="M143" i="6"/>
  <c r="M141" i="6"/>
  <c r="M139" i="6"/>
  <c r="M137" i="6"/>
  <c r="M184" i="6"/>
  <c r="M182" i="6"/>
  <c r="M180" i="6"/>
  <c r="M178" i="6"/>
  <c r="M176" i="6"/>
  <c r="M174" i="6"/>
  <c r="M172" i="6"/>
  <c r="M170" i="6"/>
  <c r="M168" i="6"/>
  <c r="M166" i="6"/>
  <c r="M164" i="6"/>
  <c r="M162" i="6"/>
  <c r="M160" i="6"/>
  <c r="M158" i="6"/>
  <c r="M156" i="6"/>
  <c r="M154" i="6"/>
  <c r="M152" i="6"/>
  <c r="M150" i="6"/>
  <c r="M148" i="6"/>
  <c r="M146" i="6"/>
  <c r="M144" i="6"/>
  <c r="M142" i="6"/>
  <c r="M140" i="6"/>
  <c r="M138" i="6"/>
  <c r="M131" i="6"/>
  <c r="M129" i="6"/>
  <c r="M127" i="6"/>
  <c r="M125" i="6"/>
  <c r="M123" i="6"/>
  <c r="M121" i="6"/>
  <c r="M119" i="6"/>
  <c r="M117" i="6"/>
  <c r="M115" i="6"/>
  <c r="M113" i="6"/>
  <c r="M111" i="6"/>
  <c r="M109" i="6"/>
  <c r="M107" i="6"/>
  <c r="M130" i="6"/>
  <c r="M128" i="6"/>
  <c r="M126" i="6"/>
  <c r="M124" i="6"/>
  <c r="M122" i="6"/>
  <c r="M120" i="6"/>
  <c r="M118" i="6"/>
  <c r="M116" i="6"/>
  <c r="M114" i="6"/>
  <c r="M112" i="6"/>
  <c r="M110" i="6"/>
  <c r="M108" i="6"/>
  <c r="M101" i="6"/>
  <c r="M99" i="6"/>
  <c r="M97" i="6"/>
  <c r="M95" i="6"/>
  <c r="M93" i="6"/>
  <c r="M91" i="6"/>
  <c r="M89" i="6"/>
  <c r="M87" i="6"/>
  <c r="M85" i="6"/>
  <c r="M83" i="6"/>
  <c r="M81" i="6"/>
  <c r="M79" i="6"/>
  <c r="M77" i="6"/>
  <c r="M75" i="6"/>
  <c r="M73" i="6"/>
  <c r="M71" i="6"/>
  <c r="M69" i="6"/>
  <c r="M67" i="6"/>
  <c r="M65" i="6"/>
  <c r="M63" i="6"/>
  <c r="M61" i="6"/>
  <c r="M59" i="6"/>
  <c r="M57" i="6"/>
  <c r="M55" i="6"/>
  <c r="M53" i="6"/>
  <c r="M51" i="6"/>
  <c r="M49" i="6"/>
  <c r="M47" i="6"/>
  <c r="M45" i="6"/>
  <c r="M43" i="6"/>
  <c r="M41" i="6"/>
  <c r="M39" i="6"/>
  <c r="M37" i="6"/>
  <c r="M35" i="6"/>
  <c r="M33" i="6"/>
  <c r="M31" i="6"/>
  <c r="M29" i="6"/>
  <c r="M27" i="6"/>
  <c r="M25" i="6"/>
  <c r="M23" i="6"/>
  <c r="M21" i="6"/>
  <c r="M19" i="6"/>
  <c r="M17" i="6"/>
  <c r="M15" i="6"/>
  <c r="M13" i="6"/>
  <c r="M11" i="6"/>
  <c r="M100" i="6"/>
  <c r="M98" i="6"/>
  <c r="M96" i="6"/>
  <c r="M94" i="6"/>
  <c r="M92" i="6"/>
  <c r="M90" i="6"/>
  <c r="M88" i="6"/>
  <c r="M86" i="6"/>
  <c r="M84" i="6"/>
  <c r="M82" i="6"/>
  <c r="M80" i="6"/>
  <c r="M78" i="6"/>
  <c r="M76" i="6"/>
  <c r="M74" i="6"/>
  <c r="M72" i="6"/>
  <c r="M70" i="6"/>
  <c r="M68" i="6"/>
  <c r="M66" i="6"/>
  <c r="M64" i="6"/>
  <c r="M62" i="6"/>
  <c r="M60" i="6"/>
  <c r="M58" i="6"/>
  <c r="M56" i="6"/>
  <c r="M54" i="6"/>
  <c r="M52" i="6"/>
  <c r="M50" i="6"/>
  <c r="M48" i="6"/>
  <c r="M46" i="6"/>
  <c r="M44" i="6"/>
  <c r="M42" i="6"/>
  <c r="M40" i="6"/>
  <c r="M38" i="6"/>
  <c r="M36" i="6"/>
  <c r="M34" i="6"/>
  <c r="M32" i="6"/>
  <c r="M30" i="6"/>
  <c r="M28" i="6"/>
  <c r="M26" i="6"/>
  <c r="M24" i="6"/>
  <c r="M22" i="6"/>
  <c r="M20" i="6"/>
  <c r="M18" i="6"/>
  <c r="M16" i="6"/>
  <c r="M14" i="6"/>
  <c r="M12" i="6"/>
  <c r="BH277" i="5"/>
  <c r="BH276" i="5"/>
  <c r="BH275" i="5"/>
  <c r="BH274" i="5"/>
  <c r="BH273" i="5"/>
  <c r="BH272" i="5"/>
  <c r="BH271" i="5"/>
  <c r="BH270" i="5"/>
  <c r="BH269" i="5"/>
  <c r="BH268" i="5"/>
  <c r="BH267" i="5"/>
  <c r="BH266" i="5"/>
  <c r="BH265" i="5"/>
  <c r="BI265" i="5" s="1"/>
  <c r="BH257" i="5"/>
  <c r="BH255" i="5"/>
  <c r="BH254" i="5"/>
  <c r="BH253" i="5"/>
  <c r="BH252" i="5"/>
  <c r="BH251" i="5"/>
  <c r="BH250" i="5"/>
  <c r="BH249" i="5"/>
  <c r="BH248" i="5"/>
  <c r="BH247" i="5"/>
  <c r="BH246" i="5"/>
  <c r="BH245" i="5"/>
  <c r="BH244" i="5"/>
  <c r="BH243" i="5"/>
  <c r="BH242" i="5"/>
  <c r="BH241" i="5"/>
  <c r="BH240" i="5"/>
  <c r="BH239" i="5"/>
  <c r="BH238" i="5"/>
  <c r="BH237" i="5"/>
  <c r="BH236" i="5"/>
  <c r="BH235" i="5"/>
  <c r="BH234" i="5"/>
  <c r="BH233" i="5"/>
  <c r="BH232" i="5"/>
  <c r="BH231" i="5"/>
  <c r="BH230" i="5"/>
  <c r="BH229" i="5"/>
  <c r="BH228" i="5"/>
  <c r="BH227" i="5"/>
  <c r="BH226" i="5"/>
  <c r="BH225" i="5"/>
  <c r="BH224" i="5"/>
  <c r="BH223" i="5"/>
  <c r="BH222" i="5"/>
  <c r="BH221" i="5"/>
  <c r="BH220" i="5"/>
  <c r="BH219" i="5"/>
  <c r="BH218" i="5"/>
  <c r="BH217" i="5"/>
  <c r="BH216" i="5"/>
  <c r="BH215" i="5"/>
  <c r="BH214" i="5"/>
  <c r="BH213" i="5"/>
  <c r="BH212" i="5"/>
  <c r="BH211" i="5"/>
  <c r="BH210" i="5"/>
  <c r="BH209" i="5"/>
  <c r="BH208" i="5"/>
  <c r="BH207" i="5"/>
  <c r="BH206" i="5"/>
  <c r="BH205" i="5"/>
  <c r="BH204" i="5"/>
  <c r="BH203" i="5"/>
  <c r="BH202" i="5"/>
  <c r="BH201" i="5"/>
  <c r="BH200" i="5"/>
  <c r="BH199" i="5"/>
  <c r="BH198" i="5"/>
  <c r="BH197" i="5"/>
  <c r="BH196" i="5"/>
  <c r="BH195" i="5"/>
  <c r="BH194" i="5"/>
  <c r="BH193" i="5"/>
  <c r="BH192" i="5"/>
  <c r="BH191" i="5"/>
  <c r="BH190" i="5"/>
  <c r="BI190" i="5" s="1"/>
  <c r="BH179" i="5"/>
  <c r="BH178" i="5"/>
  <c r="BH177" i="5"/>
  <c r="BH176" i="5"/>
  <c r="BH175" i="5"/>
  <c r="BH174" i="5"/>
  <c r="BH173" i="5"/>
  <c r="BH172" i="5"/>
  <c r="BH171" i="5"/>
  <c r="BH170" i="5"/>
  <c r="BH169" i="5"/>
  <c r="BH168" i="5"/>
  <c r="BH167" i="5"/>
  <c r="BH166" i="5"/>
  <c r="BH165" i="5"/>
  <c r="BH164" i="5"/>
  <c r="BH163" i="5"/>
  <c r="BH162" i="5"/>
  <c r="BH161" i="5"/>
  <c r="BH160" i="5"/>
  <c r="BH159" i="5"/>
  <c r="BH158" i="5"/>
  <c r="BH157" i="5"/>
  <c r="BH156" i="5"/>
  <c r="BH155" i="5"/>
  <c r="BH154" i="5"/>
  <c r="BH153" i="5"/>
  <c r="BH152" i="5"/>
  <c r="BH151" i="5"/>
  <c r="BH150" i="5"/>
  <c r="BH149" i="5"/>
  <c r="BH148" i="5"/>
  <c r="BH147" i="5"/>
  <c r="BH146" i="5"/>
  <c r="BH145" i="5"/>
  <c r="BH144" i="5"/>
  <c r="BH143" i="5"/>
  <c r="BH142" i="5"/>
  <c r="BH141" i="5"/>
  <c r="BH140" i="5"/>
  <c r="BH139" i="5"/>
  <c r="BH138" i="5"/>
  <c r="BH137" i="5"/>
  <c r="BH136" i="5"/>
  <c r="BI136" i="5" s="1"/>
  <c r="BH130" i="5"/>
  <c r="BH127" i="5"/>
  <c r="BH126" i="5"/>
  <c r="BH125" i="5"/>
  <c r="BH124" i="5"/>
  <c r="BH123" i="5"/>
  <c r="BH122" i="5"/>
  <c r="BH121" i="5"/>
  <c r="BH120" i="5"/>
  <c r="BH119" i="5"/>
  <c r="BH118" i="5"/>
  <c r="BH117" i="5"/>
  <c r="BH116" i="5"/>
  <c r="BH115" i="5"/>
  <c r="BH114" i="5"/>
  <c r="BH113" i="5"/>
  <c r="BH112" i="5"/>
  <c r="BH111" i="5"/>
  <c r="BH110" i="5"/>
  <c r="BH109" i="5"/>
  <c r="BH108" i="5"/>
  <c r="BH107" i="5"/>
  <c r="BH106" i="5"/>
  <c r="BI106" i="5" s="1"/>
  <c r="BH94" i="5"/>
  <c r="BH93" i="5"/>
  <c r="BH92" i="5"/>
  <c r="BH91" i="5"/>
  <c r="BH90" i="5"/>
  <c r="BH89" i="5"/>
  <c r="BH88" i="5"/>
  <c r="BH87" i="5"/>
  <c r="BH86" i="5"/>
  <c r="BH85" i="5"/>
  <c r="BH84" i="5"/>
  <c r="BH83" i="5"/>
  <c r="BH82" i="5"/>
  <c r="BH81" i="5"/>
  <c r="BH80" i="5"/>
  <c r="BH79" i="5"/>
  <c r="BH78" i="5"/>
  <c r="BH77" i="5"/>
  <c r="BH76" i="5"/>
  <c r="BH75" i="5"/>
  <c r="BH74" i="5"/>
  <c r="BH73" i="5"/>
  <c r="BH72" i="5"/>
  <c r="BH71" i="5"/>
  <c r="BH70" i="5"/>
  <c r="BH69" i="5"/>
  <c r="BH68" i="5"/>
  <c r="BH67" i="5"/>
  <c r="BH66" i="5"/>
  <c r="BH65" i="5"/>
  <c r="BH64" i="5"/>
  <c r="BH63" i="5"/>
  <c r="BH62" i="5"/>
  <c r="BH61" i="5"/>
  <c r="BH60" i="5"/>
  <c r="BH59" i="5"/>
  <c r="BH58" i="5"/>
  <c r="BH57" i="5"/>
  <c r="BH56" i="5"/>
  <c r="BH55" i="5"/>
  <c r="BH54" i="5"/>
  <c r="BH53" i="5"/>
  <c r="BH52" i="5"/>
  <c r="BH51" i="5"/>
  <c r="BH50" i="5"/>
  <c r="BH49" i="5"/>
  <c r="BH48" i="5"/>
  <c r="BH47" i="5"/>
  <c r="BH46" i="5"/>
  <c r="BH45" i="5"/>
  <c r="BH44" i="5"/>
  <c r="BH43" i="5"/>
  <c r="BH42" i="5"/>
  <c r="BH41" i="5"/>
  <c r="BH40" i="5"/>
  <c r="BH39" i="5"/>
  <c r="BH38" i="5"/>
  <c r="BH37" i="5"/>
  <c r="BH36" i="5"/>
  <c r="BH35" i="5"/>
  <c r="BH34" i="5"/>
  <c r="BH33" i="5"/>
  <c r="BH32" i="5"/>
  <c r="BH31" i="5"/>
  <c r="BH30" i="5"/>
  <c r="BH29" i="5"/>
  <c r="BH28" i="5"/>
  <c r="BH27" i="5"/>
  <c r="BH26" i="5"/>
  <c r="BH25" i="5"/>
  <c r="BH24" i="5"/>
  <c r="BH23" i="5"/>
  <c r="BH22" i="5"/>
  <c r="BH21" i="5"/>
  <c r="BH20" i="5"/>
  <c r="BH19" i="5"/>
  <c r="BH18" i="5"/>
  <c r="BH17" i="5"/>
  <c r="BH16" i="5"/>
  <c r="BH15" i="5"/>
  <c r="BH14" i="5"/>
  <c r="BH13" i="5"/>
  <c r="BH12" i="5"/>
  <c r="BH11" i="5"/>
  <c r="BH10" i="5"/>
  <c r="BI10" i="5" s="1"/>
  <c r="P274" i="4"/>
  <c r="P272" i="4"/>
  <c r="P270" i="4"/>
  <c r="Q270" i="4" s="1"/>
  <c r="P266" i="4"/>
  <c r="P265" i="4"/>
  <c r="Q265" i="4" s="1"/>
  <c r="Q267" i="4"/>
  <c r="Q269" i="4"/>
  <c r="Q271" i="4"/>
  <c r="Q273" i="4"/>
  <c r="Q275" i="4"/>
  <c r="Q277" i="4"/>
  <c r="Q266" i="4"/>
  <c r="Q268" i="4"/>
  <c r="Q272" i="4"/>
  <c r="Q274" i="4"/>
  <c r="Q276" i="4"/>
  <c r="P194" i="4"/>
  <c r="P190" i="4"/>
  <c r="Q190" i="4" s="1"/>
  <c r="Q196" i="4"/>
  <c r="Q204" i="4"/>
  <c r="Q212" i="4"/>
  <c r="Q220" i="4"/>
  <c r="Q228" i="4"/>
  <c r="Q236" i="4"/>
  <c r="Q244" i="4"/>
  <c r="Q252" i="4"/>
  <c r="Q260" i="4"/>
  <c r="Q193" i="4"/>
  <c r="Q197" i="4"/>
  <c r="Q201" i="4"/>
  <c r="Q205" i="4"/>
  <c r="Q209" i="4"/>
  <c r="Q213" i="4"/>
  <c r="Q217" i="4"/>
  <c r="Q221" i="4"/>
  <c r="Q225" i="4"/>
  <c r="Q229" i="4"/>
  <c r="Q233" i="4"/>
  <c r="Q237" i="4"/>
  <c r="Q241" i="4"/>
  <c r="Q245" i="4"/>
  <c r="Q249" i="4"/>
  <c r="Q253" i="4"/>
  <c r="Q257" i="4"/>
  <c r="Q136" i="4"/>
  <c r="Q138" i="4"/>
  <c r="Q140" i="4"/>
  <c r="Q142" i="4"/>
  <c r="Q144" i="4"/>
  <c r="Q146" i="4"/>
  <c r="Q148" i="4"/>
  <c r="Q150" i="4"/>
  <c r="Q152" i="4"/>
  <c r="Q154" i="4"/>
  <c r="Q156" i="4"/>
  <c r="Q158" i="4"/>
  <c r="Q160" i="4"/>
  <c r="Q162" i="4"/>
  <c r="Q164" i="4"/>
  <c r="Q166" i="4"/>
  <c r="Q168" i="4"/>
  <c r="Q170" i="4"/>
  <c r="Q172" i="4"/>
  <c r="Q174" i="4"/>
  <c r="Q176" i="4"/>
  <c r="Q178" i="4"/>
  <c r="Q180" i="4"/>
  <c r="Q182" i="4"/>
  <c r="Q184" i="4"/>
  <c r="Q137" i="4"/>
  <c r="Q139" i="4"/>
  <c r="Q141" i="4"/>
  <c r="Q143" i="4"/>
  <c r="Q145" i="4"/>
  <c r="Q147" i="4"/>
  <c r="Q149" i="4"/>
  <c r="Q151" i="4"/>
  <c r="Q153" i="4"/>
  <c r="Q155" i="4"/>
  <c r="Q157" i="4"/>
  <c r="Q159" i="4"/>
  <c r="Q161" i="4"/>
  <c r="Q163" i="4"/>
  <c r="Q165" i="4"/>
  <c r="Q167" i="4"/>
  <c r="Q169" i="4"/>
  <c r="Q171" i="4"/>
  <c r="Q173" i="4"/>
  <c r="Q175" i="4"/>
  <c r="Q177" i="4"/>
  <c r="Q179" i="4"/>
  <c r="Q181" i="4"/>
  <c r="Q183" i="4"/>
  <c r="Q185" i="4"/>
  <c r="Q106" i="4"/>
  <c r="Q108" i="4"/>
  <c r="Q110" i="4"/>
  <c r="Q112" i="4"/>
  <c r="Q114" i="4"/>
  <c r="Q116" i="4"/>
  <c r="Q118" i="4"/>
  <c r="Q120" i="4"/>
  <c r="Q122" i="4"/>
  <c r="Q124" i="4"/>
  <c r="Q126" i="4"/>
  <c r="Q128" i="4"/>
  <c r="Q130" i="4"/>
  <c r="Q107" i="4"/>
  <c r="Q109" i="4"/>
  <c r="Q111" i="4"/>
  <c r="Q113" i="4"/>
  <c r="Q115" i="4"/>
  <c r="Q117" i="4"/>
  <c r="Q119" i="4"/>
  <c r="Q121" i="4"/>
  <c r="Q123" i="4"/>
  <c r="Q125" i="4"/>
  <c r="Q127" i="4"/>
  <c r="Q129" i="4"/>
  <c r="Q131" i="4"/>
  <c r="Q11" i="4"/>
  <c r="Q13" i="4"/>
  <c r="Q15" i="4"/>
  <c r="Q17" i="4"/>
  <c r="Q19" i="4"/>
  <c r="Q21" i="4"/>
  <c r="Q23" i="4"/>
  <c r="Q25" i="4"/>
  <c r="Q27" i="4"/>
  <c r="Q29" i="4"/>
  <c r="Q31" i="4"/>
  <c r="Q33" i="4"/>
  <c r="Q35" i="4"/>
  <c r="Q37" i="4"/>
  <c r="Q39" i="4"/>
  <c r="Q41" i="4"/>
  <c r="Q43" i="4"/>
  <c r="Q45" i="4"/>
  <c r="Q47" i="4"/>
  <c r="Q49" i="4"/>
  <c r="Q51" i="4"/>
  <c r="Q53" i="4"/>
  <c r="Q55" i="4"/>
  <c r="Q57" i="4"/>
  <c r="Q59" i="4"/>
  <c r="Q61" i="4"/>
  <c r="Q63" i="4"/>
  <c r="Q65" i="4"/>
  <c r="Q67" i="4"/>
  <c r="Q69" i="4"/>
  <c r="Q71" i="4"/>
  <c r="Q73" i="4"/>
  <c r="Q75" i="4"/>
  <c r="Q77" i="4"/>
  <c r="Q79" i="4"/>
  <c r="Q81" i="4"/>
  <c r="Q83" i="4"/>
  <c r="Q85" i="4"/>
  <c r="Q87" i="4"/>
  <c r="Q89" i="4"/>
  <c r="Q91" i="4"/>
  <c r="Q93" i="4"/>
  <c r="Q95" i="4"/>
  <c r="Q97" i="4"/>
  <c r="Q99" i="4"/>
  <c r="Q101" i="4"/>
  <c r="Q10" i="4"/>
  <c r="Q12" i="4"/>
  <c r="Q14" i="4"/>
  <c r="Q16" i="4"/>
  <c r="Q18" i="4"/>
  <c r="Q20" i="4"/>
  <c r="Q22" i="4"/>
  <c r="Q24" i="4"/>
  <c r="Q26" i="4"/>
  <c r="Q28" i="4"/>
  <c r="Q30" i="4"/>
  <c r="Q32" i="4"/>
  <c r="Q34" i="4"/>
  <c r="Q36" i="4"/>
  <c r="Q38" i="4"/>
  <c r="Q40" i="4"/>
  <c r="Q42" i="4"/>
  <c r="Q44" i="4"/>
  <c r="Q46" i="4"/>
  <c r="Q48" i="4"/>
  <c r="Q50" i="4"/>
  <c r="Q52" i="4"/>
  <c r="Q54" i="4"/>
  <c r="Q56" i="4"/>
  <c r="Q58" i="4"/>
  <c r="Q60" i="4"/>
  <c r="Q62" i="4"/>
  <c r="Q64" i="4"/>
  <c r="Q66" i="4"/>
  <c r="Q68" i="4"/>
  <c r="Q70" i="4"/>
  <c r="Q72" i="4"/>
  <c r="Q74" i="4"/>
  <c r="Q76" i="4"/>
  <c r="Q78" i="4"/>
  <c r="Q80" i="4"/>
  <c r="Q82" i="4"/>
  <c r="Q84" i="4"/>
  <c r="Q86" i="4"/>
  <c r="Q90" i="4"/>
  <c r="Q94" i="4"/>
  <c r="Q98" i="4"/>
  <c r="Q88" i="4"/>
  <c r="Q92" i="4"/>
  <c r="Q96" i="4"/>
  <c r="Q100" i="4"/>
  <c r="BI266" i="5" l="1"/>
  <c r="BI274" i="5"/>
  <c r="BI271" i="5"/>
  <c r="BI270" i="5"/>
  <c r="BI275" i="5"/>
  <c r="BI267" i="5"/>
  <c r="BI276" i="5"/>
  <c r="BI272" i="5"/>
  <c r="BI268" i="5"/>
  <c r="BI277" i="5"/>
  <c r="BI273" i="5"/>
  <c r="BI269" i="5"/>
  <c r="BI231" i="5"/>
  <c r="BI247" i="5"/>
  <c r="BI209" i="5"/>
  <c r="BI255" i="5"/>
  <c r="BI239" i="5"/>
  <c r="BI223" i="5"/>
  <c r="BI254" i="5"/>
  <c r="BI259" i="5"/>
  <c r="BI251" i="5"/>
  <c r="BI243" i="5"/>
  <c r="BI235" i="5"/>
  <c r="BI227" i="5"/>
  <c r="BI217" i="5"/>
  <c r="BI199" i="5"/>
  <c r="BI238" i="5"/>
  <c r="BI257" i="5"/>
  <c r="BI253" i="5"/>
  <c r="BI249" i="5"/>
  <c r="BI245" i="5"/>
  <c r="BI241" i="5"/>
  <c r="BI237" i="5"/>
  <c r="BI233" i="5"/>
  <c r="BI229" i="5"/>
  <c r="BI225" i="5"/>
  <c r="BI221" i="5"/>
  <c r="BI213" i="5"/>
  <c r="BI205" i="5"/>
  <c r="BI191" i="5"/>
  <c r="BI246" i="5"/>
  <c r="BI228" i="5"/>
  <c r="BI219" i="5"/>
  <c r="BI215" i="5"/>
  <c r="BI211" i="5"/>
  <c r="BI207" i="5"/>
  <c r="BI203" i="5"/>
  <c r="BI195" i="5"/>
  <c r="BI258" i="5"/>
  <c r="BI250" i="5"/>
  <c r="BI242" i="5"/>
  <c r="BI234" i="5"/>
  <c r="BI214" i="5"/>
  <c r="BI201" i="5"/>
  <c r="BI197" i="5"/>
  <c r="BI193" i="5"/>
  <c r="BI260" i="5"/>
  <c r="BI256" i="5"/>
  <c r="BI252" i="5"/>
  <c r="BI248" i="5"/>
  <c r="BI244" i="5"/>
  <c r="BI240" i="5"/>
  <c r="BI236" i="5"/>
  <c r="BI232" i="5"/>
  <c r="BI222" i="5"/>
  <c r="BI204" i="5"/>
  <c r="BI230" i="5"/>
  <c r="BI226" i="5"/>
  <c r="BI218" i="5"/>
  <c r="BI210" i="5"/>
  <c r="BI196" i="5"/>
  <c r="BI224" i="5"/>
  <c r="BI220" i="5"/>
  <c r="BI216" i="5"/>
  <c r="BI212" i="5"/>
  <c r="BI208" i="5"/>
  <c r="BI200" i="5"/>
  <c r="BI192" i="5"/>
  <c r="BI206" i="5"/>
  <c r="BI202" i="5"/>
  <c r="BI198" i="5"/>
  <c r="BI194" i="5"/>
  <c r="BI159" i="5"/>
  <c r="BI175" i="5"/>
  <c r="BI141" i="5"/>
  <c r="BI183" i="5"/>
  <c r="BI167" i="5"/>
  <c r="BI151" i="5"/>
  <c r="BI166" i="5"/>
  <c r="BI179" i="5"/>
  <c r="BI171" i="5"/>
  <c r="BI163" i="5"/>
  <c r="BI155" i="5"/>
  <c r="BI147" i="5"/>
  <c r="BI182" i="5"/>
  <c r="BI150" i="5"/>
  <c r="BI185" i="5"/>
  <c r="BI181" i="5"/>
  <c r="BI177" i="5"/>
  <c r="BI173" i="5"/>
  <c r="BI169" i="5"/>
  <c r="BI165" i="5"/>
  <c r="BI161" i="5"/>
  <c r="BI157" i="5"/>
  <c r="BI153" i="5"/>
  <c r="BI149" i="5"/>
  <c r="BI145" i="5"/>
  <c r="BI137" i="5"/>
  <c r="BI174" i="5"/>
  <c r="BI158" i="5"/>
  <c r="BI142" i="5"/>
  <c r="BI143" i="5"/>
  <c r="BI139" i="5"/>
  <c r="BI184" i="5"/>
  <c r="BI178" i="5"/>
  <c r="BI170" i="5"/>
  <c r="BI162" i="5"/>
  <c r="BI154" i="5"/>
  <c r="BI146" i="5"/>
  <c r="BI138" i="5"/>
  <c r="BI180" i="5"/>
  <c r="BI176" i="5"/>
  <c r="BI172" i="5"/>
  <c r="BI168" i="5"/>
  <c r="BI164" i="5"/>
  <c r="BI160" i="5"/>
  <c r="BI156" i="5"/>
  <c r="BI152" i="5"/>
  <c r="BI148" i="5"/>
  <c r="BI144" i="5"/>
  <c r="BI140" i="5"/>
  <c r="BI131" i="5"/>
  <c r="BI111" i="5"/>
  <c r="BI123" i="5"/>
  <c r="BI120" i="5"/>
  <c r="BI127" i="5"/>
  <c r="BI119" i="5"/>
  <c r="BI128" i="5"/>
  <c r="BI112" i="5"/>
  <c r="BI129" i="5"/>
  <c r="BI125" i="5"/>
  <c r="BI121" i="5"/>
  <c r="BI115" i="5"/>
  <c r="BI107" i="5"/>
  <c r="BI124" i="5"/>
  <c r="BI116" i="5"/>
  <c r="BI108" i="5"/>
  <c r="BI117" i="5"/>
  <c r="BI113" i="5"/>
  <c r="BI109" i="5"/>
  <c r="BI130" i="5"/>
  <c r="BI126" i="5"/>
  <c r="BI122" i="5"/>
  <c r="BI118" i="5"/>
  <c r="BI114" i="5"/>
  <c r="BI110" i="5"/>
  <c r="BI69" i="5"/>
  <c r="BI89" i="5"/>
  <c r="BI25" i="5"/>
  <c r="BI97" i="5"/>
  <c r="BI81" i="5"/>
  <c r="BI53" i="5"/>
  <c r="BI84" i="5"/>
  <c r="BI101" i="5"/>
  <c r="BI93" i="5"/>
  <c r="BI85" i="5"/>
  <c r="BI77" i="5"/>
  <c r="BI61" i="5"/>
  <c r="BI41" i="5"/>
  <c r="BI100" i="5"/>
  <c r="BI62" i="5"/>
  <c r="BI73" i="5"/>
  <c r="BI65" i="5"/>
  <c r="BI57" i="5"/>
  <c r="BI49" i="5"/>
  <c r="BI33" i="5"/>
  <c r="BI17" i="5"/>
  <c r="BI92" i="5"/>
  <c r="BI76" i="5"/>
  <c r="BI40" i="5"/>
  <c r="BI45" i="5"/>
  <c r="BI37" i="5"/>
  <c r="BI29" i="5"/>
  <c r="BI21" i="5"/>
  <c r="BI13" i="5"/>
  <c r="BI96" i="5"/>
  <c r="BI88" i="5"/>
  <c r="BI80" i="5"/>
  <c r="BI70" i="5"/>
  <c r="BI54" i="5"/>
  <c r="BI24" i="5"/>
  <c r="BI99" i="5"/>
  <c r="BI95" i="5"/>
  <c r="BI91" i="5"/>
  <c r="BI87" i="5"/>
  <c r="BI83" i="5"/>
  <c r="BI79" i="5"/>
  <c r="BI75" i="5"/>
  <c r="BI71" i="5"/>
  <c r="BI67" i="5"/>
  <c r="BI63" i="5"/>
  <c r="BI59" i="5"/>
  <c r="BI55" i="5"/>
  <c r="BI51" i="5"/>
  <c r="BI47" i="5"/>
  <c r="BI43" i="5"/>
  <c r="BI39" i="5"/>
  <c r="BI35" i="5"/>
  <c r="BI31" i="5"/>
  <c r="BI27" i="5"/>
  <c r="BI23" i="5"/>
  <c r="BI19" i="5"/>
  <c r="BI15" i="5"/>
  <c r="BI11" i="5"/>
  <c r="BI98" i="5"/>
  <c r="BI94" i="5"/>
  <c r="BI90" i="5"/>
  <c r="BI86" i="5"/>
  <c r="BI82" i="5"/>
  <c r="BI78" i="5"/>
  <c r="BI74" i="5"/>
  <c r="BI66" i="5"/>
  <c r="BI58" i="5"/>
  <c r="BI48" i="5"/>
  <c r="BI32" i="5"/>
  <c r="BI16" i="5"/>
  <c r="BI72" i="5"/>
  <c r="BI68" i="5"/>
  <c r="BI64" i="5"/>
  <c r="BI60" i="5"/>
  <c r="BI56" i="5"/>
  <c r="BI52" i="5"/>
  <c r="BI44" i="5"/>
  <c r="BI36" i="5"/>
  <c r="BI28" i="5"/>
  <c r="BI20" i="5"/>
  <c r="BI12" i="5"/>
  <c r="BI50" i="5"/>
  <c r="BI46" i="5"/>
  <c r="BI42" i="5"/>
  <c r="BI38" i="5"/>
  <c r="BI34" i="5"/>
  <c r="BI30" i="5"/>
  <c r="BI26" i="5"/>
  <c r="BI22" i="5"/>
  <c r="BI18" i="5"/>
  <c r="BI14" i="5"/>
  <c r="Q256" i="4"/>
  <c r="Q248" i="4"/>
  <c r="Q240" i="4"/>
  <c r="Q232" i="4"/>
  <c r="Q224" i="4"/>
  <c r="Q216" i="4"/>
  <c r="Q208" i="4"/>
  <c r="Q200" i="4"/>
  <c r="Q192" i="4"/>
  <c r="Q259" i="4"/>
  <c r="Q255" i="4"/>
  <c r="Q251" i="4"/>
  <c r="Q247" i="4"/>
  <c r="Q243" i="4"/>
  <c r="Q239" i="4"/>
  <c r="Q235" i="4"/>
  <c r="Q231" i="4"/>
  <c r="Q227" i="4"/>
  <c r="Q223" i="4"/>
  <c r="Q219" i="4"/>
  <c r="Q215" i="4"/>
  <c r="Q211" i="4"/>
  <c r="Q207" i="4"/>
  <c r="Q203" i="4"/>
  <c r="Q199" i="4"/>
  <c r="Q195" i="4"/>
  <c r="Q191" i="4"/>
  <c r="Q258" i="4"/>
  <c r="Q254" i="4"/>
  <c r="Q250" i="4"/>
  <c r="Q246" i="4"/>
  <c r="Q242" i="4"/>
  <c r="Q238" i="4"/>
  <c r="Q234" i="4"/>
  <c r="Q230" i="4"/>
  <c r="Q226" i="4"/>
  <c r="Q222" i="4"/>
  <c r="Q218" i="4"/>
  <c r="Q214" i="4"/>
  <c r="Q210" i="4"/>
  <c r="Q206" i="4"/>
  <c r="Q202" i="4"/>
  <c r="Q198" i="4"/>
  <c r="Q194" i="4"/>
</calcChain>
</file>

<file path=xl/sharedStrings.xml><?xml version="1.0" encoding="utf-8"?>
<sst xmlns="http://schemas.openxmlformats.org/spreadsheetml/2006/main" count="13692" uniqueCount="1036">
  <si>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</si>
  <si>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</si>
  <si>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</si>
  <si>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</si>
  <si>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</si>
  <si>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</si>
  <si>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</si>
  <si>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</si>
  <si>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Абаев Руслан</t>
  </si>
  <si>
    <t>кмс</t>
  </si>
  <si>
    <t>Северная Осетия (Алания)</t>
  </si>
  <si>
    <t>ГБОУ ДОД КСШ "Россия"</t>
  </si>
  <si>
    <t>Шхорбати В.С.</t>
  </si>
  <si>
    <t>М</t>
  </si>
  <si>
    <t>Азанов Дмитрий</t>
  </si>
  <si>
    <t>Пермский кр.</t>
  </si>
  <si>
    <t>ДЮСШОР по гребным видам спорта</t>
  </si>
  <si>
    <t>Васильева Е.В., Слотина Ю.В., Рябиков Л.Ю.</t>
  </si>
  <si>
    <t>Аксенов Николай</t>
  </si>
  <si>
    <t>1</t>
  </si>
  <si>
    <t>Москва</t>
  </si>
  <si>
    <t>ДК Каяк</t>
  </si>
  <si>
    <t>Ромашкин Д.В.</t>
  </si>
  <si>
    <t>Алимбекова Диана</t>
  </si>
  <si>
    <t>Татарстан респ.</t>
  </si>
  <si>
    <t>ДЮСШ ВГВС, МДМС РТ</t>
  </si>
  <si>
    <t>Михайлов Л.В.</t>
  </si>
  <si>
    <t>Ж</t>
  </si>
  <si>
    <t>Андриянов Василий</t>
  </si>
  <si>
    <t>Новгородская обл.</t>
  </si>
  <si>
    <t>ГОАУ КДАЮС ШОР "Олимп"</t>
  </si>
  <si>
    <t>Андрианов В.А.</t>
  </si>
  <si>
    <t>Анисимов Дмитрий</t>
  </si>
  <si>
    <t>Санкт-Петербург</t>
  </si>
  <si>
    <t>СПБ ГБОУ СДЮСШОР «ШВСМ ПО ВВС»</t>
  </si>
  <si>
    <t>Маняхина М.А., Иванов А.В.</t>
  </si>
  <si>
    <t>Афанасьев Алексей</t>
  </si>
  <si>
    <t>мс</t>
  </si>
  <si>
    <t>СПб ЦОП, ЦСК ВВС г. Самара</t>
  </si>
  <si>
    <t>Иванов А.В.</t>
  </si>
  <si>
    <t>Багильдинский Игорь</t>
  </si>
  <si>
    <t>Чувашская респ.</t>
  </si>
  <si>
    <t>ЧРОО ФГР</t>
  </si>
  <si>
    <t>Башкиров Л.Л.</t>
  </si>
  <si>
    <t>Баранов Николай</t>
  </si>
  <si>
    <t>Тюменская обл.</t>
  </si>
  <si>
    <t>ГАУ ДОД ТО "ОСДЮСШОР", СДЮСШОР №2</t>
  </si>
  <si>
    <t>Токмаков С.А., Конради А.В.</t>
  </si>
  <si>
    <t>Башмаков Александр</t>
  </si>
  <si>
    <t>СПБ ГБОУ ДОД СДЮСШОР "ШВСМ по ВВС", КОР-1</t>
  </si>
  <si>
    <t>Смирнов А.А., Чигидин А.В.</t>
  </si>
  <si>
    <t>Бедоева Арина</t>
  </si>
  <si>
    <t>Московская обл., Северная Осетия (Алания)</t>
  </si>
  <si>
    <t>ГБУ МО "ЦОВС", ГУОР г. Бронницы</t>
  </si>
  <si>
    <t>Ю.В.Слотина, Л.Ю.Рябиков, Шхорбати В.С.</t>
  </si>
  <si>
    <t>Беляков Алексей</t>
  </si>
  <si>
    <t>КОР-1</t>
  </si>
  <si>
    <t>Леонов М.О.</t>
  </si>
  <si>
    <t>Богданов Артём</t>
  </si>
  <si>
    <t>Москомспорт, МГФСО</t>
  </si>
  <si>
    <t>Макаров Л.Ю.</t>
  </si>
  <si>
    <t>Бондарь Александр</t>
  </si>
  <si>
    <t>АБВ</t>
  </si>
  <si>
    <t>Бояркин Данил</t>
  </si>
  <si>
    <t>Свердловская обл.</t>
  </si>
  <si>
    <t>МБОУ ДОД  "СДЮСШОР "Уралец", МБУ ДО ГорСЮТур</t>
  </si>
  <si>
    <t>Салтанов С.В., Гвоздева О.В., Касимов А.Ю.</t>
  </si>
  <si>
    <t>Буйнов Александр</t>
  </si>
  <si>
    <t>Токмаков С.А., Паутов М.Н.</t>
  </si>
  <si>
    <t>Букреев Борис</t>
  </si>
  <si>
    <t>ОСДЮСШОР, СДЮСШОР №2</t>
  </si>
  <si>
    <t>Букринский Сергей</t>
  </si>
  <si>
    <t>Акварирум</t>
  </si>
  <si>
    <t>Казанцев И.В.</t>
  </si>
  <si>
    <t>Бурдин Павел</t>
  </si>
  <si>
    <t>Ощепкова О.Л.</t>
  </si>
  <si>
    <t>Быкадоров Владимир</t>
  </si>
  <si>
    <t>СПБ ГК Спартак</t>
  </si>
  <si>
    <t>Филиппов В.Д.</t>
  </si>
  <si>
    <t>Валидова Эрика</t>
  </si>
  <si>
    <t>Васильев Александр</t>
  </si>
  <si>
    <t>ФГСНО</t>
  </si>
  <si>
    <t>Андриянов В.А.</t>
  </si>
  <si>
    <t>Васильева Анастасия</t>
  </si>
  <si>
    <t>"Мермен"</t>
  </si>
  <si>
    <t>Гончаров А.А.</t>
  </si>
  <si>
    <t>Вилкин Михаил</t>
  </si>
  <si>
    <t>Ярославская обл.</t>
  </si>
  <si>
    <t>СДЮСШОР №6, г. Ярославль</t>
  </si>
  <si>
    <t>Шахова В.М.</t>
  </si>
  <si>
    <t>Войналович Вадим</t>
  </si>
  <si>
    <t>Московская обл., Ростовская обл.</t>
  </si>
  <si>
    <t>ГБУ МО "ЦОВС"</t>
  </si>
  <si>
    <t>Слотина Ю.В., Рябиков Л.Ю., Кобзева Н.В.</t>
  </si>
  <si>
    <t>Войналович Евгений</t>
  </si>
  <si>
    <t>Ростовская обл.</t>
  </si>
  <si>
    <t>СДЮСШОР-29</t>
  </si>
  <si>
    <t>Кобзева Н.В.</t>
  </si>
  <si>
    <t>Вохтомина Ирина</t>
  </si>
  <si>
    <t>Архангельская обл.</t>
  </si>
  <si>
    <t>ЦСП "Поморье"</t>
  </si>
  <si>
    <t>Амосова Е.А., Меньшенин В.Л.</t>
  </si>
  <si>
    <t>Гаврилов Владислав</t>
  </si>
  <si>
    <t>Галкина Ульяна</t>
  </si>
  <si>
    <t>мсмк</t>
  </si>
  <si>
    <t>Слотина Ю.В., Васильева Е.В.</t>
  </si>
  <si>
    <t>Гатауллин Альберт</t>
  </si>
  <si>
    <t>Башкортостан респ.</t>
  </si>
  <si>
    <t>СДЮСШ по гребле на байдарках и каноэ</t>
  </si>
  <si>
    <t>Егорова В.П., Волков Н.С.</t>
  </si>
  <si>
    <t>Гвоздев Олег</t>
  </si>
  <si>
    <t>Герасимов Иван</t>
  </si>
  <si>
    <t>МГФСО</t>
  </si>
  <si>
    <t>Герасимова Настасья</t>
  </si>
  <si>
    <t>Макаров Л.Ю., Шабакин М.В.</t>
  </si>
  <si>
    <t>Гладких Илья</t>
  </si>
  <si>
    <t>Амосова Е.А.</t>
  </si>
  <si>
    <t>Глаз Дмитрий</t>
  </si>
  <si>
    <t>Беларусь</t>
  </si>
  <si>
    <t>СДЮШОР в/в, Минск</t>
  </si>
  <si>
    <t>Довнар Н.А.</t>
  </si>
  <si>
    <t>Говер Егор</t>
  </si>
  <si>
    <t>Гоголев Владимир</t>
  </si>
  <si>
    <t>СПБ ГБОУ ДОД СДЮСШОР «ШВСМ ПО ВВС»</t>
  </si>
  <si>
    <t>Гоголев Дмитрий</t>
  </si>
  <si>
    <t>Гоголева Алена</t>
  </si>
  <si>
    <t>Маняхина М.А.</t>
  </si>
  <si>
    <t>Головачёв Александр</t>
  </si>
  <si>
    <t>лично</t>
  </si>
  <si>
    <t>Головаченко Денис</t>
  </si>
  <si>
    <t>Головинский Дмитрий</t>
  </si>
  <si>
    <t>РЦОП</t>
  </si>
  <si>
    <t>Челядинский В.Н.</t>
  </si>
  <si>
    <t>Гончаров Алексей</t>
  </si>
  <si>
    <t>"Мермен", Демидов и компания</t>
  </si>
  <si>
    <t>Гончаров А.А., Демидов В.Ю.</t>
  </si>
  <si>
    <t>Гончаров Сергей</t>
  </si>
  <si>
    <t>Красноярский кр.</t>
  </si>
  <si>
    <t>СДЮСШОР «Здоровый мир», Абатак</t>
  </si>
  <si>
    <t>Козырева Т.А.</t>
  </si>
  <si>
    <t>Горбачёв Владислав</t>
  </si>
  <si>
    <t>Московская обл.</t>
  </si>
  <si>
    <t>ГУОР г. Бронницы, РКТ</t>
  </si>
  <si>
    <t>Ю.В.Слотина, Л.Ю.Рябиков, Михайлов И.Б.</t>
  </si>
  <si>
    <t>Готовцев Андрей</t>
  </si>
  <si>
    <t>Мермен, Демидов и ко</t>
  </si>
  <si>
    <t>Гончаров А.А., Ромашкин Д.В.</t>
  </si>
  <si>
    <t>Готовцева Янина</t>
  </si>
  <si>
    <t>Ромашкин Д.В., Гончаров А.А.</t>
  </si>
  <si>
    <t>Гребенёк Светлана</t>
  </si>
  <si>
    <t>СПб ГБОУ ДОД СДЮСШОР "ШВСМ по ВВС", КОР-1, ПМК "Олимп", "Каякер.ру"</t>
  </si>
  <si>
    <t>Герций С.Е., Рогова Н.С.</t>
  </si>
  <si>
    <t>Григорьев Александр</t>
  </si>
  <si>
    <t>Григорьева Татьяна</t>
  </si>
  <si>
    <t>СПб ГБОУ ДОД СДЮСШОР "ШВСМ по ВВС", ПМК "Олимп", "Каякер.ру"</t>
  </si>
  <si>
    <t>Вишняков И.А., Рогова Н.С.</t>
  </si>
  <si>
    <t>Гротов Александр</t>
  </si>
  <si>
    <t>СК ДК Каяк</t>
  </si>
  <si>
    <t>Губенко Никита</t>
  </si>
  <si>
    <t>МБУ ДО ГорСЮТур, МБОУ ДОД СДЮСШОР "Уралец"</t>
  </si>
  <si>
    <t>Гвоздева О.В., Касимов А.Ю., Салтанов С.В.</t>
  </si>
  <si>
    <t>Гурциев Марат</t>
  </si>
  <si>
    <t>РСО-Алания</t>
  </si>
  <si>
    <t>Шхорбати В.С., Цховребов С.З.</t>
  </si>
  <si>
    <t>Гусев Андрей</t>
  </si>
  <si>
    <t>Рязанская обл.</t>
  </si>
  <si>
    <t>Якунин А.В.</t>
  </si>
  <si>
    <t>Давидян Артур</t>
  </si>
  <si>
    <t>Дегтярев Андрей</t>
  </si>
  <si>
    <t>Алтай респ.</t>
  </si>
  <si>
    <t>СДЮШОР, СДЮТур</t>
  </si>
  <si>
    <t>Козлов Н.А., Меновщиков Л.В., Милехин С.Ф., Вожаков С.А.</t>
  </si>
  <si>
    <t>Деревянко Наталья</t>
  </si>
  <si>
    <t>ХМАО-ЮГРА</t>
  </si>
  <si>
    <t>БУ "ЦСПСКЮ", МАОУ ДОД ДООЦП "Дельфин", Сургут</t>
  </si>
  <si>
    <t>Кулагин С.А.</t>
  </si>
  <si>
    <t>Доронин Евгений</t>
  </si>
  <si>
    <t>МБОУ ДОД СДЮСШОР "Уралец"</t>
  </si>
  <si>
    <t>Гвоздева О.В., Касимов А.Ю.</t>
  </si>
  <si>
    <t>Егарентипов Куаныш</t>
  </si>
  <si>
    <t>Казахстан</t>
  </si>
  <si>
    <t>Елканов Георгий</t>
  </si>
  <si>
    <t>Еренгаипов Куаныш</t>
  </si>
  <si>
    <t>Усть-Каменогорск</t>
  </si>
  <si>
    <t>Лукичев В.Г., Лукичева Л.М.</t>
  </si>
  <si>
    <t>Жеба Павел</t>
  </si>
  <si>
    <t>СДЮСШОР "Здоровый мир", КУТОР, СКГАУ АЛВС</t>
  </si>
  <si>
    <t>Жевлакова Мария</t>
  </si>
  <si>
    <t>KAYAKER.RU</t>
  </si>
  <si>
    <t>Зиновьев Павел</t>
  </si>
  <si>
    <t>Каз</t>
  </si>
  <si>
    <t>Лукичёв В.Г., Лукичёва Л.М.</t>
  </si>
  <si>
    <t>Зубов Дмитрий</t>
  </si>
  <si>
    <t>Томская обл.</t>
  </si>
  <si>
    <t>РОО "ФГСТО", ДЮСШ "УСЦ ВВС", г. Томск</t>
  </si>
  <si>
    <t>Широков А.А.</t>
  </si>
  <si>
    <t>Ибатуллин Ильназ</t>
  </si>
  <si>
    <t>Михайлов  Л.В.</t>
  </si>
  <si>
    <t>Ибрагимов Равиль</t>
  </si>
  <si>
    <t>СДЮСШ по гребле</t>
  </si>
  <si>
    <t>Иванов Леонид</t>
  </si>
  <si>
    <t>СПБ ГБОУ ДОД СДЮСШОР "ШВСМ по ВВС"</t>
  </si>
  <si>
    <t>Иванов А.В., Маняхина М.А.</t>
  </si>
  <si>
    <t>Иванов Михаил</t>
  </si>
  <si>
    <t>Игнатов Эдуард</t>
  </si>
  <si>
    <t>БУ ЦСПСКЮ, МАОУДОД СДЮСШОР, г. Нижневартовск</t>
  </si>
  <si>
    <t>Балашов Е.А.</t>
  </si>
  <si>
    <t>Игнатьева Мария</t>
  </si>
  <si>
    <t>СПБ ГБОУ ДОД СДЮСШОР "ШВСМ по ВВС", КОР-1, ПМК "Олимп", "Каякер.ру"</t>
  </si>
  <si>
    <t>Иджилова Ирина</t>
  </si>
  <si>
    <t>Демидов и компания</t>
  </si>
  <si>
    <t>Демидов В.Ю.</t>
  </si>
  <si>
    <t>Идильгужин Тимур</t>
  </si>
  <si>
    <t>Уфа, СДЮСШ по гребле</t>
  </si>
  <si>
    <t>Изюмов Игорь</t>
  </si>
  <si>
    <t>Санкт-Петербург, Ярославская обл.</t>
  </si>
  <si>
    <t>СПБ КОР-1</t>
  </si>
  <si>
    <t>Леонов М.О., Смирнов А.А., Соколов Ю.С., Шахова В.М.</t>
  </si>
  <si>
    <t>Ильюхина Полина</t>
  </si>
  <si>
    <t>ГУОР г. Бронницы, ГКАУ «ЦСП ПК»</t>
  </si>
  <si>
    <t>Ю.В.Слотина, Л.Ю.Рябиков, Е.В.Васильева</t>
  </si>
  <si>
    <t>Инкин Никита</t>
  </si>
  <si>
    <t>Москомспорт, ГБОУ "МСС УОР№2"</t>
  </si>
  <si>
    <t>Тезиков А.Н., Платонова Е.Н., Натальин С.А.</t>
  </si>
  <si>
    <t>Казаков Станислав</t>
  </si>
  <si>
    <t>Казанцев Никита</t>
  </si>
  <si>
    <t>БУ "ЦСПСКЮ",  МБОУДОД СДЮСШОР Нижневартовск</t>
  </si>
  <si>
    <t>Игнатов Э.В., Балашов Е.А.</t>
  </si>
  <si>
    <t>Калугина Мария</t>
  </si>
  <si>
    <t>Камешков Владимир</t>
  </si>
  <si>
    <t>Кардашин Сергей</t>
  </si>
  <si>
    <t>Агентство Венгрова</t>
  </si>
  <si>
    <t>самостоятельно</t>
  </si>
  <si>
    <t>Квасникова Наталья</t>
  </si>
  <si>
    <t>Конради А.В., Касимова А.Х.</t>
  </si>
  <si>
    <t>Кисиев Мурат</t>
  </si>
  <si>
    <t>Клевлеев Анвар</t>
  </si>
  <si>
    <t>Смирнов А.А.</t>
  </si>
  <si>
    <t>Ковалев Вадим</t>
  </si>
  <si>
    <t>МБОУ ДОД ДЮСШ №3 Водник</t>
  </si>
  <si>
    <t>Вохтомин С.А.</t>
  </si>
  <si>
    <t>Ковальков Павел</t>
  </si>
  <si>
    <t>Козич Владимир</t>
  </si>
  <si>
    <t>ДЮСШ "УСЦ ВВС им. Шевелева" г. Томск</t>
  </si>
  <si>
    <t>Козловская Надежда</t>
  </si>
  <si>
    <t>Козырева Анастасия</t>
  </si>
  <si>
    <t>СДЮСШОР "Здоровый мир"</t>
  </si>
  <si>
    <t>Козырева Т.А., Мухгалеев М.Ю.</t>
  </si>
  <si>
    <t>Комарь Арина</t>
  </si>
  <si>
    <t>Комков Сергей</t>
  </si>
  <si>
    <t>Игнатов Э.В., Балашов Е.А., Слотина Ю.В., Рябиков Л.Ю.</t>
  </si>
  <si>
    <t>Кондратенко Ксения</t>
  </si>
  <si>
    <t>Коржов Александр</t>
  </si>
  <si>
    <t>Клуб ДК "Каяк"</t>
  </si>
  <si>
    <t>Корпачев Денис</t>
  </si>
  <si>
    <t>СПб ЦОП, СКА СПб</t>
  </si>
  <si>
    <t>Костюченко Сергей</t>
  </si>
  <si>
    <t>Тезиков А.Н., Платонова Е.Н.</t>
  </si>
  <si>
    <t>Котов Павел</t>
  </si>
  <si>
    <t>Котова Софья</t>
  </si>
  <si>
    <t>СДЮСШОР №6, г.Ярославль</t>
  </si>
  <si>
    <t>Изюмова И.А., Соколов Ю.С.</t>
  </si>
  <si>
    <t>Кочеев Михаил</t>
  </si>
  <si>
    <t>Козлов Н.А., Меновщиков Л.В., Вожаков С.А., Милехин С.Ф.</t>
  </si>
  <si>
    <t>Красовский Николай</t>
  </si>
  <si>
    <t>СДЮШОРв/в</t>
  </si>
  <si>
    <t>Круглов Михаил</t>
  </si>
  <si>
    <t>Леонов М.О., Смирнов А.А., Шахова В.М., Соколов Ю.С.</t>
  </si>
  <si>
    <t>Крылова Ксения</t>
  </si>
  <si>
    <t>Кудрявцев Даниил</t>
  </si>
  <si>
    <t>СПБ ГБОУ ДОД СДЮСШОР «ШВСМ ПО ВВС», «ОЛИМП», KAYAKER.RU</t>
  </si>
  <si>
    <t>Рогова Н.С, Герций С.Е</t>
  </si>
  <si>
    <t>Кузнецов Михаил</t>
  </si>
  <si>
    <t>змс</t>
  </si>
  <si>
    <t>Свердловская обл., Новгородская обл.</t>
  </si>
  <si>
    <t>МБОУ ДОД СДЮСШОР "Уралец", АУ ЦСП</t>
  </si>
  <si>
    <t>Гвоздева О.В.</t>
  </si>
  <si>
    <t>Куликов Александр</t>
  </si>
  <si>
    <t>г.Усть-Каменогорск</t>
  </si>
  <si>
    <t>Лукичева Л.М.</t>
  </si>
  <si>
    <t>Курняев Александр</t>
  </si>
  <si>
    <t>Ларионов Дмитрий</t>
  </si>
  <si>
    <t>Легин Денис</t>
  </si>
  <si>
    <t>Липатов Александр</t>
  </si>
  <si>
    <t>Московская обл., С.-Петерб.</t>
  </si>
  <si>
    <t>ГБУ МО «ЦОВС», ШВСМ ПО ВВС</t>
  </si>
  <si>
    <t>Иванов А.В., Рябиков Л.Ю.</t>
  </si>
  <si>
    <t>Личкун Леонид</t>
  </si>
  <si>
    <t>Лукичева Екатерина</t>
  </si>
  <si>
    <t>Лячина Александра</t>
  </si>
  <si>
    <t>ГБУ ЦСП "Хлебниково" Москомспорта</t>
  </si>
  <si>
    <t>Лазько А.Е.</t>
  </si>
  <si>
    <t>Ляшков Владимир</t>
  </si>
  <si>
    <t>СК Три Стихии</t>
  </si>
  <si>
    <t>Маймистов Сергей</t>
  </si>
  <si>
    <t>Максимов Виталий</t>
  </si>
  <si>
    <t>Салтанов С.В., Гвоздева О.В.</t>
  </si>
  <si>
    <t>Малышев Роман</t>
  </si>
  <si>
    <t>КУТОР, СДЮСШОР "Здоровый мир", "Ермак", СКГАУ АЛВС</t>
  </si>
  <si>
    <t>Грызлова Н.Б.</t>
  </si>
  <si>
    <t>Мараховская Анна</t>
  </si>
  <si>
    <t>Кардашин С.О.</t>
  </si>
  <si>
    <t>Матвеев Никита</t>
  </si>
  <si>
    <t>Мельников Александр</t>
  </si>
  <si>
    <t>Подростковый клуб «Одиссей» Томский р-он</t>
  </si>
  <si>
    <t>Мельников Павел</t>
  </si>
  <si>
    <t>Меновщиков Виктор</t>
  </si>
  <si>
    <t>СДЮТур, СДЮШОР</t>
  </si>
  <si>
    <t>Миназова Алсу</t>
  </si>
  <si>
    <t>Московская обл., Башкортостан респ.</t>
  </si>
  <si>
    <t>ГБУ МО "ЦОВС", ГУОР г. Бронницы, СДЮСШ по гребле</t>
  </si>
  <si>
    <t>Слотина Ю.В., Рябиков Л.Ю., Егорова В.П., Волков Н.С.</t>
  </si>
  <si>
    <t>Митин Владислав</t>
  </si>
  <si>
    <t>Митин Денис</t>
  </si>
  <si>
    <t>Михайлов Игорь</t>
  </si>
  <si>
    <t>Слотина Ю.В., Рябиков Л.Ю., Михайлов И.Б.</t>
  </si>
  <si>
    <t>Михайлов Максим</t>
  </si>
  <si>
    <t>СПБ ГБОУ СДЮСШОР "ШВСМ по ВВС", ПМК "Олимп", "Каякер.ру"</t>
  </si>
  <si>
    <t>Михайлов Сергей</t>
  </si>
  <si>
    <t>Маняхина И.А.</t>
  </si>
  <si>
    <t>Мокшина Татьяна</t>
  </si>
  <si>
    <t>Моляренко Валерия</t>
  </si>
  <si>
    <t>БУ ЦСПСКЮ, МАОУ ДОД СДЮСШОР г. Нижневартовск</t>
  </si>
  <si>
    <t>Морозов Алексей</t>
  </si>
  <si>
    <t>Мороцкий Евгений</t>
  </si>
  <si>
    <t>Мухгалеев Михаил</t>
  </si>
  <si>
    <t>СДЮСШОР "Здоровый мир", СКГАУ АЛВС</t>
  </si>
  <si>
    <t>Мухгалеева Полина</t>
  </si>
  <si>
    <t>СДЮСШОР "Здоровый мир", СКГАУ "АЛВС", КГПУ</t>
  </si>
  <si>
    <t>Непогодин Александр</t>
  </si>
  <si>
    <t>Слотина Ю.В., Рябиков Л.Ю., Непогодин М.М.</t>
  </si>
  <si>
    <t>Николаев Никита</t>
  </si>
  <si>
    <t>Леонов М.О., Маняхина М.А.</t>
  </si>
  <si>
    <t>Новиков Сергей</t>
  </si>
  <si>
    <t>Новиков Степан</t>
  </si>
  <si>
    <t>Натальин С.А.</t>
  </si>
  <si>
    <t>Новикова Елена</t>
  </si>
  <si>
    <t>СПБ ГБОУ СДЮСШОР "ШВСМ по ВВС"</t>
  </si>
  <si>
    <t>Образцов Максим</t>
  </si>
  <si>
    <t>Овчинников Александр</t>
  </si>
  <si>
    <t>Овчинников Илья</t>
  </si>
  <si>
    <t>ДЮСШ №28</t>
  </si>
  <si>
    <t>Федоров М.В.</t>
  </si>
  <si>
    <t>Панин Владислав</t>
  </si>
  <si>
    <t>Панин Вячеслав</t>
  </si>
  <si>
    <t>Егорова В.П., Волков Н.С., Слотина Ю.В., Рябиков Л.Ю.</t>
  </si>
  <si>
    <t>Пантелеев Михаил</t>
  </si>
  <si>
    <t>Аквариум</t>
  </si>
  <si>
    <t>Перова Александра</t>
  </si>
  <si>
    <t>Перова Екатерина</t>
  </si>
  <si>
    <t>Пешкова Валерия</t>
  </si>
  <si>
    <t>ЦСП, ГУОР г. Бронницы</t>
  </si>
  <si>
    <t>Писцов Данил</t>
  </si>
  <si>
    <t>МУ ДО ГорСЮТур, МБОУ ДОД СДЮСШОР "Уралец"</t>
  </si>
  <si>
    <t>Платонов Пётр</t>
  </si>
  <si>
    <t>Дети белой воды</t>
  </si>
  <si>
    <t>Подобряев Алексей</t>
  </si>
  <si>
    <t>г. Переславль-Залесский</t>
  </si>
  <si>
    <t>Полежаева Светлана</t>
  </si>
  <si>
    <t>СФГС НСО</t>
  </si>
  <si>
    <t>Зеленкин К.Ю.</t>
  </si>
  <si>
    <t>Попов Алексей</t>
  </si>
  <si>
    <t>Попыхова Наталья</t>
  </si>
  <si>
    <t>КУТОР, СДЮСШОР "Здоровый мир", "Ермак"</t>
  </si>
  <si>
    <t>Ярошевский Е.В., Грызлова Н.Б.</t>
  </si>
  <si>
    <t>Прасова Татьяна</t>
  </si>
  <si>
    <t>Новосибирская обл.</t>
  </si>
  <si>
    <t>Праухин Михаил</t>
  </si>
  <si>
    <t>СДЮСШ по гребле, ЦСК ВВС Самара</t>
  </si>
  <si>
    <t>Прожерин Артём</t>
  </si>
  <si>
    <t>СДЮШОР, ГАГУ</t>
  </si>
  <si>
    <t>Козлов Н.А., Вожаков С.А., Милехин С.Ф.</t>
  </si>
  <si>
    <t>Просяник Галина</t>
  </si>
  <si>
    <t>Пустельникова Екатерина</t>
  </si>
  <si>
    <t>каякер.ру</t>
  </si>
  <si>
    <t>Пустынникова Александра</t>
  </si>
  <si>
    <t>г. Раменское, РКТ</t>
  </si>
  <si>
    <t>Голубович А.И.</t>
  </si>
  <si>
    <t>Пухаев Юрий</t>
  </si>
  <si>
    <t>Пучнина Вероника</t>
  </si>
  <si>
    <t>МАОУ ДОД ДЮСШОР по гребным видам спорта</t>
  </si>
  <si>
    <t>Рагимов Сергей</t>
  </si>
  <si>
    <t>Рогалевич Даниил</t>
  </si>
  <si>
    <t>МБОУ ДОД ДЮСШ №3, ЦСП "Поморье"</t>
  </si>
  <si>
    <t>Ромашкин Дмитрий</t>
  </si>
  <si>
    <t>Ромашкина Екатерина</t>
  </si>
  <si>
    <t>Рубиновский Дмитрий</t>
  </si>
  <si>
    <t>Рыбьяков Иван</t>
  </si>
  <si>
    <t>Сабитова Зульфия</t>
  </si>
  <si>
    <t>ЦСП ТО</t>
  </si>
  <si>
    <t>Токмаков С.А., Паутов М.Н</t>
  </si>
  <si>
    <t>Савицкий Александр</t>
  </si>
  <si>
    <t>Сайфиев Руслан</t>
  </si>
  <si>
    <t>Московская обл., Пермский кр.</t>
  </si>
  <si>
    <t>Слотина Ю.В., Рябиков Л.Ю., Васильева Е.В.</t>
  </si>
  <si>
    <t>Самохин Вячеслав</t>
  </si>
  <si>
    <t>Московская обл., Хабаровский кр.</t>
  </si>
  <si>
    <t>ГУОР г. Бронницы, СК «Грань»</t>
  </si>
  <si>
    <t>Ю.В.Слотина, Л.Ю.Рябиков, М.М.Непогодин</t>
  </si>
  <si>
    <t>Сапожникова Виктория</t>
  </si>
  <si>
    <t>С/К "Демидов и Компания"</t>
  </si>
  <si>
    <t>Рябиков Л.Ю., Слотина Ю.В., Демидов В.Ю.</t>
  </si>
  <si>
    <t>Сафина Камилла</t>
  </si>
  <si>
    <t>Сафиуллин Ринат</t>
  </si>
  <si>
    <t>Селезнёв Михаил</t>
  </si>
  <si>
    <t>ОСК</t>
  </si>
  <si>
    <t>Сенченко Елизавета</t>
  </si>
  <si>
    <t>Сенькин Станислав</t>
  </si>
  <si>
    <t>Сеткин Кирилл</t>
  </si>
  <si>
    <t>Сирия Вячеслав</t>
  </si>
  <si>
    <t>Сироткин Антон</t>
  </si>
  <si>
    <t>Слепов Арсений</t>
  </si>
  <si>
    <t>Смирнов Андрей</t>
  </si>
  <si>
    <t>Смирнов Павел</t>
  </si>
  <si>
    <t>Смирнов Тимур</t>
  </si>
  <si>
    <t>Смирнова Полина</t>
  </si>
  <si>
    <t>Снегирёв Юрий</t>
  </si>
  <si>
    <t>Соболев Петр</t>
  </si>
  <si>
    <t>Борисов, СДЮШОР</t>
  </si>
  <si>
    <t>Казак В.А.</t>
  </si>
  <si>
    <t>Солодовникова Елена</t>
  </si>
  <si>
    <t>КГПУ, СДЮСШОР "Здоровый мир", СКГАУ "Академия летних видов спорта"</t>
  </si>
  <si>
    <t>Сулим Максим</t>
  </si>
  <si>
    <t>БУ ХМАО-ЮГРА  ЦСП СКЮ, МАОУ ДОД СДЮСШОР г. Нижневартовск</t>
  </si>
  <si>
    <t>Суслов Алексей</t>
  </si>
  <si>
    <t>Тимаков Дмитрий</t>
  </si>
  <si>
    <t>Тимошенский Сергей</t>
  </si>
  <si>
    <t>СДЮШОР</t>
  </si>
  <si>
    <t>Вожаков С.А., Милехин С.Ф.</t>
  </si>
  <si>
    <t>Тищенко Дмитрий</t>
  </si>
  <si>
    <t>Трифонов Артём</t>
  </si>
  <si>
    <t>Трифонов Николай</t>
  </si>
  <si>
    <t>Тропкина Анастасия</t>
  </si>
  <si>
    <t>СПБ ГБОУ ДОД СДЮСШОР "ШВСМ по ВВС", ПМК "Олимп", "Каякер.ру"</t>
  </si>
  <si>
    <t>Вишняков  И.А., Рогова Н.С., Герций С.Е.</t>
  </si>
  <si>
    <t>Тузов Андрей</t>
  </si>
  <si>
    <t>МБОУДОД "Копыловский", п/к "Одиссей"</t>
  </si>
  <si>
    <t>Ушаков Антон</t>
  </si>
  <si>
    <t>Москомспорт, ГБУ "ЦСП "Хлебниково"</t>
  </si>
  <si>
    <t>Ушаков Артем</t>
  </si>
  <si>
    <t>Ушаков Кирилл</t>
  </si>
  <si>
    <t>БУ "ЦСПСКЮ" МАОУ ДОД ДООЦП "Дельфин", г. Сургут</t>
  </si>
  <si>
    <t>Фарашьян Роберт</t>
  </si>
  <si>
    <t>Харитонова Марта</t>
  </si>
  <si>
    <t>Хомченко Андрей</t>
  </si>
  <si>
    <t>Хорохордин Артём</t>
  </si>
  <si>
    <t>Храмцов Дмитрий</t>
  </si>
  <si>
    <t>Храмцова Анна</t>
  </si>
  <si>
    <t>Мермен, Демидов и Ко</t>
  </si>
  <si>
    <t>Чигидин Александр</t>
  </si>
  <si>
    <t>Чувилова Екатерина</t>
  </si>
  <si>
    <t>Чуприн Александр</t>
  </si>
  <si>
    <t>Шабакин Михаил</t>
  </si>
  <si>
    <t>ГБУ «ЦСП «Хлебниково»</t>
  </si>
  <si>
    <t>Шабанов Максим</t>
  </si>
  <si>
    <t>Шайдуров Илья</t>
  </si>
  <si>
    <t>Шаматонов Павел</t>
  </si>
  <si>
    <t>Шангареев Денис</t>
  </si>
  <si>
    <t>Шарипова Екатерина</t>
  </si>
  <si>
    <t>Шарый Александр</t>
  </si>
  <si>
    <t>Шимко Алексей</t>
  </si>
  <si>
    <t>Широков Валерий</t>
  </si>
  <si>
    <t>Шичкин Александр</t>
  </si>
  <si>
    <t>Шахова В.М., Соколов Ю.С.</t>
  </si>
  <si>
    <t>Шишко Артем</t>
  </si>
  <si>
    <t>Минск, РЦОП</t>
  </si>
  <si>
    <t>Шишко Роман</t>
  </si>
  <si>
    <t>Минск, СДЮШОРв/в</t>
  </si>
  <si>
    <t>Шклярук Николай</t>
  </si>
  <si>
    <t>Эйгель Павел</t>
  </si>
  <si>
    <t>Москомспорт, ГБУ "Хлебниково"</t>
  </si>
  <si>
    <t>Юрченко Инна</t>
  </si>
  <si>
    <t>Якунин Алексей</t>
  </si>
  <si>
    <t>Категория</t>
  </si>
  <si>
    <t>ГодМладший</t>
  </si>
  <si>
    <t>ГодСтарший</t>
  </si>
  <si>
    <t>К-1м</t>
  </si>
  <si>
    <t>1994</t>
  </si>
  <si>
    <t>г. Владикавказ</t>
  </si>
  <si>
    <t>1965</t>
  </si>
  <si>
    <t>1986</t>
  </si>
  <si>
    <t>1987</t>
  </si>
  <si>
    <t>1998</t>
  </si>
  <si>
    <t>С.-Петерб.</t>
  </si>
  <si>
    <t>Тюменск. обл.</t>
  </si>
  <si>
    <t>1992</t>
  </si>
  <si>
    <t>1976</t>
  </si>
  <si>
    <t>1996</t>
  </si>
  <si>
    <t>Свердл. обл.</t>
  </si>
  <si>
    <t>МОУ ДО ГорСЮТур, МБОУ ДОД СДЮСШОР Уралец</t>
  </si>
  <si>
    <t>1962</t>
  </si>
  <si>
    <t/>
  </si>
  <si>
    <t>Красноярск. кр.</t>
  </si>
  <si>
    <t>1980</t>
  </si>
  <si>
    <t>респ. Татарстан</t>
  </si>
  <si>
    <t>1975</t>
  </si>
  <si>
    <t>МОУ ДО ГорСЮТур, МБОУ ДОД СДЮСШОР "Уралец", ЦСК ВВС г. Самара</t>
  </si>
  <si>
    <t>1989</t>
  </si>
  <si>
    <t>1995</t>
  </si>
  <si>
    <t>СДЮСШОР "Здоровый мир", Абатак, КУТОР</t>
  </si>
  <si>
    <t>Козырева Т.А., Мухгалеев М.Ю</t>
  </si>
  <si>
    <t>респ. Башкортостан</t>
  </si>
  <si>
    <t>1997</t>
  </si>
  <si>
    <t>1982</t>
  </si>
  <si>
    <t>С.-Петерб., Ярославская обл.</t>
  </si>
  <si>
    <t>УОР№2, «Дети белой воды», ДТДиМ Преображенский</t>
  </si>
  <si>
    <t>г. Зеленодольск, ДЮСШ №6 Бригантина, ЦСП РТ</t>
  </si>
  <si>
    <t>БУ ХМАО-Югра ЦСПСКЮ,  МАОУДОД «СДЮСШОР», ГУОР г.Бронницы</t>
  </si>
  <si>
    <t>Игнатов Э.В., Балашов Е.А., Рябиков Л.Ю., Слотина Ю.В.</t>
  </si>
  <si>
    <t>МОУ ДО ГорСЮТур, МБОУ ДОД СДЮСШОР "Уралец"</t>
  </si>
  <si>
    <t>1969</t>
  </si>
  <si>
    <t>1991</t>
  </si>
  <si>
    <t>МГФСО, СК «Дети белой воды», ДТДиМ Преображенский</t>
  </si>
  <si>
    <t>1999</t>
  </si>
  <si>
    <t>МОУ ДО  "СДЮСШОР "Уралец", МБУ ДО ГорСЮТур</t>
  </si>
  <si>
    <t>1981</t>
  </si>
  <si>
    <t>п\к "Одиссей"</t>
  </si>
  <si>
    <t>Широков А.А., Кречетов В.Ф.</t>
  </si>
  <si>
    <t>Митин Влад</t>
  </si>
  <si>
    <t>ДЮСШ ВГВС</t>
  </si>
  <si>
    <t>Московская обл., Хабаровский край</t>
  </si>
  <si>
    <t>ГБУ МО "ЦОВС", ГУОР г. Бронницы, ЦСАМ "Грань"</t>
  </si>
  <si>
    <t>1958</t>
  </si>
  <si>
    <t>1993</t>
  </si>
  <si>
    <t>ГУОР г. Бронницы, СДЮСШ по гребле</t>
  </si>
  <si>
    <t>1955</t>
  </si>
  <si>
    <t>1983</t>
  </si>
  <si>
    <t>1978</t>
  </si>
  <si>
    <t>респ. Алтай</t>
  </si>
  <si>
    <t>1954</t>
  </si>
  <si>
    <t>1968</t>
  </si>
  <si>
    <t>1967</t>
  </si>
  <si>
    <t>1985</t>
  </si>
  <si>
    <t>1973</t>
  </si>
  <si>
    <t>1990</t>
  </si>
  <si>
    <t>С-2м</t>
  </si>
  <si>
    <t>Азанов Дмитрий_x000D_
Говер Егор</t>
  </si>
  <si>
    <t>1995_x000D_
1994</t>
  </si>
  <si>
    <t>мс_x000D_
мс</t>
  </si>
  <si>
    <t>ГКАУ "ЦСП Пермского края", ГУОР г. Бронницы</t>
  </si>
  <si>
    <t>Анисимов Дмитрий_x000D_
Николаев Никита</t>
  </si>
  <si>
    <t>1995_x000D_
1993</t>
  </si>
  <si>
    <t>кмс_x000D_
кмс</t>
  </si>
  <si>
    <t>Маняхина М.А., Иванов А.В._x000D_
Леонов М.О., Маняхина М.А.</t>
  </si>
  <si>
    <t>Афанасьев Алексей_x000D_
Сенькин Станислав</t>
  </si>
  <si>
    <t>1989_x000D_
1988</t>
  </si>
  <si>
    <t>Баранов Николай_x000D_
Шарый Александр</t>
  </si>
  <si>
    <t>1997_x000D_
1996</t>
  </si>
  <si>
    <t>Богданов Артём_x000D_
Герасимов Иван</t>
  </si>
  <si>
    <t>1995_x000D_
1995</t>
  </si>
  <si>
    <t>мс_x000D_
кмс</t>
  </si>
  <si>
    <t>Бояркин Данил_x000D_
Храмцов Дмитрий</t>
  </si>
  <si>
    <t>1998_x000D_
1999</t>
  </si>
  <si>
    <t>МБОУ ДОД  "СДЮСШОР "Уралец", МОУ ДО ГорСЮТур</t>
  </si>
  <si>
    <t>Войналович Вадим_x000D_
Попов Алексей</t>
  </si>
  <si>
    <t>Московская обл., Ростовск. обл.</t>
  </si>
  <si>
    <t>ГБУ МО "ЦОВС", ГУОР г. Бронницы, СДЮШОР №29</t>
  </si>
  <si>
    <t>Горбачёв Владислав_x000D_
Самохин Вячеслав</t>
  </si>
  <si>
    <t>1999_x000D_
1998</t>
  </si>
  <si>
    <t>1_x000D_
1</t>
  </si>
  <si>
    <t>Московская обл._x000D_
Московская обл., Хабаровский край</t>
  </si>
  <si>
    <t>ГУОР г. Бронницы, РКТ_x000D_
ГУОР г. Бронницы, СК «Грань»</t>
  </si>
  <si>
    <t>Ю.В.Слотина, Л.Ю.Рябиков, Михайлов И.Б._x000D_
Ю.В.Слотина, Л.Ю.Рябиков, М.М.Непогодин</t>
  </si>
  <si>
    <t>Ибатуллин Ильназ_x000D_
Курняев Александр</t>
  </si>
  <si>
    <t>Иванов Михаил_x000D_
Беляков Алексей</t>
  </si>
  <si>
    <t>1997_x000D_
1998</t>
  </si>
  <si>
    <t>Клевлеев Анвар_x000D_
Личкун Леонид</t>
  </si>
  <si>
    <t>1996_x000D_
1993</t>
  </si>
  <si>
    <t>1_x000D_
кмс</t>
  </si>
  <si>
    <t>СПБ КОР-1_x000D_
СПБ ГБОУ ДОД СДЮСШОР «ШВСМ ПО ВВС»</t>
  </si>
  <si>
    <t>Котов Павел_x000D_
Комков Сергей</t>
  </si>
  <si>
    <t>1998_x000D_
1998</t>
  </si>
  <si>
    <t>Игнатов Э.В., Балашов Е.А., Слотина Ю.В.,Рябиков Л.Ю.</t>
  </si>
  <si>
    <t>Ларионов Дмитрий_x000D_
Кузнецов Михаил</t>
  </si>
  <si>
    <t>1985_x000D_
1985</t>
  </si>
  <si>
    <t>змс_x000D_
змс</t>
  </si>
  <si>
    <t>Свердл. обл., Новгородская обл.</t>
  </si>
  <si>
    <t>Максимов Виталий_x000D_
Снегирёв Юрий</t>
  </si>
  <si>
    <t>МОУ ДО  "СДЮСШОР "Уралец", МОУ ДО ГорСЮТур_x000D_
МОУ ДО  "СДЮСШОР "Уралец", МОУ ДО ГорСЮТур, ЦСК ВВС г. Самара</t>
  </si>
  <si>
    <t>Салтанов С.В., Гвоздева О.В._x000D_
Гвоздева О.В., Касимов А.Ю.</t>
  </si>
  <si>
    <t>Мельников Павел_x000D_
Мельников Александр</t>
  </si>
  <si>
    <t>Михайлов Игорь_x000D_
Шклярук Николай</t>
  </si>
  <si>
    <t>1996_x000D_
1996</t>
  </si>
  <si>
    <t>ГУОР г. Бронницы, ГБУ МО "ЦОВС", РКТ</t>
  </si>
  <si>
    <t>Образцов Максим_x000D_
Суслов Алексей</t>
  </si>
  <si>
    <t>1987_x000D_
1991</t>
  </si>
  <si>
    <t>ГБУ ЦСП "Хлебниково" Москомспорта_x000D_
МГФСО</t>
  </si>
  <si>
    <t>Лазько А.Е._x000D_
Макаров Л.Ю.</t>
  </si>
  <si>
    <t>Овчинников Александр_x000D_
Панин Вячеслав</t>
  </si>
  <si>
    <t>1994_x000D_
1993</t>
  </si>
  <si>
    <t>Пермский кр._x000D_
респ. Башкортостан</t>
  </si>
  <si>
    <t>ГКАУ "ЦСП Пермского края", ГУОР г. Бронницы_x000D_
ГУОР г. Бронницы, СДЮСШ по гребле</t>
  </si>
  <si>
    <t>Васильева Е.В., Слотина Ю.В., Рябиков Л.Ю._x000D_
Егорова В.П., Волков Н.С., Слотина Ю.В., Рябиков Л.Ю.</t>
  </si>
  <si>
    <t>Овчинников Илья_x000D_
Смирнов Тимур</t>
  </si>
  <si>
    <t>Панин Владислав_x000D_
Шайдуров Илья</t>
  </si>
  <si>
    <t>1991_x000D_
1994</t>
  </si>
  <si>
    <t>кмс_x000D_
мс</t>
  </si>
  <si>
    <t>Праухин Михаил_x000D_
Шангареев Денис</t>
  </si>
  <si>
    <t>1990_x000D_
1989</t>
  </si>
  <si>
    <t>Сафиуллин Ринат_x000D_
Рубиновский Дмитрий</t>
  </si>
  <si>
    <t>Сирия Вячеслав_x000D_
Башмаков Александр</t>
  </si>
  <si>
    <t>Сироткин Антон_x000D_
Буйнов Александр</t>
  </si>
  <si>
    <t>Тимошенский Сергей_x000D_
Чуприн Александр</t>
  </si>
  <si>
    <t>Ушаков Антон_x000D_
Ушаков Артем</t>
  </si>
  <si>
    <t>1990_x000D_
1990</t>
  </si>
  <si>
    <t>Натальин С.А._x000D_
Лазько А.Е.</t>
  </si>
  <si>
    <t>К-1ж</t>
  </si>
  <si>
    <t>ШВСМ г. Пермь</t>
  </si>
  <si>
    <t>БУ ХМАО-ЮГРА ЦСП СКЮ, МАОУ ДО ДОД ЦП "Дельфин", г. Сургут</t>
  </si>
  <si>
    <t>Токмаков С.А., Касимова А.Х.</t>
  </si>
  <si>
    <t>1988</t>
  </si>
  <si>
    <t>Московская обл., респ. Башкортостан</t>
  </si>
  <si>
    <t>ГУОР г. Бронницы, ДЮСШОР по гребным видам спорта</t>
  </si>
  <si>
    <t>Ю.В.Слотина, Л.Ю.Рябиков, Ощепкова О.Л.</t>
  </si>
  <si>
    <t>1971</t>
  </si>
  <si>
    <t>РКТ</t>
  </si>
  <si>
    <t>1974</t>
  </si>
  <si>
    <t>ГАУ ЦСП ТО</t>
  </si>
  <si>
    <t>ГБУ МО "ЦОВС", Демидов и Ко</t>
  </si>
  <si>
    <t>1984</t>
  </si>
  <si>
    <t>СПБ ГБОУ ДОД СДЮСШОР "ШВСМ по ВВС", ПМК "Олимп", KAYAKER.RU</t>
  </si>
  <si>
    <t>С-1м</t>
  </si>
  <si>
    <t>Ростовск. обл.</t>
  </si>
  <si>
    <t>МОУ ДО  "СДЮСШОР "Уралец", МОУ ДО ГорСЮТур</t>
  </si>
  <si>
    <t>Грызлова Н.Б., Ярошевский Е.В.</t>
  </si>
  <si>
    <t>СДЮСШОР "Здоровый мир", Абатак, СКГАУ "Академия летних видов спорта"</t>
  </si>
  <si>
    <t>ГБУ МО "ЦОВС", МОУ ДОД ДЮСШОР №6</t>
  </si>
  <si>
    <t>МОУ ДО  "СДЮСШОР "Уралец", МОУ ДО ГорСЮТур, ЦСК ВВС г. Самара</t>
  </si>
  <si>
    <t xml:space="preserve"> п/к "Одиссей"</t>
  </si>
  <si>
    <t>Широков А.А., Кречетов В.В.</t>
  </si>
  <si>
    <t>С-1ж</t>
  </si>
  <si>
    <t>Минспорт России_x000D_
Федерация гребного слалома России</t>
  </si>
  <si>
    <t>Кубок России по гребному слалому 2014 года</t>
  </si>
  <si>
    <t>15-18 мая 2014 года</t>
  </si>
  <si>
    <t>Новгородская обл., г. Окуловка, Окуловский слаломный канал, 5 категория сложности</t>
  </si>
  <si>
    <t>1-я индивидуальная гонка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</si>
  <si>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</si>
  <si>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</si>
  <si>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</si>
  <si>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</si>
  <si>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</si>
  <si>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</si>
  <si>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</si>
  <si>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</si>
  <si>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</si>
  <si>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</si>
  <si>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ВК</t>
  </si>
  <si>
    <t>DNS</t>
  </si>
  <si>
    <t>DNF</t>
  </si>
  <si>
    <t>Категория С-2м</t>
  </si>
  <si>
    <t>Ларионов Дмитрий
Кузнецов Михаил</t>
  </si>
  <si>
    <t>1985
1985</t>
  </si>
  <si>
    <t>змс
змс</t>
  </si>
  <si>
    <t>Азанов Дмитрий
Говер Егор</t>
  </si>
  <si>
    <t>1995
1994</t>
  </si>
  <si>
    <t>мс
мс</t>
  </si>
  <si>
    <t>Войналович Вадим
Попов Алексей</t>
  </si>
  <si>
    <t>1995
1995</t>
  </si>
  <si>
    <t>Ушаков Антон
Ушаков Артем</t>
  </si>
  <si>
    <t>1990
1990</t>
  </si>
  <si>
    <t>Образцов Максим
Суслов Алексей</t>
  </si>
  <si>
    <t>1987
1991</t>
  </si>
  <si>
    <t>Максимов Виталий
Снегирёв Юрий</t>
  </si>
  <si>
    <t>Тимошенский Сергей
Чуприн Александр</t>
  </si>
  <si>
    <t>1990
1989</t>
  </si>
  <si>
    <t>Михайлов Игорь
Шклярук Николай</t>
  </si>
  <si>
    <t>1996
1996</t>
  </si>
  <si>
    <t>кмс
кмс</t>
  </si>
  <si>
    <t>Афанасьев Алексей
Сенькин Станислав</t>
  </si>
  <si>
    <t>1989
1988</t>
  </si>
  <si>
    <t>Праухин Михаил
Шангареев Денис</t>
  </si>
  <si>
    <t>Сирия Вячеслав
Башмаков Александр</t>
  </si>
  <si>
    <t>Анисимов Дмитрий
Николаев Никита</t>
  </si>
  <si>
    <t>1995
1993</t>
  </si>
  <si>
    <t>Котов Павел
Комков Сергей</t>
  </si>
  <si>
    <t>1998
1998</t>
  </si>
  <si>
    <t>Панин Владислав
Шайдуров Илья</t>
  </si>
  <si>
    <t>1991
1994</t>
  </si>
  <si>
    <t>кмс
мс</t>
  </si>
  <si>
    <t>Бояркин Данил
Храмцов Дмитрий</t>
  </si>
  <si>
    <t>1998
1999</t>
  </si>
  <si>
    <t>Горбачёв Владислав
Самохин Вячеслав</t>
  </si>
  <si>
    <t>1999
1998</t>
  </si>
  <si>
    <t>1
1</t>
  </si>
  <si>
    <t>Баранов Николай
Шарый Александр</t>
  </si>
  <si>
    <t>1997
1996</t>
  </si>
  <si>
    <t>Сироткин Антон
Буйнов Александр</t>
  </si>
  <si>
    <t>Овчинников Илья
Смирнов Тимур</t>
  </si>
  <si>
    <t>Овчинников Александр
Панин Вячеслав</t>
  </si>
  <si>
    <t>1994
1993</t>
  </si>
  <si>
    <t>Мельников Павел
Мельников Александр</t>
  </si>
  <si>
    <t>Сафиуллин Ринат
Рубиновский Дмитрий</t>
  </si>
  <si>
    <t>Ибатуллин Ильназ
Курняев Александр</t>
  </si>
  <si>
    <t>Иванов Михаил
Беляков Алексей</t>
  </si>
  <si>
    <t>1997
1998</t>
  </si>
  <si>
    <t>Богданов Артём
Герасимов Иван</t>
  </si>
  <si>
    <t>мс
кмс</t>
  </si>
  <si>
    <t>Клевлеев Анвар
Личкун Леонид</t>
  </si>
  <si>
    <t>1996
1993</t>
  </si>
  <si>
    <t>1
кмс</t>
  </si>
  <si>
    <t>Категория К-1ж</t>
  </si>
  <si>
    <t>Категория С-1м</t>
  </si>
  <si>
    <t>DSQ-C</t>
  </si>
  <si>
    <t>Категория С-1ж</t>
  </si>
  <si>
    <t>1-я индивидуальная гонка(п)</t>
  </si>
  <si>
    <t>ПРОТОКОЛ РЕЗУЛЬТАТОВ ПОДРОБНО</t>
  </si>
  <si>
    <t>2-я индивидуальная гонка</t>
  </si>
  <si>
    <t>2-я индивидуальная гонка(п)</t>
  </si>
  <si>
    <t>3-я индивидуальная гонка</t>
  </si>
  <si>
    <t>3-я индивидуальная гонка(п)</t>
  </si>
  <si>
    <t>Командные гонки</t>
  </si>
  <si>
    <t>Непогодин Александр
Прожерин Артём
Панин Вячеслав</t>
  </si>
  <si>
    <t>1995
1992
1993</t>
  </si>
  <si>
    <t>мс
мс
мс</t>
  </si>
  <si>
    <t>Московская обл., Хабаровский край
респ. Алтай
респ. Башкортостан</t>
  </si>
  <si>
    <t>ГБУ МО "ЦОВС", ГУОР г. Бронницы, ЦСАМ "Грань"
СДЮШОР, ГАГУ
ГУОР г. Бронницы, СДЮСШ по гребле</t>
  </si>
  <si>
    <t>Слотина Ю.В., Рябиков Л.Ю., Непогодин М.М.
Козлов Н.А., Вожаков С.А., Милехин С.Ф.
Егорова В.П., Волков Н.С., Слотина Ю.В., Рябиков Л.Ю.</t>
  </si>
  <si>
    <t>Эйгель Павел
Доронин Евгений
Губенко Никита</t>
  </si>
  <si>
    <t>1990
1989
1994</t>
  </si>
  <si>
    <t>мсмк
мс
мс</t>
  </si>
  <si>
    <t>Москва
Свердл. обл.
Свердл. обл.</t>
  </si>
  <si>
    <t>ГБУ ЦСП "Хлебниково" Москомспорта
МБОУ ДОД СДЮСШОР "Уралец"
МОУ ДО ГорСЮТур, МБОУ ДОД СДЮСШОР "Уралец", ЦСК ВВС г. Самара</t>
  </si>
  <si>
    <t>Натальин С.А.
Гвоздева О.В., Касимов А.Ю.
Гвоздева О.В., Касимов А.Ю., Салтанов С.В.</t>
  </si>
  <si>
    <t>Инкин Никита
Маймистов Сергей
Иванов Михаил</t>
  </si>
  <si>
    <t>1997
1997
1997</t>
  </si>
  <si>
    <t>кмс
кмс
кмс</t>
  </si>
  <si>
    <t>Москва
С.-Петерб.
С.-Петерб.</t>
  </si>
  <si>
    <t>УОР№2, «Дети белой воды», ДТДиМ Преображенский
КОР-1
КОР-1</t>
  </si>
  <si>
    <t>Тезиков А.Н., Платонова Е.Н., Натальин С.А.
Леонов М.О.
Леонов М.О.</t>
  </si>
  <si>
    <t>Казанцев Никита
Гоголев Дмитрий
Камешков Владимир</t>
  </si>
  <si>
    <t>1996
1996
1994</t>
  </si>
  <si>
    <t>мс
кмс
кмс</t>
  </si>
  <si>
    <t>ХМАО-ЮГРА
Свердл. обл.
Свердл. обл.</t>
  </si>
  <si>
    <t>БУ ХМАО-Югра ЦСПСКЮ,  МАОУДОД «СДЮСШОР», ГУОР г.Бронницы
МОУ ДО ГорСЮТур, МБОУ ДОД СДЮСШОР Уралец
МОУ ДО ГорСЮТур, МБОУ ДОД СДЮСШОР "Уралец"</t>
  </si>
  <si>
    <t>Игнатов Э.В., Балашов Е.А., Рябиков Л.Ю., Слотина Ю.В.
Салтанов С.В., Гвоздева О.В., Касимов А.Ю.
Гвоздева О.В., Касимов А.Ю., Салтанов С.В.</t>
  </si>
  <si>
    <t>Легин Денис
Жеба Павел
Панин Владислав</t>
  </si>
  <si>
    <t>1995
1995
1991</t>
  </si>
  <si>
    <t>Свердл. обл.
Красноярск. кр.
респ. Башкортостан</t>
  </si>
  <si>
    <t>МОУ ДО  "СДЮСШОР "Уралец", МБУ ДО ГорСЮТур
СДЮСШОР "Здоровый мир", Абатак, КУТОР
СДЮСШ по гребле</t>
  </si>
  <si>
    <t>Салтанов С.В., Гвоздева О.В., Касимов А.Ю.
Козырева Т.А., Мухгалеев М.Ю
Егорова В.П., Волков Н.С.</t>
  </si>
  <si>
    <t>Изюмов Игорь
Савицкий Александр
Беляков Алексей</t>
  </si>
  <si>
    <t>1998
1998
1998</t>
  </si>
  <si>
    <t>1
кмс
кмс</t>
  </si>
  <si>
    <t>С.-Петерб., Ярославская обл.
Архангельская обл.
С.-Петерб.</t>
  </si>
  <si>
    <t>СПБ КОР-1
ЦСП "Поморье"
КОР-1</t>
  </si>
  <si>
    <t>Леонов М.О., Смирнов А.А., Соколов Ю.С., Шахова В.М.
Амосова Е.А., Меньшенин В.Л.
Леонов М.О.</t>
  </si>
  <si>
    <t>Шабанов Максим
Корпачев Денис
Трифонов Артём</t>
  </si>
  <si>
    <t>1994
1991
1985</t>
  </si>
  <si>
    <t>кмс
мс
кмс</t>
  </si>
  <si>
    <t>Москва
С.-Петерб.
Москва</t>
  </si>
  <si>
    <t>ГБУ ЦСП "Хлебниково" Москомспорта
СПб ЦОП, СКА СПб
Аквариум</t>
  </si>
  <si>
    <t>Казанцев И.В.
Иванов А.В.
Казанцев И.В.</t>
  </si>
  <si>
    <t>Подобряев Алексей
Букринский Сергей
Костюченко Сергей</t>
  </si>
  <si>
    <t>1978
1986
1997</t>
  </si>
  <si>
    <t>1
1
кмс</t>
  </si>
  <si>
    <t>Ярославская обл.
Москва
Москва</t>
  </si>
  <si>
    <t>г. Переславль-Залесский
Акварирум
МГФСО, СК «Дети белой воды», ДТДиМ Преображенский</t>
  </si>
  <si>
    <t xml:space="preserve">
Казанцев И.В.
Тезиков А.Н., Платонова Е.Н.</t>
  </si>
  <si>
    <t>Кисиев Мурат
Кудрявцев Даниил
Гладких Илья</t>
  </si>
  <si>
    <t>1991
1999
1998</t>
  </si>
  <si>
    <t>1
1
1</t>
  </si>
  <si>
    <t>Северная Осетия (Алания)
С.-Петерб.
Архангельская обл.</t>
  </si>
  <si>
    <t>РСО-Алания
СПБ ГБОУ ДОД СДЮСШОР «ШВСМ ПО ВВС», «ОЛИМП», KAYAKER.RU
ЦСП "Поморье"</t>
  </si>
  <si>
    <t>Шхорбати В.С., Цховребов С.З.
Рогова Н.С, Герций С.Е
Амосова Е.А.</t>
  </si>
  <si>
    <t>Широков Валерий
Зиновьев Павел</t>
  </si>
  <si>
    <t xml:space="preserve">Каз
Каз
</t>
  </si>
  <si>
    <t xml:space="preserve">Лукичёв В.Г., Лукичёва Л.М.
Лукичёв В.Г., Лукичёва Л.М.
</t>
  </si>
  <si>
    <t>Шарый Александр
Гончаров Сергей
Ибрагимов Равиль</t>
  </si>
  <si>
    <t>1996
1998
1995</t>
  </si>
  <si>
    <t>кмс
1
кмс</t>
  </si>
  <si>
    <t>Тюменск. обл.
Красноярск. кр.
респ. Башкортостан</t>
  </si>
  <si>
    <t>ОСДЮСШОР, СДЮСШОР №2
СДЮСШОР «Здоровый мир», Абатак
СДЮСШ по гребле</t>
  </si>
  <si>
    <t>Токмаков С.А., Паутов М.Н.
Козырева Т.А.
Егорова В.П., Волков Н.С.</t>
  </si>
  <si>
    <t xml:space="preserve">самостоятельно
Ромашкин Д.В.
</t>
  </si>
  <si>
    <t>Ромашкин Дмитрий
Хомченко Андрей
Трифонов Николай</t>
  </si>
  <si>
    <t>1968
1981
1962</t>
  </si>
  <si>
    <t>мс
1
1</t>
  </si>
  <si>
    <t>СК ДК Каяк
СК ДК Каяк
Агентство Венгрова</t>
  </si>
  <si>
    <t>Шаматонов Павел
Букреев Борис
Идильгужин Тимур</t>
  </si>
  <si>
    <t>1996
1998
1998</t>
  </si>
  <si>
    <t>кмс
1
1</t>
  </si>
  <si>
    <t>Тюменск. обл.
Тюменск. обл.
респ. Башкортостан</t>
  </si>
  <si>
    <t>ОСДЮСШОР, СДЮСШОР №2
ОСДЮСШОР, СДЮСШОР №2
Уфа, СДЮСШ по гребле</t>
  </si>
  <si>
    <t>Токмаков С.А., Паутов М.Н.
Токмаков С.А., Паутов М.Н.
Егорова В.П., Волков Н.С.</t>
  </si>
  <si>
    <t>Шичкин Александр
Вилкин Михаил
Ушаков Кирилл</t>
  </si>
  <si>
    <t>1998
1998
1997</t>
  </si>
  <si>
    <t>Ярославская обл.
Ярославская обл.
ХМАО-ЮГРА</t>
  </si>
  <si>
    <t>СДЮСШОР №6, г. Ярославль
СДЮСШОР №6, г. Ярославль
БУ "ЦСПСКЮ" МАОУ ДОД ДООЦП "Дельфин", г. Сургут</t>
  </si>
  <si>
    <t>Шахова В.М., Соколов Ю.С.
Шахова В.М., Соколов Ю.С.
Кулагин С.А.</t>
  </si>
  <si>
    <t>Овчинников Илья
Ковалев Вадим
Рогалевич Даниил</t>
  </si>
  <si>
    <t>1997
1998
1999</t>
  </si>
  <si>
    <t>респ. Башкортостан
Архангельская обл.
Архангельская обл.</t>
  </si>
  <si>
    <t>ДЮСШ №28
МБОУ ДОД ДЮСШ №3 Водник
МБОУ ДОД ДЮСШ №3, ЦСП "Поморье"</t>
  </si>
  <si>
    <t>Федоров М.В.
Вохтомин С.А.
Амосова Е.А., Меньшенин В.Л.</t>
  </si>
  <si>
    <t>Михайлов Максим
Писцов Данил
Гоголев Владимир</t>
  </si>
  <si>
    <t>1994
1999
1976</t>
  </si>
  <si>
    <t>С.-Петерб.
Свердл. обл.
С.-Петерб.</t>
  </si>
  <si>
    <t>СПБ ГБОУ СДЮСШОР "ШВСМ по ВВС", ПМК "Олимп", "Каякер.ру"
МУ ДО ГорСЮТур, МБОУ ДОД СДЮСШОР "Уралец"
СПБ ГБОУ ДОД СДЮСШОР «ШВСМ ПО ВВС»</t>
  </si>
  <si>
    <t>Вишняков И.А., Рогова Н.С.
Салтанов С.В., Гвоздева О.В., Касимов А.Ю.
Иванов А.В.</t>
  </si>
  <si>
    <t>Ляшков Владимир
Гротов Александр
Готовцев Андрей</t>
  </si>
  <si>
    <t>1981
1975
1980</t>
  </si>
  <si>
    <t>СК Три Стихии
СК ДК Каяк
Мермен, Демидов и ко</t>
  </si>
  <si>
    <t>Ромашкин Д.В.
Ромашкин Д.В.
Гончаров А.А., Ромашкин Д.В.</t>
  </si>
  <si>
    <t>Гусев Андрей
Морозов Алексей
Якунин Алексей</t>
  </si>
  <si>
    <t>1998
1997
1989</t>
  </si>
  <si>
    <t>Смирнов Андрей
Рыбьяков Иван
Хорохордин Артём</t>
  </si>
  <si>
    <t>1998
1999
1996</t>
  </si>
  <si>
    <t>Тюменск. обл.
Тюменск. обл.
Томская обл.</t>
  </si>
  <si>
    <t>ОСДЮСШОР, СДЮСШОР №2
ОСДЮСШОР, СДЮСШОР №2
РОО "ФГСТО", ДЮСШ "УСЦ ВВС", г. Томск</t>
  </si>
  <si>
    <t>Токмаков С.А., Паутов М.Н.
Токмаков С.А., Конради А.В.
Широков А.А.</t>
  </si>
  <si>
    <t>Васильев Александр
Гаврилов Владислав
Андриянов Василий</t>
  </si>
  <si>
    <t>1987
1992
1986</t>
  </si>
  <si>
    <t>ФГСНО
ФГСНО
ГОАУ КДАЮС ШОР "Олимп"</t>
  </si>
  <si>
    <t>Андриянов В.А.
Андрианов В.А.
Андрианов В.А.</t>
  </si>
  <si>
    <t>Давидян Артур
Слепов Арсений
Мельников Павел</t>
  </si>
  <si>
    <t>1992
1995
1998</t>
  </si>
  <si>
    <t>Рязанская обл.
Рязанская обл.
Томская обл.</t>
  </si>
  <si>
    <t>Якунин А.В.
Якунин А.В.
Широков А.А., Кречетов В.Ф.</t>
  </si>
  <si>
    <t>Ларионов Дмитрий
Кузнецов Михаил
Тимошенский Сергей
Чуприн Александр
Афанасьев Алексей
Сенькин Станислав</t>
  </si>
  <si>
    <t>1985
1985
1990
1989
1989
1988</t>
  </si>
  <si>
    <t>змс
змс
мс
мс
мс
мс</t>
  </si>
  <si>
    <t>Свердл. обл., Новгородская обл.
респ. Алтай
С.-Петерб.</t>
  </si>
  <si>
    <t>МБОУ ДОД СДЮСШОР "Уралец", АУ ЦСП
СДЮШОР
СПб ЦОП, ЦСК ВВС г. Самара</t>
  </si>
  <si>
    <t>Гвоздева О.В.
Вожаков С.А., Милехин С.Ф.
Иванов А.В.</t>
  </si>
  <si>
    <t>Войналович Вадим
Попов Алексей
Азанов Дмитрий
Говер Егор
Михайлов Игорь
Шклярук Николай</t>
  </si>
  <si>
    <t>1995
1995
1995
1994
1996
1996</t>
  </si>
  <si>
    <t>мс
мс
мс
мс
кмс
кмс</t>
  </si>
  <si>
    <t>Московская обл., Ростовск. обл.
Пермский кр.
Московская обл.</t>
  </si>
  <si>
    <t>ГБУ МО "ЦОВС", ГУОР г. Бронницы, СДЮШОР №29
ГКАУ "ЦСП Пермского края", ГУОР г. Бронницы
ГУОР г. Бронницы, ГБУ МО "ЦОВС", РКТ</t>
  </si>
  <si>
    <t>Слотина Ю.В., Рябиков Л.Ю., Кобзева Н.В.
Васильева Е.В., Слотина Ю.В., Рябиков Л.Ю.
Слотина Ю.В., Рябиков Л.Ю., Михайлов И.Б.</t>
  </si>
  <si>
    <t>Сирия Вячеслав
Башмаков Александр
Праухин Михаил
Шангареев Денис
Максимов Виталий
Снегирёв Юрий</t>
  </si>
  <si>
    <t>1996
1996
1990
1989
1995
1995</t>
  </si>
  <si>
    <t>кмс
кмс
мс
мс
мс
мс</t>
  </si>
  <si>
    <t>С.-Петерб.
респ. Башкортостан
Свердл. обл.</t>
  </si>
  <si>
    <t>СПБ ГБОУ ДОД СДЮСШОР "ШВСМ по ВВС", КОР-1
СДЮСШ по гребле, ЦСК ВВС Самара
МОУ ДО  "СДЮСШОР "Уралец", МОУ ДО ГорСЮТур_x000D_
МОУ ДО  "СДЮСШОР "Уралец", МОУ ДО ГорСЮТур, ЦСК ВВС г. Самара</t>
  </si>
  <si>
    <t>Смирнов А.А., Чигидин А.В.
Егорова В.П., Волков Н.С.
Салтанов С.В., Гвоздева О.В._x000D_
Гвоздева О.В., Касимов А.Ю.</t>
  </si>
  <si>
    <t>Анисимов Дмитрий
Николаев Никита
Панин Владислав
Шайдуров Илья
Овчинников Александр
Панин Вячеслав</t>
  </si>
  <si>
    <t>1995
1993
1991
1994
1994
1993</t>
  </si>
  <si>
    <t>кмс
кмс
кмс
мс
мс
мс</t>
  </si>
  <si>
    <t>С.-Петерб.
респ. Башкортостан
Пермский кр._x000D_
респ. Башкортостан</t>
  </si>
  <si>
    <t>СПБ ГБОУ СДЮСШОР «ШВСМ ПО ВВС»
СДЮСШ по гребле
ГКАУ "ЦСП Пермского края", ГУОР г. Бронницы_x000D_
ГУОР г. Бронницы, СДЮСШ по гребле</t>
  </si>
  <si>
    <t>Маняхина М.А., Иванов А.В._x000D_
Леонов М.О., Маняхина М.А.
Егорова В.П., Волков Н.С.
Васильева Е.В., Слотина Ю.В., Рябиков Л.Ю._x000D_
Егорова В.П., Волков Н.С., Слотина Ю.В., Рябиков Л.Ю.</t>
  </si>
  <si>
    <t>Котов Павел
Комков Сергей
Горбачёв Владислав
Самохин Вячеслав
Сироткин Антон
Буйнов Александр</t>
  </si>
  <si>
    <t>1998
1998
1999
1998
1998
1998</t>
  </si>
  <si>
    <t>кмс
кмс
1
1
кмс
кмс</t>
  </si>
  <si>
    <t>ХМАО-ЮГРА
Московская обл._x000D_
Московская обл., Хабаровский край
Тюменск. обл.</t>
  </si>
  <si>
    <t>БУ ХМАО-Югра ЦСПСКЮ,  МАОУДОД «СДЮСШОР», ГУОР г.Бронницы
ГУОР г. Бронницы, РКТ_x000D_
ГУОР г. Бронницы, СК «Грань»
ОСДЮСШОР, СДЮСШОР №2</t>
  </si>
  <si>
    <t>Игнатов Э.В., Балашов Е.А., Слотина Ю.В.,Рябиков Л.Ю.
Ю.В.Слотина, Л.Ю.Рябиков, Михайлов И.Б._x000D_
Ю.В.Слотина, Л.Ю.Рябиков, М.М.Непогодин
Токмаков С.А., Паутов М.Н.</t>
  </si>
  <si>
    <t>Ушаков Антон
Ушаков Артем
Образцов Максим
Суслов Алексей
Богданов Артём
Герасимов Иван</t>
  </si>
  <si>
    <t>1990
1990
1987
1991
1995
1995</t>
  </si>
  <si>
    <t>мс
мс
мс
мс
мс
кмс</t>
  </si>
  <si>
    <t>ГБУ ЦСП "Хлебниково" Москомспорта
ГБУ ЦСП "Хлебниково" Москомспорта_x000D_
МГФСО
МГФСО</t>
  </si>
  <si>
    <t>Натальин С.А._x000D_
Лазько А.Е.
Лазько А.Е._x000D_
Макаров Л.Ю.
Макаров Л.Ю.</t>
  </si>
  <si>
    <t>Перова Александра
Перова Екатерина
Крылова Ксения</t>
  </si>
  <si>
    <t>1982
1985
1997</t>
  </si>
  <si>
    <t>мсмк
мсмк
кмс</t>
  </si>
  <si>
    <t>ГБУ ЦСП "Хлебниково" Москомспорта
ГБУ ЦСП "Хлебниково" Москомспорта
УОР№2, «Дети белой воды», ДТДиМ Преображенский</t>
  </si>
  <si>
    <t>Казанцев И.В.
Казанцев И.В.
Тезиков А.Н., Платонова Е.Н., Натальин С.А.</t>
  </si>
  <si>
    <t>Солодовникова Елена
Мухгалеева Полина
Попыхова Наталья</t>
  </si>
  <si>
    <t>1992
1991
1996</t>
  </si>
  <si>
    <t>мс
мс
кмс</t>
  </si>
  <si>
    <t>КГПУ, СДЮСШОР "Здоровый мир", СКГАУ "Академия летних видов спорта"
СДЮСШОР "Здоровый мир", СКГАУ "АЛВС", КГПУ
КУТОР, СДЮСШОР "Здоровый мир", "Ермак"</t>
  </si>
  <si>
    <t>Козырева Т.А.
Козырева Т.А., Мухгалеев М.Ю.
Ярошевский Е.В., Грызлова Н.Б.</t>
  </si>
  <si>
    <t>Харитонова Марта
Гребенёк Светлана
Смирнова Полина</t>
  </si>
  <si>
    <t>1984
1995
1995</t>
  </si>
  <si>
    <t>СПБ ГБОУ ДОД СДЮСШОР "ШВСМ по ВВС", ПМК "Олимп", KAYAKER.RU
СПб ГБОУ ДОД СДЮСШОР "ШВСМ по ВВС", КОР-1, ПМК "Олимп", "Каякер.ру"
СПБ ГБОУ ДОД СДЮСШОР "ШВСМ по ВВС", КОР-1</t>
  </si>
  <si>
    <t>Герций С.Е., Рогова Н.С.
Герций С.Е., Рогова Н.С.
Смирнов А.А., Чигидин А.В.</t>
  </si>
  <si>
    <t>Галкина Ульяна
Пешкова Валерия
Ильюхина Полина</t>
  </si>
  <si>
    <t>1992
1998
1999</t>
  </si>
  <si>
    <t>мсмк
кмс
кмс</t>
  </si>
  <si>
    <t>ШВСМ г. Пермь
ГУОР г. Бронницы, ДЮСШОР по гребным видам спорта
ГУОР г. Бронницы, ГКАУ «ЦСП ПК»</t>
  </si>
  <si>
    <t>Слотина Ю.В., Васильева Е.В.
Ю.В.Слотина, Л.Ю.Рябиков, Ощепкова О.Л.
Ю.В.Слотина, Л.Ю.Рябиков, Е.В.Васильева</t>
  </si>
  <si>
    <t>Миназова Алсу
Козырева Анастасия
Вохтомина Ирина</t>
  </si>
  <si>
    <t>Московская обл., респ. Башкортостан
Красноярск. кр.
Архангельская обл.</t>
  </si>
  <si>
    <t>ГБУ МО "ЦОВС", ГУОР г. Бронницы, СДЮСШ по гребле
СДЮСШОР "Здоровый мир"
ЦСП "Поморье"</t>
  </si>
  <si>
    <t>Слотина Ю.В., Рябиков Л.Ю., Егорова В.П., Волков Н.С.
Козырева Т.А., Мухгалеев М.Ю.
Амосова Е.А., Меньшенин В.Л.</t>
  </si>
  <si>
    <t>Деревянко Наталья
Бедоева Арина
Игнатьева Мария</t>
  </si>
  <si>
    <t>1996
1997
1998</t>
  </si>
  <si>
    <t>ХМАО-ЮГРА
Московская обл., Северная Осетия (Алания)
С.-Петерб.</t>
  </si>
  <si>
    <t>БУ ХМАО-ЮГРА ЦСП СКЮ, МАОУ ДО ДОД ЦП "Дельфин", г. Сургут
ГБУ МО "ЦОВС", ГУОР г. Бронницы
СПБ ГБОУ ДОД СДЮСШОР "ШВСМ по ВВС", КОР-1, ПМК "Олимп", "Каякер.ру"</t>
  </si>
  <si>
    <t>Кулагин С.А.
Ю.В.Слотина, Л.Ю.Рябиков, Шхорбати В.С.
Вишняков И.А., Рогова Н.С.</t>
  </si>
  <si>
    <t>Лукичева Екатерина
Кондратенко Ксения
Сафина Камилла</t>
  </si>
  <si>
    <t>1988
1999
1999</t>
  </si>
  <si>
    <t>мсмк
1
1</t>
  </si>
  <si>
    <t>Пустынникова Александра
Моляренко Валерия
Пучнина Вероника</t>
  </si>
  <si>
    <t>1999
1999
1999</t>
  </si>
  <si>
    <t>1
кмс
1</t>
  </si>
  <si>
    <t>Московская обл.
ХМАО-ЮГРА
Пермский кр.</t>
  </si>
  <si>
    <t>РКТ
БУ ЦСПСКЮ, МАОУ ДОД СДЮСШОР г. Нижневартовск
МАОУ ДОД ДЮСШОР по гребным видам спорта</t>
  </si>
  <si>
    <t>Голубович А.И.
Игнатов Э.В., Балашов Е.А.
Ощепкова О.Л.</t>
  </si>
  <si>
    <t>Ромашкина Екатерина
Прасова Татьяна
Герасимова Настасья</t>
  </si>
  <si>
    <t>1974
1997
1997</t>
  </si>
  <si>
    <t>Москва
Новосибирская обл.
Москва</t>
  </si>
  <si>
    <t>СК ДК Каяк
СФГС НСО
МГФСО</t>
  </si>
  <si>
    <t>Ромашкин Д.В.
Зеленкин К.Ю.
Макаров Л.Ю., Шабакин М.В.</t>
  </si>
  <si>
    <t>Новикова Елена
Григорьева Татьяна
Пустельникова Екатерина</t>
  </si>
  <si>
    <t>1992
1994
1971</t>
  </si>
  <si>
    <t>СПБ ГБОУ СДЮСШОР "ШВСМ по ВВС"
СПб ГБОУ ДОД СДЮСШОР "ШВСМ по ВВС", ПМК "Олимп", "Каякер.ру"
каякер.ру</t>
  </si>
  <si>
    <t>Смирнов А.А.
Вишняков И.А., Рогова Н.С.
Вишняков И.А., Рогова Н.С.</t>
  </si>
  <si>
    <t>Сенченко Елизавета
Козловская Надежда
Мокшина Татьяна</t>
  </si>
  <si>
    <t>1985
1989
1978</t>
  </si>
  <si>
    <t>СПБ ГК Спартак
СПБ ГК Спартак
KAYAKER.RU</t>
  </si>
  <si>
    <t>Филиппов В.Д.
Филиппов В.Д.
Вишняков И.А., Рогова Н.С.</t>
  </si>
  <si>
    <t>Юрченко Инна
Котова Софья
Иджилова Ирина</t>
  </si>
  <si>
    <t>1998
1998
1978</t>
  </si>
  <si>
    <t>Казахстан
Ярославская обл.
Москва</t>
  </si>
  <si>
    <t>Каз
СДЮСШОР №6, г.Ярославль
Демидов и компания</t>
  </si>
  <si>
    <t>Лукичев В.Г., Лукичева Л.М.
Изюмова И.А., Соколов Ю.С.
Демидов В.Ю.</t>
  </si>
  <si>
    <t>Храмцова Анна
Жевлакова Мария
Гоголева Алена</t>
  </si>
  <si>
    <t>1987
1968
1999</t>
  </si>
  <si>
    <t>Мермен, Демидов и Ко
KAYAKER.RU
СПБ ГБОУ ДОД СДЮСШОР «ШВСМ ПО ВВС»</t>
  </si>
  <si>
    <t>Гончаров А.А., Демидов В.Ю.
Вишняков И.А., Рогова Н.С.
Маняхина М.А.</t>
  </si>
  <si>
    <t>Овчинников Александр
Сеткин Кирилл
Тимаков Дмитрий</t>
  </si>
  <si>
    <t>1994
1993
1985</t>
  </si>
  <si>
    <t>Пермский кр.
респ. Алтай
С.-Петерб.</t>
  </si>
  <si>
    <t>ГКАУ "ЦСП Пермского края", ГУОР г. Бронницы
СДЮШОР, ГАГУ
СПБ ГБОУ ДОД СДЮСШОР «ШВСМ ПО ВВС»</t>
  </si>
  <si>
    <t>Васильева Е.В., Слотина Ю.В., Рябиков Л.Ю.
Козлов Н.А., Меновщиков Л.В., Вожаков С.А., Милехин С.Ф.
Иванов А.В., Маняхина М.А.</t>
  </si>
  <si>
    <t>Липатов Александр
Сайфиев Руслан
Иванов Леонид</t>
  </si>
  <si>
    <t>1981
1991
1985</t>
  </si>
  <si>
    <t>Московская обл., С.-Петерб.
Московская обл., Пермский кр.
С.-Петерб.</t>
  </si>
  <si>
    <t>ГБУ МО «ЦОВС», ШВСМ ПО ВВС
ГБУ МО "ЦОВС", МОУ ДОД ДЮСШОР №6
СПБ ГБОУ ДОД СДЮСШОР "ШВСМ по ВВС"</t>
  </si>
  <si>
    <t>Иванов А.В., Рябиков Л.Ю.
Слотина Ю.В., Рябиков Л.Ю., Васильева Е.В.
Иванов А.В., Маняхина М.А.</t>
  </si>
  <si>
    <t>Непогодин Александр
Мухгалеев Михаил
Малышев Роман</t>
  </si>
  <si>
    <t>1995
1990
1996</t>
  </si>
  <si>
    <t>Московская обл., Хабаровский край
Красноярск. кр.
Красноярск. кр.</t>
  </si>
  <si>
    <t>ГБУ МО "ЦОВС", ГУОР г. Бронницы, ЦСАМ "Грань"
СДЮСШОР "Здоровый мир", Абатак, СКГАУ "Академия летних видов спорта"
КУТОР, СДЮСШОР "Здоровый мир", "Ермак"</t>
  </si>
  <si>
    <t>Слотина Ю.В., Рябиков Л.Ю., Непогодин М.М.
Козырева Т.А.
Грызлова Н.Б., Ярошевский Е.В.</t>
  </si>
  <si>
    <t>Азанов Дмитрий
Попов Алексей
Говер Егор</t>
  </si>
  <si>
    <t>1995
1995
1994</t>
  </si>
  <si>
    <t>Пермский кр.
Московская обл., Ростовск. обл.
Пермский кр.</t>
  </si>
  <si>
    <t>ГКАУ "ЦСП Пермского края", ГУОР г. Бронницы
ГБУ МО "ЦОВС", ГУОР г. Бронницы, СДЮШОР №29
ГКАУ "ЦСП Пермского края", ГУОР г. Бронницы</t>
  </si>
  <si>
    <t>Васильева Е.В., Слотина Ю.В., Рябиков Л.Ю.
Слотина Ю.В., Рябиков Л.Ю., Кобзева Н.В.
Васильева Е.В., Слотина Ю.В., Рябиков Л.Ю.</t>
  </si>
  <si>
    <t>Снегирёв Юрий
Смирнов Павел
Максимов Виталий</t>
  </si>
  <si>
    <t>1995
1995
1995</t>
  </si>
  <si>
    <t>мс
кмс
мс</t>
  </si>
  <si>
    <t>Свердл. обл.
С.-Петерб.
Свердл. обл.</t>
  </si>
  <si>
    <t>МОУ ДО  "СДЮСШОР "Уралец", МОУ ДО ГорСЮТур, ЦСК ВВС г. Самара
СПБ ГБОУ ДОД СДЮСШОР "ШВСМ по ВВС", КОР-1
МОУ ДО  "СДЮСШОР "Уралец", МОУ ДО ГорСЮТур</t>
  </si>
  <si>
    <t>Гвоздева О.В., Касимов А.Ю.
Смирнов А.А., Чигидин А.В.
Салтанов С.В., Гвоздева О.В.</t>
  </si>
  <si>
    <t>Баранов Николай
Дегтярев Андрей
Кочеев Михаил</t>
  </si>
  <si>
    <t>1997
1997
1995</t>
  </si>
  <si>
    <t>Тюменск. обл.
респ. Алтай
респ. Алтай</t>
  </si>
  <si>
    <t>ОСДЮСШОР, СДЮСШОР №2
СДЮШОР, СДЮТур
СДЮШОР, СДЮТур</t>
  </si>
  <si>
    <t>Токмаков С.А., Паутов М.Н.
Козлов Н.А., Меновщиков Л.В., Милехин С.Ф., Вожаков С.А.
Козлов Н.А., Меновщиков Л.В., Вожаков С.А., Милехин С.Ф.</t>
  </si>
  <si>
    <t>Шклярук Николай
Михайлов Игорь
Войналович Вадим</t>
  </si>
  <si>
    <t>1996
1996
1995</t>
  </si>
  <si>
    <t>кмс
кмс
мс</t>
  </si>
  <si>
    <t>Московская обл.
Московская обл.
Московская обл., Ростовск. обл.</t>
  </si>
  <si>
    <t>ГУОР г. Бронницы, ГБУ МО "ЦОВС", РКТ
ГУОР г. Бронницы, ГБУ МО "ЦОВС", РКТ
ГБУ МО "ЦОВС", ГУОР г. Бронницы, СДЮШОР №29</t>
  </si>
  <si>
    <t>Слотина Ю.В., Рябиков Л.Ю., Михайлов И.Б.
Слотина Ю.В., Рябиков Л.Ю., Михайлов И.Б.
Слотина Ю.В., Рябиков Л.Ю., Кобзева Н.В.</t>
  </si>
  <si>
    <t>Бояркин Данил
Гвоздев Олег
Храмцов Дмитрий</t>
  </si>
  <si>
    <t>1998
1997
1999</t>
  </si>
  <si>
    <t>МБОУ ДОД  "СДЮСШОР "Уралец", МОУ ДО ГорСЮТур
МБОУ ДОД  "СДЮСШОР "Уралец", МБУ ДО ГорСЮТур
МБОУ ДОД  "СДЮСШОР "Уралец", МОУ ДО ГорСЮТур</t>
  </si>
  <si>
    <t>Куликов Александр
Зиновьев Павел
Широков Валерий</t>
  </si>
  <si>
    <t>1997
1996
1996</t>
  </si>
  <si>
    <t>г.Усть-Каменогорск
Каз
Каз</t>
  </si>
  <si>
    <t>Лукичева Л.М.
Лукичёв В.Г., Лукичёва Л.М.
Лукичёв В.Г., Лукичёва Л.М.</t>
  </si>
  <si>
    <t>Самохин Вячеслав
Котов Павел
Савицкий Александр</t>
  </si>
  <si>
    <t>Московская обл., Хабаровский край
ХМАО-ЮГРА
Архангельская обл.</t>
  </si>
  <si>
    <t>ГУОР г. Бронницы, СК «Грань»
БУ ХМАО-Югра ЦСПСКЮ,  МАОУДОД «СДЮСШОР», ГУОР г.Бронницы
ЦСП "Поморье"</t>
  </si>
  <si>
    <t>Ю.В.Слотина, Л.Ю.Рябиков, М.М.Непогодин
Игнатов Э.В., Балашов Е.А., Слотина Ю.В.,Рябиков Л.Ю.
Амосова Е.А., Меньшенин В.Л.</t>
  </si>
  <si>
    <t>Гатауллин Альберт
Козич Владимир
Шайдуров Илья</t>
  </si>
  <si>
    <t>1
1
мс</t>
  </si>
  <si>
    <t>респ. Башкортостан
Томская обл.
респ. Башкортостан</t>
  </si>
  <si>
    <t>СДЮСШ по гребле
РОО "ФГСТО", ДЮСШ "УСЦ ВВС", г. Томск
СДЮСШ по гребле</t>
  </si>
  <si>
    <t>Егорова В.П., Волков Н.С.
Широков А.А.
Егорова В.П., Волков Н.С.</t>
  </si>
  <si>
    <t>Горбачёв Владислав
Комков Сергей
Круглов Михаил</t>
  </si>
  <si>
    <t>1999
1998
1999</t>
  </si>
  <si>
    <t>Московская обл.
ХМАО-ЮГРА
С.-Петерб., Ярославская обл.</t>
  </si>
  <si>
    <t>ГУОР г. Бронницы, РКТ
БУ ХМАО-Югра ЦСПСКЮ,  МАОУДОД «СДЮСШОР», ГУОР г.Бронницы
СПБ КОР-1</t>
  </si>
  <si>
    <t>Ю.В.Слотина, Л.Ю.Рябиков, Михайлов И.Б.
Игнатов Э.В., Балашов Е.А., Слотина Ю.В.,Рябиков Л.Ю.
Леонов М.О., Смирнов А.А., Шахова В.М., Соколов Ю.С.</t>
  </si>
  <si>
    <t>Личкун Леонид
Николаев Никита
Анисимов Дмитрий</t>
  </si>
  <si>
    <t>1993
1993
1995</t>
  </si>
  <si>
    <t>СПБ ГБОУ ДОД СДЮСШОР «ШВСМ ПО ВВС»
СПБ ГБОУ СДЮСШОР «ШВСМ ПО ВВС»
СПБ ГБОУ СДЮСШОР «ШВСМ ПО ВВС»</t>
  </si>
  <si>
    <t>Смирнов А.А.
Леонов М.О., Маняхина М.А.
Маняхина М.А., Иванов А.В.</t>
  </si>
  <si>
    <t>Сироткин Антон
Шаматонов Павел
Буйнов Александр</t>
  </si>
  <si>
    <t>1998
1996
1998</t>
  </si>
  <si>
    <t>Мороцкий Евгений
Меновщиков Виктор
Тузов Андрей</t>
  </si>
  <si>
    <t>1997
1999
1999</t>
  </si>
  <si>
    <t>Томская обл.
респ. Алтай
Томская обл.</t>
  </si>
  <si>
    <t>РОО "ФГСТО", ДЮСШ "УСЦ ВВС", г. Томск
СДЮТур, СДЮШОР
 п/к "Одиссей"</t>
  </si>
  <si>
    <t>Широков А.А.
Козлов Н.А., Меновщиков Л.В., Милехин С.Ф., Вожаков С.А.
Широков А.А., Кречетов В.В.</t>
  </si>
  <si>
    <t>Мельников Александр
Зубов Дмитрий
Полежаева Светлана</t>
  </si>
  <si>
    <t>1998
1996
1991</t>
  </si>
  <si>
    <t>1
1
мсмк</t>
  </si>
  <si>
    <t>Томская обл.
Томская обл.
Казахстан</t>
  </si>
  <si>
    <t>п\к "Одиссей"
РОО "ФГСТО", ДЮСШ "УСЦ ВВС", г. Томск
СФГС НСО</t>
  </si>
  <si>
    <t>Широков А.А., Кречетов В.Ф.
Широков А.А.
Зеленкин К.Ю.</t>
  </si>
  <si>
    <t>Ковальков Павел
Герасимов Иван
Богданов Артём</t>
  </si>
  <si>
    <t>1994
1995
1995</t>
  </si>
  <si>
    <t>Мухгалеева Полина
Сабитова Зульфия
Тропкина Анастасия</t>
  </si>
  <si>
    <t>1991
1993
1994</t>
  </si>
  <si>
    <t>Красноярск. кр.
Тюменск. обл.
С.-Петерб.</t>
  </si>
  <si>
    <t>СДЮСШОР "Здоровый мир", СКГАУ "АЛВС", КГПУ
ГАУ ЦСП ТО
СПБ ГБОУ ДОД СДЮСШОР "ШВСМ по ВВС", ПМК "Олимп", "Каякер.ру"</t>
  </si>
  <si>
    <t>Козырева Т.А., Мухгалеев М.Ю.
Токмаков С.А., Паутов М.Н
Вишняков  И.А., Рогова Н.С., Герций С.Е.</t>
  </si>
  <si>
    <t>Деревянко Наталья
Миназова Алсу
Бедоева Арина</t>
  </si>
  <si>
    <t>1996
1998
1997</t>
  </si>
  <si>
    <t>ХМАО-ЮГРА
Московская обл., респ. Башкортостан
Московская обл., Северная Осетия (Алания)</t>
  </si>
  <si>
    <t>БУ ХМАО-ЮГРА ЦСП СКЮ, МАОУ ДО ДОД ЦП "Дельфин", г. Сургут
ГБУ МО "ЦОВС", ГУОР г. Бронницы, СДЮСШ по гребле
ГБУ МО "ЦОВС", ГУОР г. Бронницы</t>
  </si>
  <si>
    <t>Кулагин С.А.
Слотина Ю.В., Рябиков Л.Ю., Егорова В.П., Волков Н.С.
Ю.В.Слотина, Л.Ю.Рябиков, Шхорбати В.С.</t>
  </si>
  <si>
    <t>Козырева Анастасия
Комарь Арина
Вохтомина Ирина</t>
  </si>
  <si>
    <t>1998
1995
1998</t>
  </si>
  <si>
    <t>Красноярск. кр.
респ. Башкортостан
Архангельская обл.</t>
  </si>
  <si>
    <t>СДЮСШОР "Здоровый мир"
СДЮСШ по гребле
ЦСП "Поморье"</t>
  </si>
  <si>
    <t>Козырева Т.А., Мухгалеев М.Ю.
Егорова В.П., Волков Н.С.
Амосова Е.А., Меньшенин В.Л.</t>
  </si>
  <si>
    <t>Командные гонки(п)</t>
  </si>
  <si>
    <t>Шф</t>
  </si>
  <si>
    <t>Индивидуальные гонки</t>
  </si>
  <si>
    <t>ИТОГОВЫЙ ПРОТОКОЛ</t>
  </si>
  <si>
    <t>1-ая гонка</t>
  </si>
  <si>
    <t>2-ая гонка</t>
  </si>
  <si>
    <t>3-ая гонка</t>
  </si>
  <si>
    <t>Сумма 2х мест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</si>
  <si>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</si>
  <si>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</si>
  <si>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</si>
  <si>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</si>
  <si>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</si>
  <si>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</si>
  <si>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С-1м_x000D_
С-2м</t>
  </si>
  <si>
    <t>4_x000D_
4</t>
  </si>
  <si>
    <t>С-1ж_x000D_
К-1ж</t>
  </si>
  <si>
    <t>7_x000D_
7</t>
  </si>
  <si>
    <t>3 x К-1м</t>
  </si>
  <si>
    <t>4</t>
  </si>
  <si>
    <t>6</t>
  </si>
  <si>
    <t>3</t>
  </si>
  <si>
    <t>3 x К-1ж</t>
  </si>
  <si>
    <t>3 x К-1м_x000D_
К-1м</t>
  </si>
  <si>
    <t>3_x000D_
8</t>
  </si>
  <si>
    <t>8</t>
  </si>
  <si>
    <t>3 x С-1м_x000D_
С-1м</t>
  </si>
  <si>
    <t>3_x000D_
6</t>
  </si>
  <si>
    <t>5</t>
  </si>
  <si>
    <t>7</t>
  </si>
  <si>
    <t>1_x000D_
3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</si>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</sst>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12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14" xfId="0" applyBorder="1" applyAlignment="1">
      <alignment horizontal="right" vertical="top" wrapText="1"/>
    </xf>
    <xf numFmtId="0" fontId="0" fillId="0" borderId="15" xfId="0" applyBorder="1" applyAlignment="1">
      <alignment horizontal="right" vertical="top" wrapText="1"/>
    </xf>
    <xf numFmtId="0" fontId="0" fillId="0" borderId="17" xfId="0" applyBorder="1" applyAlignment="1">
      <alignment horizontal="right" vertical="top" wrapText="1"/>
    </xf>
    <xf numFmtId="0" fontId="3" fillId="0" borderId="16" xfId="0" applyFont="1" applyBorder="1" applyAlignment="1">
      <alignment horizontal="center"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right" vertical="top" wrapText="1"/>
    </xf>
  </cellXfs>
  <cellStyles count="1">
    <cellStyle name="Обычный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Разряды и звания" displayName="Разряды_и_звания" ref="A6:I28" totalsRowShown="0" headerRowDxfId="0" dataDxfId="1" headerRowBorderDxfId="12" tableBorderDxfId="13" totalsRowBorderDxfId="11">
  <autoFilter ref="A6:I28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H225" totalsRowShown="0" headerRowDxfId="14" dataDxfId="15" tableBorderDxfId="24">
  <autoFilter ref="A1:H225"/>
  <tableColumns count="8">
    <tableColumn id="1" name="ID" dataDxfId="23"/>
    <tableColumn id="2" name="Фамилия, Имя" dataDxfId="22"/>
    <tableColumn id="3" name="Год" dataDxfId="21"/>
    <tableColumn id="4" name="Звание" dataDxfId="20"/>
    <tableColumn id="5" name="Территория" dataDxfId="19"/>
    <tableColumn id="6" name="Клуб" dataDxfId="18"/>
    <tableColumn id="7" name="Личный тренер" dataDxfId="17"/>
    <tableColumn id="8" name="Пол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/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9" t="s">
        <v>631</v>
      </c>
      <c r="B1" s="10"/>
      <c r="C1" s="10"/>
      <c r="D1" s="10"/>
      <c r="E1" s="10"/>
      <c r="F1" s="10"/>
      <c r="G1" s="10"/>
      <c r="H1" s="10"/>
      <c r="I1" s="10"/>
    </row>
    <row r="2" spans="1:9" ht="18.75" x14ac:dyDescent="0.25">
      <c r="A2" s="11" t="s">
        <v>632</v>
      </c>
      <c r="B2" s="11"/>
      <c r="C2" s="11"/>
      <c r="D2" s="11"/>
      <c r="E2" s="11"/>
      <c r="F2" s="11"/>
      <c r="G2" s="11"/>
      <c r="H2" s="11"/>
      <c r="I2" s="11"/>
    </row>
    <row r="3" spans="1:9" x14ac:dyDescent="0.25">
      <c r="A3" s="12" t="s">
        <v>633</v>
      </c>
      <c r="B3" s="12"/>
      <c r="C3" s="13" t="s">
        <v>634</v>
      </c>
      <c r="D3" s="13"/>
      <c r="E3" s="13"/>
      <c r="F3" s="13"/>
      <c r="G3" s="13"/>
      <c r="H3" s="13"/>
      <c r="I3" s="13"/>
    </row>
    <row r="4" spans="1:9" ht="21" x14ac:dyDescent="0.25">
      <c r="A4" s="14" t="s">
        <v>1012</v>
      </c>
      <c r="B4" s="14"/>
      <c r="C4" s="14"/>
      <c r="D4" s="14"/>
      <c r="E4" s="14"/>
      <c r="F4" s="14"/>
      <c r="G4" s="14"/>
      <c r="H4" s="14"/>
      <c r="I4" s="14"/>
    </row>
    <row r="6" spans="1:9" ht="30" customHeight="1" x14ac:dyDescent="0.25">
      <c r="A6" s="51" t="s">
        <v>1013</v>
      </c>
      <c r="B6" s="51" t="s">
        <v>1014</v>
      </c>
      <c r="C6" s="51" t="s">
        <v>1015</v>
      </c>
      <c r="D6" s="51" t="s">
        <v>4</v>
      </c>
      <c r="E6" s="51" t="s">
        <v>5</v>
      </c>
      <c r="F6" s="51" t="s">
        <v>6</v>
      </c>
      <c r="G6" s="51" t="s">
        <v>1016</v>
      </c>
      <c r="H6" s="51" t="s">
        <v>1017</v>
      </c>
      <c r="I6" s="51" t="s">
        <v>637</v>
      </c>
    </row>
    <row r="7" spans="1:9" ht="45" x14ac:dyDescent="0.25">
      <c r="A7" s="49" t="s">
        <v>14</v>
      </c>
      <c r="B7" s="49">
        <v>1995</v>
      </c>
      <c r="C7" s="49" t="s">
        <v>9</v>
      </c>
      <c r="D7" s="49" t="s">
        <v>15</v>
      </c>
      <c r="E7" s="49" t="s">
        <v>16</v>
      </c>
      <c r="F7" s="49" t="s">
        <v>17</v>
      </c>
      <c r="G7" s="49" t="s">
        <v>9</v>
      </c>
      <c r="H7" s="49" t="s">
        <v>1018</v>
      </c>
      <c r="I7" s="50" t="s">
        <v>1019</v>
      </c>
    </row>
    <row r="8" spans="1:9" ht="45" x14ac:dyDescent="0.25">
      <c r="A8" s="49" t="s">
        <v>51</v>
      </c>
      <c r="B8" s="49">
        <v>1997</v>
      </c>
      <c r="C8" s="49" t="s">
        <v>9</v>
      </c>
      <c r="D8" s="49" t="s">
        <v>52</v>
      </c>
      <c r="E8" s="49" t="s">
        <v>53</v>
      </c>
      <c r="F8" s="49" t="s">
        <v>54</v>
      </c>
      <c r="G8" s="49" t="s">
        <v>9</v>
      </c>
      <c r="H8" s="49" t="s">
        <v>1020</v>
      </c>
      <c r="I8" s="50" t="s">
        <v>1021</v>
      </c>
    </row>
    <row r="9" spans="1:9" ht="45" x14ac:dyDescent="0.25">
      <c r="A9" s="49" t="s">
        <v>121</v>
      </c>
      <c r="B9" s="49">
        <v>1994</v>
      </c>
      <c r="C9" s="49" t="s">
        <v>9</v>
      </c>
      <c r="D9" s="49" t="s">
        <v>15</v>
      </c>
      <c r="E9" s="49" t="s">
        <v>16</v>
      </c>
      <c r="F9" s="49" t="s">
        <v>17</v>
      </c>
      <c r="G9" s="49" t="s">
        <v>9</v>
      </c>
      <c r="H9" s="49" t="s">
        <v>1018</v>
      </c>
      <c r="I9" s="50" t="s">
        <v>1019</v>
      </c>
    </row>
    <row r="10" spans="1:9" ht="60" x14ac:dyDescent="0.25">
      <c r="A10" s="49" t="s">
        <v>124</v>
      </c>
      <c r="B10" s="49">
        <v>1996</v>
      </c>
      <c r="C10" s="49" t="s">
        <v>9</v>
      </c>
      <c r="D10" s="49" t="s">
        <v>64</v>
      </c>
      <c r="E10" s="49" t="s">
        <v>65</v>
      </c>
      <c r="F10" s="49" t="s">
        <v>66</v>
      </c>
      <c r="G10" s="49" t="s">
        <v>9</v>
      </c>
      <c r="H10" s="49" t="s">
        <v>1022</v>
      </c>
      <c r="I10" s="50" t="s">
        <v>1023</v>
      </c>
    </row>
    <row r="11" spans="1:9" ht="45" x14ac:dyDescent="0.25">
      <c r="A11" s="49" t="s">
        <v>172</v>
      </c>
      <c r="B11" s="49">
        <v>1996</v>
      </c>
      <c r="C11" s="49" t="s">
        <v>9</v>
      </c>
      <c r="D11" s="49" t="s">
        <v>173</v>
      </c>
      <c r="E11" s="49" t="s">
        <v>174</v>
      </c>
      <c r="F11" s="49" t="s">
        <v>175</v>
      </c>
      <c r="G11" s="49" t="s">
        <v>9</v>
      </c>
      <c r="H11" s="49" t="s">
        <v>630</v>
      </c>
      <c r="I11" s="50" t="s">
        <v>1024</v>
      </c>
    </row>
    <row r="12" spans="1:9" x14ac:dyDescent="0.25">
      <c r="A12" s="49" t="s">
        <v>203</v>
      </c>
      <c r="B12" s="49">
        <v>1997</v>
      </c>
      <c r="C12" s="49" t="s">
        <v>9</v>
      </c>
      <c r="D12" s="49" t="s">
        <v>33</v>
      </c>
      <c r="E12" s="49" t="s">
        <v>56</v>
      </c>
      <c r="F12" s="49" t="s">
        <v>57</v>
      </c>
      <c r="G12" s="49" t="s">
        <v>9</v>
      </c>
      <c r="H12" s="49" t="s">
        <v>1022</v>
      </c>
      <c r="I12" s="50" t="s">
        <v>1025</v>
      </c>
    </row>
    <row r="13" spans="1:9" ht="45" x14ac:dyDescent="0.25">
      <c r="A13" s="49" t="s">
        <v>218</v>
      </c>
      <c r="B13" s="49">
        <v>1999</v>
      </c>
      <c r="C13" s="49" t="s">
        <v>9</v>
      </c>
      <c r="D13" s="49" t="s">
        <v>15</v>
      </c>
      <c r="E13" s="49" t="s">
        <v>219</v>
      </c>
      <c r="F13" s="49" t="s">
        <v>220</v>
      </c>
      <c r="G13" s="49" t="s">
        <v>9</v>
      </c>
      <c r="H13" s="49" t="s">
        <v>1026</v>
      </c>
      <c r="I13" s="50" t="s">
        <v>1023</v>
      </c>
    </row>
    <row r="14" spans="1:9" ht="45" x14ac:dyDescent="0.25">
      <c r="A14" s="49" t="s">
        <v>221</v>
      </c>
      <c r="B14" s="49">
        <v>1997</v>
      </c>
      <c r="C14" s="49" t="s">
        <v>9</v>
      </c>
      <c r="D14" s="49" t="s">
        <v>20</v>
      </c>
      <c r="E14" s="49" t="s">
        <v>222</v>
      </c>
      <c r="F14" s="49" t="s">
        <v>223</v>
      </c>
      <c r="G14" s="49" t="s">
        <v>9</v>
      </c>
      <c r="H14" s="49" t="s">
        <v>1027</v>
      </c>
      <c r="I14" s="50" t="s">
        <v>1028</v>
      </c>
    </row>
    <row r="15" spans="1:9" ht="45" x14ac:dyDescent="0.25">
      <c r="A15" s="49" t="s">
        <v>229</v>
      </c>
      <c r="B15" s="49">
        <v>1994</v>
      </c>
      <c r="C15" s="49" t="s">
        <v>9</v>
      </c>
      <c r="D15" s="49" t="s">
        <v>64</v>
      </c>
      <c r="E15" s="49" t="s">
        <v>159</v>
      </c>
      <c r="F15" s="49" t="s">
        <v>160</v>
      </c>
      <c r="G15" s="49" t="s">
        <v>9</v>
      </c>
      <c r="H15" s="49" t="s">
        <v>1022</v>
      </c>
      <c r="I15" s="50" t="s">
        <v>1023</v>
      </c>
    </row>
    <row r="16" spans="1:9" ht="30" x14ac:dyDescent="0.25">
      <c r="A16" s="49" t="s">
        <v>245</v>
      </c>
      <c r="B16" s="49">
        <v>1998</v>
      </c>
      <c r="C16" s="49" t="s">
        <v>9</v>
      </c>
      <c r="D16" s="49" t="s">
        <v>137</v>
      </c>
      <c r="E16" s="49" t="s">
        <v>246</v>
      </c>
      <c r="F16" s="49" t="s">
        <v>247</v>
      </c>
      <c r="G16" s="49" t="s">
        <v>9</v>
      </c>
      <c r="H16" s="49" t="s">
        <v>630</v>
      </c>
      <c r="I16" s="50" t="s">
        <v>1029</v>
      </c>
    </row>
    <row r="17" spans="1:9" ht="45" x14ac:dyDescent="0.25">
      <c r="A17" s="49" t="s">
        <v>268</v>
      </c>
      <c r="B17" s="49">
        <v>1997</v>
      </c>
      <c r="C17" s="49" t="s">
        <v>9</v>
      </c>
      <c r="D17" s="49" t="s">
        <v>20</v>
      </c>
      <c r="E17" s="49" t="s">
        <v>222</v>
      </c>
      <c r="F17" s="49" t="s">
        <v>223</v>
      </c>
      <c r="G17" s="49" t="s">
        <v>37</v>
      </c>
      <c r="H17" s="49" t="s">
        <v>1026</v>
      </c>
      <c r="I17" s="50" t="s">
        <v>19</v>
      </c>
    </row>
    <row r="18" spans="1:9" x14ac:dyDescent="0.25">
      <c r="A18" s="49" t="s">
        <v>294</v>
      </c>
      <c r="B18" s="49">
        <v>1997</v>
      </c>
      <c r="C18" s="49" t="s">
        <v>9</v>
      </c>
      <c r="D18" s="49" t="s">
        <v>33</v>
      </c>
      <c r="E18" s="49" t="s">
        <v>56</v>
      </c>
      <c r="F18" s="49" t="s">
        <v>57</v>
      </c>
      <c r="G18" s="49" t="s">
        <v>9</v>
      </c>
      <c r="H18" s="49" t="s">
        <v>1022</v>
      </c>
      <c r="I18" s="50" t="s">
        <v>1025</v>
      </c>
    </row>
    <row r="19" spans="1:9" ht="60" x14ac:dyDescent="0.25">
      <c r="A19" s="49" t="s">
        <v>295</v>
      </c>
      <c r="B19" s="49">
        <v>1995</v>
      </c>
      <c r="C19" s="49" t="s">
        <v>9</v>
      </c>
      <c r="D19" s="49" t="s">
        <v>64</v>
      </c>
      <c r="E19" s="49" t="s">
        <v>65</v>
      </c>
      <c r="F19" s="49" t="s">
        <v>296</v>
      </c>
      <c r="G19" s="49" t="s">
        <v>9</v>
      </c>
      <c r="H19" s="49" t="s">
        <v>535</v>
      </c>
      <c r="I19" s="50" t="s">
        <v>1029</v>
      </c>
    </row>
    <row r="20" spans="1:9" ht="45" x14ac:dyDescent="0.25">
      <c r="A20" s="49" t="s">
        <v>297</v>
      </c>
      <c r="B20" s="49">
        <v>1996</v>
      </c>
      <c r="C20" s="49" t="s">
        <v>9</v>
      </c>
      <c r="D20" s="49" t="s">
        <v>137</v>
      </c>
      <c r="E20" s="49" t="s">
        <v>298</v>
      </c>
      <c r="F20" s="49" t="s">
        <v>299</v>
      </c>
      <c r="G20" s="49" t="s">
        <v>9</v>
      </c>
      <c r="H20" s="49" t="s">
        <v>1030</v>
      </c>
      <c r="I20" s="50" t="s">
        <v>1031</v>
      </c>
    </row>
    <row r="21" spans="1:9" ht="60" x14ac:dyDescent="0.25">
      <c r="A21" s="49" t="s">
        <v>308</v>
      </c>
      <c r="B21" s="49">
        <v>1998</v>
      </c>
      <c r="C21" s="49" t="s">
        <v>9</v>
      </c>
      <c r="D21" s="49" t="s">
        <v>309</v>
      </c>
      <c r="E21" s="49" t="s">
        <v>310</v>
      </c>
      <c r="F21" s="49" t="s">
        <v>311</v>
      </c>
      <c r="G21" s="49" t="s">
        <v>9</v>
      </c>
      <c r="H21" s="49" t="s">
        <v>630</v>
      </c>
      <c r="I21" s="50" t="s">
        <v>1032</v>
      </c>
    </row>
    <row r="22" spans="1:9" ht="45" x14ac:dyDescent="0.25">
      <c r="A22" s="49" t="s">
        <v>314</v>
      </c>
      <c r="B22" s="49">
        <v>1996</v>
      </c>
      <c r="C22" s="49" t="s">
        <v>9</v>
      </c>
      <c r="D22" s="49" t="s">
        <v>141</v>
      </c>
      <c r="E22" s="49" t="s">
        <v>92</v>
      </c>
      <c r="F22" s="49" t="s">
        <v>315</v>
      </c>
      <c r="G22" s="49" t="s">
        <v>9</v>
      </c>
      <c r="H22" s="49" t="s">
        <v>535</v>
      </c>
      <c r="I22" s="50" t="s">
        <v>1033</v>
      </c>
    </row>
    <row r="23" spans="1:9" ht="45" x14ac:dyDescent="0.25">
      <c r="A23" s="49" t="s">
        <v>339</v>
      </c>
      <c r="B23" s="49">
        <v>1994</v>
      </c>
      <c r="C23" s="49" t="s">
        <v>9</v>
      </c>
      <c r="D23" s="49" t="s">
        <v>15</v>
      </c>
      <c r="E23" s="49" t="s">
        <v>16</v>
      </c>
      <c r="F23" s="49" t="s">
        <v>17</v>
      </c>
      <c r="G23" s="49" t="s">
        <v>37</v>
      </c>
      <c r="H23" s="49" t="s">
        <v>1030</v>
      </c>
      <c r="I23" s="50" t="s">
        <v>1034</v>
      </c>
    </row>
    <row r="24" spans="1:9" ht="45" x14ac:dyDescent="0.25">
      <c r="A24" s="49" t="s">
        <v>350</v>
      </c>
      <c r="B24" s="49">
        <v>1998</v>
      </c>
      <c r="C24" s="49" t="s">
        <v>9</v>
      </c>
      <c r="D24" s="49" t="s">
        <v>15</v>
      </c>
      <c r="E24" s="49" t="s">
        <v>351</v>
      </c>
      <c r="F24" s="49" t="s">
        <v>17</v>
      </c>
      <c r="G24" s="49" t="s">
        <v>9</v>
      </c>
      <c r="H24" s="49" t="s">
        <v>1026</v>
      </c>
      <c r="I24" s="50" t="s">
        <v>1023</v>
      </c>
    </row>
    <row r="25" spans="1:9" ht="45" x14ac:dyDescent="0.25">
      <c r="A25" s="49" t="s">
        <v>362</v>
      </c>
      <c r="B25" s="49">
        <v>1996</v>
      </c>
      <c r="C25" s="49" t="s">
        <v>9</v>
      </c>
      <c r="D25" s="49" t="s">
        <v>137</v>
      </c>
      <c r="E25" s="49" t="s">
        <v>363</v>
      </c>
      <c r="F25" s="49" t="s">
        <v>364</v>
      </c>
      <c r="G25" s="49" t="s">
        <v>9</v>
      </c>
      <c r="H25" s="49" t="s">
        <v>1026</v>
      </c>
      <c r="I25" s="50" t="s">
        <v>1035</v>
      </c>
    </row>
    <row r="26" spans="1:9" ht="75" x14ac:dyDescent="0.25">
      <c r="A26" s="49" t="s">
        <v>432</v>
      </c>
      <c r="B26" s="49">
        <v>1994</v>
      </c>
      <c r="C26" s="49" t="s">
        <v>9</v>
      </c>
      <c r="D26" s="49" t="s">
        <v>33</v>
      </c>
      <c r="E26" s="49" t="s">
        <v>433</v>
      </c>
      <c r="F26" s="49" t="s">
        <v>434</v>
      </c>
      <c r="G26" s="49" t="s">
        <v>37</v>
      </c>
      <c r="H26" s="49" t="s">
        <v>630</v>
      </c>
      <c r="I26" s="50" t="s">
        <v>1025</v>
      </c>
    </row>
    <row r="27" spans="1:9" ht="45" x14ac:dyDescent="0.25">
      <c r="A27" s="49" t="s">
        <v>454</v>
      </c>
      <c r="B27" s="49">
        <v>1994</v>
      </c>
      <c r="C27" s="49" t="s">
        <v>9</v>
      </c>
      <c r="D27" s="49" t="s">
        <v>20</v>
      </c>
      <c r="E27" s="49" t="s">
        <v>290</v>
      </c>
      <c r="F27" s="49" t="s">
        <v>73</v>
      </c>
      <c r="G27" s="49" t="s">
        <v>9</v>
      </c>
      <c r="H27" s="49" t="s">
        <v>476</v>
      </c>
      <c r="I27" s="50" t="s">
        <v>1024</v>
      </c>
    </row>
    <row r="28" spans="1:9" ht="45" x14ac:dyDescent="0.25">
      <c r="A28" s="52" t="s">
        <v>468</v>
      </c>
      <c r="B28" s="52">
        <v>1996</v>
      </c>
      <c r="C28" s="52" t="s">
        <v>9</v>
      </c>
      <c r="D28" s="52" t="s">
        <v>141</v>
      </c>
      <c r="E28" s="52" t="s">
        <v>92</v>
      </c>
      <c r="F28" s="52" t="s">
        <v>315</v>
      </c>
      <c r="G28" s="52" t="s">
        <v>9</v>
      </c>
      <c r="H28" s="52" t="s">
        <v>535</v>
      </c>
      <c r="I28" s="53" t="s">
        <v>1033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7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9" t="s">
        <v>631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.75" x14ac:dyDescent="0.25">
      <c r="A2" s="11" t="s">
        <v>632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5">
      <c r="A3" s="12" t="s">
        <v>633</v>
      </c>
      <c r="B3" s="12"/>
      <c r="C3" s="13" t="s">
        <v>634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25">
      <c r="A4" s="14" t="s">
        <v>635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25" x14ac:dyDescent="0.25">
      <c r="A5" s="15" t="s">
        <v>636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.75" x14ac:dyDescent="0.25">
      <c r="A7" s="11" t="s">
        <v>638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25">
      <c r="A8" s="16" t="s">
        <v>637</v>
      </c>
      <c r="B8" s="16" t="s">
        <v>1</v>
      </c>
      <c r="C8" s="16" t="s">
        <v>2</v>
      </c>
      <c r="D8" s="16" t="s">
        <v>474</v>
      </c>
      <c r="E8" s="16" t="s">
        <v>475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639</v>
      </c>
      <c r="K8" s="19"/>
      <c r="L8" s="20"/>
      <c r="M8" s="18" t="s">
        <v>643</v>
      </c>
      <c r="N8" s="19"/>
      <c r="O8" s="20"/>
      <c r="P8" s="16" t="s">
        <v>644</v>
      </c>
      <c r="Q8" s="16" t="s">
        <v>645</v>
      </c>
    </row>
    <row r="9" spans="1:17" x14ac:dyDescent="0.25">
      <c r="A9" s="17"/>
      <c r="B9" s="17"/>
      <c r="C9" s="17"/>
      <c r="D9" s="17"/>
      <c r="E9" s="17"/>
      <c r="F9" s="17"/>
      <c r="G9" s="17"/>
      <c r="H9" s="17"/>
      <c r="I9" s="17"/>
      <c r="J9" s="21" t="s">
        <v>640</v>
      </c>
      <c r="K9" s="21" t="s">
        <v>641</v>
      </c>
      <c r="L9" s="21" t="s">
        <v>642</v>
      </c>
      <c r="M9" s="21" t="s">
        <v>640</v>
      </c>
      <c r="N9" s="21" t="s">
        <v>641</v>
      </c>
      <c r="O9" s="21" t="s">
        <v>642</v>
      </c>
      <c r="P9" s="17"/>
      <c r="Q9" s="17"/>
    </row>
    <row r="10" spans="1:17" ht="60" x14ac:dyDescent="0.25">
      <c r="A10" s="22">
        <v>1</v>
      </c>
      <c r="B10" s="23" t="s">
        <v>469</v>
      </c>
      <c r="C10" s="23">
        <v>1990</v>
      </c>
      <c r="D10" s="23">
        <v>1990</v>
      </c>
      <c r="E10" s="23">
        <v>1990</v>
      </c>
      <c r="F10" s="23" t="s">
        <v>104</v>
      </c>
      <c r="G10" s="23" t="s">
        <v>20</v>
      </c>
      <c r="H10" s="23" t="s">
        <v>290</v>
      </c>
      <c r="I10" s="23" t="s">
        <v>335</v>
      </c>
      <c r="J10" s="24">
        <v>91.599998474121094</v>
      </c>
      <c r="K10" s="22">
        <v>0</v>
      </c>
      <c r="L10" s="24">
        <f t="shared" ref="L10:L41" si="0">J10+K10</f>
        <v>91.599998474121094</v>
      </c>
      <c r="M10" s="24">
        <v>90.089996337890625</v>
      </c>
      <c r="N10" s="22">
        <v>0</v>
      </c>
      <c r="O10" s="24">
        <f t="shared" ref="O10:O41" si="1">M10+N10</f>
        <v>90.089996337890625</v>
      </c>
      <c r="P10" s="24">
        <f t="shared" ref="P10:P41" si="2">MIN(O10,L10)</f>
        <v>90.089996337890625</v>
      </c>
      <c r="Q10" s="24">
        <f t="shared" ref="Q10:Q41" si="3">IF( AND(ISNUMBER(P$10),ISNUMBER(P10)),(P10-P$10)/P$10*100,"")</f>
        <v>0</v>
      </c>
    </row>
    <row r="11" spans="1:17" ht="90" x14ac:dyDescent="0.25">
      <c r="A11" s="4">
        <v>2</v>
      </c>
      <c r="B11" s="8" t="s">
        <v>158</v>
      </c>
      <c r="C11" s="8">
        <v>1994</v>
      </c>
      <c r="D11" s="8">
        <v>1994</v>
      </c>
      <c r="E11" s="8">
        <v>1994</v>
      </c>
      <c r="F11" s="8" t="s">
        <v>37</v>
      </c>
      <c r="G11" s="8" t="s">
        <v>488</v>
      </c>
      <c r="H11" s="8" t="s">
        <v>496</v>
      </c>
      <c r="I11" s="8" t="s">
        <v>160</v>
      </c>
      <c r="J11" s="25">
        <v>96.889999389648437</v>
      </c>
      <c r="K11" s="4">
        <v>52</v>
      </c>
      <c r="L11" s="25">
        <f t="shared" si="0"/>
        <v>148.88999938964844</v>
      </c>
      <c r="M11" s="25">
        <v>92.879997253417969</v>
      </c>
      <c r="N11" s="4">
        <v>0</v>
      </c>
      <c r="O11" s="25">
        <f t="shared" si="1"/>
        <v>92.879997253417969</v>
      </c>
      <c r="P11" s="25">
        <f t="shared" si="2"/>
        <v>92.879997253417969</v>
      </c>
      <c r="Q11" s="25">
        <f t="shared" si="3"/>
        <v>3.0969042390269332</v>
      </c>
    </row>
    <row r="12" spans="1:17" ht="45" x14ac:dyDescent="0.25">
      <c r="A12" s="4">
        <v>3</v>
      </c>
      <c r="B12" s="8" t="s">
        <v>176</v>
      </c>
      <c r="C12" s="8">
        <v>1989</v>
      </c>
      <c r="D12" s="8">
        <v>1989</v>
      </c>
      <c r="E12" s="8">
        <v>1989</v>
      </c>
      <c r="F12" s="8" t="s">
        <v>37</v>
      </c>
      <c r="G12" s="8" t="s">
        <v>488</v>
      </c>
      <c r="H12" s="8" t="s">
        <v>177</v>
      </c>
      <c r="I12" s="8" t="s">
        <v>178</v>
      </c>
      <c r="J12" s="25">
        <v>92.629997253417969</v>
      </c>
      <c r="K12" s="4">
        <v>2</v>
      </c>
      <c r="L12" s="25">
        <f t="shared" si="0"/>
        <v>94.629997253417969</v>
      </c>
      <c r="M12" s="25">
        <v>92.550003051757812</v>
      </c>
      <c r="N12" s="4">
        <v>2</v>
      </c>
      <c r="O12" s="25">
        <f t="shared" si="1"/>
        <v>94.550003051757813</v>
      </c>
      <c r="P12" s="25">
        <f t="shared" si="2"/>
        <v>94.550003051757813</v>
      </c>
      <c r="Q12" s="25">
        <f t="shared" si="3"/>
        <v>4.9506126042446841</v>
      </c>
    </row>
    <row r="13" spans="1:17" ht="45" x14ac:dyDescent="0.25">
      <c r="A13" s="4">
        <v>4</v>
      </c>
      <c r="B13" s="8" t="s">
        <v>369</v>
      </c>
      <c r="C13" s="8">
        <v>1992</v>
      </c>
      <c r="D13" s="8">
        <v>1992</v>
      </c>
      <c r="E13" s="8">
        <v>1992</v>
      </c>
      <c r="F13" s="8" t="s">
        <v>37</v>
      </c>
      <c r="G13" s="8" t="s">
        <v>528</v>
      </c>
      <c r="H13" s="8" t="s">
        <v>370</v>
      </c>
      <c r="I13" s="8" t="s">
        <v>371</v>
      </c>
      <c r="J13" s="25">
        <v>97.389999389648437</v>
      </c>
      <c r="K13" s="4">
        <v>6</v>
      </c>
      <c r="L13" s="25">
        <f t="shared" si="0"/>
        <v>103.38999938964844</v>
      </c>
      <c r="M13" s="25">
        <v>91.730003356933594</v>
      </c>
      <c r="N13" s="4">
        <v>4</v>
      </c>
      <c r="O13" s="25">
        <f t="shared" si="1"/>
        <v>95.730003356933594</v>
      </c>
      <c r="P13" s="25">
        <f t="shared" si="2"/>
        <v>95.730003356933594</v>
      </c>
      <c r="Q13" s="25">
        <f t="shared" si="3"/>
        <v>6.2604143060341748</v>
      </c>
    </row>
    <row r="14" spans="1:17" ht="75" x14ac:dyDescent="0.25">
      <c r="A14" s="4">
        <v>5</v>
      </c>
      <c r="B14" s="8" t="s">
        <v>229</v>
      </c>
      <c r="C14" s="8">
        <v>1994</v>
      </c>
      <c r="D14" s="8">
        <v>1994</v>
      </c>
      <c r="E14" s="8">
        <v>1994</v>
      </c>
      <c r="F14" s="8" t="s">
        <v>9</v>
      </c>
      <c r="G14" s="8" t="s">
        <v>488</v>
      </c>
      <c r="H14" s="8" t="s">
        <v>509</v>
      </c>
      <c r="I14" s="8" t="s">
        <v>160</v>
      </c>
      <c r="J14" s="25">
        <v>95.94000244140625</v>
      </c>
      <c r="K14" s="4">
        <v>0</v>
      </c>
      <c r="L14" s="25">
        <f t="shared" si="0"/>
        <v>95.94000244140625</v>
      </c>
      <c r="M14" s="25">
        <v>97.849998474121094</v>
      </c>
      <c r="N14" s="4">
        <v>2</v>
      </c>
      <c r="O14" s="25">
        <f t="shared" si="1"/>
        <v>99.849998474121094</v>
      </c>
      <c r="P14" s="25">
        <f t="shared" si="2"/>
        <v>95.94000244140625</v>
      </c>
      <c r="Q14" s="25">
        <f t="shared" si="3"/>
        <v>6.4935135323733961</v>
      </c>
    </row>
    <row r="15" spans="1:17" ht="75" x14ac:dyDescent="0.25">
      <c r="A15" s="4">
        <v>6</v>
      </c>
      <c r="B15" s="8" t="s">
        <v>124</v>
      </c>
      <c r="C15" s="8">
        <v>1996</v>
      </c>
      <c r="D15" s="8">
        <v>1996</v>
      </c>
      <c r="E15" s="8">
        <v>1996</v>
      </c>
      <c r="F15" s="8" t="s">
        <v>9</v>
      </c>
      <c r="G15" s="8" t="s">
        <v>488</v>
      </c>
      <c r="H15" s="8" t="s">
        <v>489</v>
      </c>
      <c r="I15" s="8" t="s">
        <v>66</v>
      </c>
      <c r="J15" s="25">
        <v>97.05999755859375</v>
      </c>
      <c r="K15" s="4">
        <v>0</v>
      </c>
      <c r="L15" s="25">
        <f t="shared" si="0"/>
        <v>97.05999755859375</v>
      </c>
      <c r="M15" s="25">
        <v>108.5</v>
      </c>
      <c r="N15" s="4">
        <v>54</v>
      </c>
      <c r="O15" s="25">
        <f t="shared" si="1"/>
        <v>162.5</v>
      </c>
      <c r="P15" s="25">
        <f t="shared" si="2"/>
        <v>97.05999755859375</v>
      </c>
      <c r="Q15" s="25">
        <f t="shared" si="3"/>
        <v>7.7367094061825794</v>
      </c>
    </row>
    <row r="16" spans="1:17" ht="60" x14ac:dyDescent="0.25">
      <c r="A16" s="4">
        <v>7</v>
      </c>
      <c r="B16" s="8" t="s">
        <v>329</v>
      </c>
      <c r="C16" s="8">
        <v>1995</v>
      </c>
      <c r="D16" s="8">
        <v>1995</v>
      </c>
      <c r="E16" s="8">
        <v>1995</v>
      </c>
      <c r="F16" s="8" t="s">
        <v>37</v>
      </c>
      <c r="G16" s="8" t="s">
        <v>520</v>
      </c>
      <c r="H16" s="8" t="s">
        <v>521</v>
      </c>
      <c r="I16" s="8" t="s">
        <v>330</v>
      </c>
      <c r="J16" s="25">
        <v>94.629997253417969</v>
      </c>
      <c r="K16" s="4">
        <v>50</v>
      </c>
      <c r="L16" s="25">
        <f t="shared" si="0"/>
        <v>144.62999725341797</v>
      </c>
      <c r="M16" s="25">
        <v>93.569999694824219</v>
      </c>
      <c r="N16" s="4">
        <v>4</v>
      </c>
      <c r="O16" s="25">
        <f t="shared" si="1"/>
        <v>97.569999694824219</v>
      </c>
      <c r="P16" s="25">
        <f t="shared" si="2"/>
        <v>97.569999694824219</v>
      </c>
      <c r="Q16" s="25">
        <f t="shared" si="3"/>
        <v>8.3028123665131144</v>
      </c>
    </row>
    <row r="17" spans="1:17" ht="60" x14ac:dyDescent="0.25">
      <c r="A17" s="4">
        <v>8</v>
      </c>
      <c r="B17" s="8" t="s">
        <v>344</v>
      </c>
      <c r="C17" s="8">
        <v>1993</v>
      </c>
      <c r="D17" s="8">
        <v>1993</v>
      </c>
      <c r="E17" s="8">
        <v>1993</v>
      </c>
      <c r="F17" s="8" t="s">
        <v>37</v>
      </c>
      <c r="G17" s="8" t="s">
        <v>501</v>
      </c>
      <c r="H17" s="8" t="s">
        <v>524</v>
      </c>
      <c r="I17" s="8" t="s">
        <v>345</v>
      </c>
      <c r="J17" s="25">
        <v>97.599998474121094</v>
      </c>
      <c r="K17" s="4">
        <v>0</v>
      </c>
      <c r="L17" s="25">
        <f t="shared" si="0"/>
        <v>97.599998474121094</v>
      </c>
      <c r="M17" s="25">
        <v>99.279998779296875</v>
      </c>
      <c r="N17" s="4">
        <v>0</v>
      </c>
      <c r="O17" s="25">
        <f t="shared" si="1"/>
        <v>99.279998779296875</v>
      </c>
      <c r="P17" s="25">
        <f t="shared" si="2"/>
        <v>97.599998474121094</v>
      </c>
      <c r="Q17" s="25">
        <f t="shared" si="3"/>
        <v>8.3361110461848966</v>
      </c>
    </row>
    <row r="18" spans="1:17" x14ac:dyDescent="0.25">
      <c r="A18" s="4">
        <v>9</v>
      </c>
      <c r="B18" s="8" t="s">
        <v>294</v>
      </c>
      <c r="C18" s="8">
        <v>1997</v>
      </c>
      <c r="D18" s="8">
        <v>1997</v>
      </c>
      <c r="E18" s="8">
        <v>1997</v>
      </c>
      <c r="F18" s="8" t="s">
        <v>9</v>
      </c>
      <c r="G18" s="8" t="s">
        <v>483</v>
      </c>
      <c r="H18" s="8" t="s">
        <v>56</v>
      </c>
      <c r="I18" s="8" t="s">
        <v>57</v>
      </c>
      <c r="J18" s="25">
        <v>100.81999969482422</v>
      </c>
      <c r="K18" s="4">
        <v>2</v>
      </c>
      <c r="L18" s="25">
        <f t="shared" si="0"/>
        <v>102.81999969482422</v>
      </c>
      <c r="M18" s="25">
        <v>98.199996948242188</v>
      </c>
      <c r="N18" s="4">
        <v>0</v>
      </c>
      <c r="O18" s="25">
        <f t="shared" si="1"/>
        <v>98.199996948242188</v>
      </c>
      <c r="P18" s="25">
        <f t="shared" si="2"/>
        <v>98.199996948242188</v>
      </c>
      <c r="Q18" s="25">
        <f t="shared" si="3"/>
        <v>9.0021100455307792</v>
      </c>
    </row>
    <row r="19" spans="1:17" ht="30" x14ac:dyDescent="0.25">
      <c r="A19" s="4" t="s">
        <v>646</v>
      </c>
      <c r="B19" s="8" t="s">
        <v>130</v>
      </c>
      <c r="C19" s="8">
        <v>1987</v>
      </c>
      <c r="D19" s="8">
        <v>1987</v>
      </c>
      <c r="E19" s="8">
        <v>1987</v>
      </c>
      <c r="F19" s="8" t="s">
        <v>37</v>
      </c>
      <c r="G19" s="8" t="s">
        <v>118</v>
      </c>
      <c r="H19" s="8" t="s">
        <v>131</v>
      </c>
      <c r="I19" s="8" t="s">
        <v>132</v>
      </c>
      <c r="J19" s="25">
        <v>98.419998168945313</v>
      </c>
      <c r="K19" s="4">
        <v>0</v>
      </c>
      <c r="L19" s="25">
        <f t="shared" si="0"/>
        <v>98.419998168945313</v>
      </c>
      <c r="M19" s="25">
        <v>98.910003662109375</v>
      </c>
      <c r="N19" s="4">
        <v>2</v>
      </c>
      <c r="O19" s="25">
        <f t="shared" si="1"/>
        <v>100.91000366210937</v>
      </c>
      <c r="P19" s="25">
        <f t="shared" si="2"/>
        <v>98.419998168945313</v>
      </c>
      <c r="Q19" s="25">
        <f t="shared" si="3"/>
        <v>9.2463116546395092</v>
      </c>
    </row>
    <row r="20" spans="1:17" ht="60" x14ac:dyDescent="0.25">
      <c r="A20" s="4">
        <v>10</v>
      </c>
      <c r="B20" s="8" t="s">
        <v>454</v>
      </c>
      <c r="C20" s="8">
        <v>1994</v>
      </c>
      <c r="D20" s="8">
        <v>1994</v>
      </c>
      <c r="E20" s="8">
        <v>1994</v>
      </c>
      <c r="F20" s="8" t="s">
        <v>9</v>
      </c>
      <c r="G20" s="8" t="s">
        <v>20</v>
      </c>
      <c r="H20" s="8" t="s">
        <v>290</v>
      </c>
      <c r="I20" s="8" t="s">
        <v>73</v>
      </c>
      <c r="J20" s="25">
        <v>97.550003051757813</v>
      </c>
      <c r="K20" s="4">
        <v>2</v>
      </c>
      <c r="L20" s="25">
        <f t="shared" si="0"/>
        <v>99.550003051757813</v>
      </c>
      <c r="M20" s="25">
        <v>97.419998168945313</v>
      </c>
      <c r="N20" s="4">
        <v>2</v>
      </c>
      <c r="O20" s="25">
        <f t="shared" si="1"/>
        <v>99.419998168945313</v>
      </c>
      <c r="P20" s="25">
        <f t="shared" si="2"/>
        <v>99.419998168945313</v>
      </c>
      <c r="Q20" s="25">
        <f t="shared" si="3"/>
        <v>10.35631280976156</v>
      </c>
    </row>
    <row r="21" spans="1:17" ht="30" x14ac:dyDescent="0.25">
      <c r="A21" s="4" t="s">
        <v>646</v>
      </c>
      <c r="B21" s="8" t="s">
        <v>189</v>
      </c>
      <c r="C21" s="8">
        <v>1996</v>
      </c>
      <c r="D21" s="8">
        <v>1996</v>
      </c>
      <c r="E21" s="8">
        <v>1996</v>
      </c>
      <c r="F21" s="8" t="s">
        <v>37</v>
      </c>
      <c r="G21" s="8" t="s">
        <v>180</v>
      </c>
      <c r="H21" s="8" t="s">
        <v>190</v>
      </c>
      <c r="I21" s="8" t="s">
        <v>191</v>
      </c>
      <c r="J21" s="25">
        <v>105.34999847412109</v>
      </c>
      <c r="K21" s="4">
        <v>6</v>
      </c>
      <c r="L21" s="25">
        <f t="shared" si="0"/>
        <v>111.34999847412109</v>
      </c>
      <c r="M21" s="25">
        <v>97.80999755859375</v>
      </c>
      <c r="N21" s="4">
        <v>2</v>
      </c>
      <c r="O21" s="25">
        <f t="shared" si="1"/>
        <v>99.80999755859375</v>
      </c>
      <c r="P21" s="25">
        <f t="shared" si="2"/>
        <v>99.80999755859375</v>
      </c>
      <c r="Q21" s="25">
        <f t="shared" si="3"/>
        <v>10.78921258276822</v>
      </c>
    </row>
    <row r="22" spans="1:17" ht="90" x14ac:dyDescent="0.25">
      <c r="A22" s="4">
        <v>11</v>
      </c>
      <c r="B22" s="8" t="s">
        <v>221</v>
      </c>
      <c r="C22" s="8">
        <v>1997</v>
      </c>
      <c r="D22" s="8">
        <v>1997</v>
      </c>
      <c r="E22" s="8">
        <v>1997</v>
      </c>
      <c r="F22" s="8" t="s">
        <v>9</v>
      </c>
      <c r="G22" s="8" t="s">
        <v>20</v>
      </c>
      <c r="H22" s="8" t="s">
        <v>505</v>
      </c>
      <c r="I22" s="8" t="s">
        <v>223</v>
      </c>
      <c r="J22" s="25">
        <v>100.20999908447266</v>
      </c>
      <c r="K22" s="4">
        <v>0</v>
      </c>
      <c r="L22" s="25">
        <f t="shared" si="0"/>
        <v>100.20999908447266</v>
      </c>
      <c r="M22" s="25">
        <v>99.480003356933594</v>
      </c>
      <c r="N22" s="4">
        <v>6</v>
      </c>
      <c r="O22" s="25">
        <f t="shared" si="1"/>
        <v>105.48000335693359</v>
      </c>
      <c r="P22" s="25">
        <f t="shared" si="2"/>
        <v>100.20999908447266</v>
      </c>
      <c r="Q22" s="25">
        <f t="shared" si="3"/>
        <v>11.23321473854439</v>
      </c>
    </row>
    <row r="23" spans="1:17" ht="105" x14ac:dyDescent="0.25">
      <c r="A23" s="4">
        <v>12</v>
      </c>
      <c r="B23" s="8" t="s">
        <v>225</v>
      </c>
      <c r="C23" s="8">
        <v>1996</v>
      </c>
      <c r="D23" s="8">
        <v>1996</v>
      </c>
      <c r="E23" s="8">
        <v>1996</v>
      </c>
      <c r="F23" s="8" t="s">
        <v>37</v>
      </c>
      <c r="G23" s="8" t="s">
        <v>173</v>
      </c>
      <c r="H23" s="8" t="s">
        <v>507</v>
      </c>
      <c r="I23" s="8" t="s">
        <v>508</v>
      </c>
      <c r="J23" s="25">
        <v>99.080001831054687</v>
      </c>
      <c r="K23" s="4">
        <v>4</v>
      </c>
      <c r="L23" s="25">
        <f t="shared" si="0"/>
        <v>103.08000183105469</v>
      </c>
      <c r="M23" s="25">
        <v>100.5</v>
      </c>
      <c r="N23" s="4">
        <v>0</v>
      </c>
      <c r="O23" s="25">
        <f t="shared" si="1"/>
        <v>100.5</v>
      </c>
      <c r="P23" s="25">
        <f t="shared" si="2"/>
        <v>100.5</v>
      </c>
      <c r="Q23" s="25">
        <f t="shared" si="3"/>
        <v>11.555116089766194</v>
      </c>
    </row>
    <row r="24" spans="1:17" ht="30" x14ac:dyDescent="0.25">
      <c r="A24" s="4">
        <v>13</v>
      </c>
      <c r="B24" s="8" t="s">
        <v>254</v>
      </c>
      <c r="C24" s="8">
        <v>1991</v>
      </c>
      <c r="D24" s="8">
        <v>1991</v>
      </c>
      <c r="E24" s="8">
        <v>1991</v>
      </c>
      <c r="F24" s="8" t="s">
        <v>37</v>
      </c>
      <c r="G24" s="8" t="s">
        <v>483</v>
      </c>
      <c r="H24" s="8" t="s">
        <v>255</v>
      </c>
      <c r="I24" s="8" t="s">
        <v>39</v>
      </c>
      <c r="J24" s="25">
        <v>103.41999816894531</v>
      </c>
      <c r="K24" s="4">
        <v>0</v>
      </c>
      <c r="L24" s="25">
        <f t="shared" si="0"/>
        <v>103.41999816894531</v>
      </c>
      <c r="M24" s="25">
        <v>100.51999664306641</v>
      </c>
      <c r="N24" s="4">
        <v>0</v>
      </c>
      <c r="O24" s="25">
        <f t="shared" si="1"/>
        <v>100.51999664306641</v>
      </c>
      <c r="P24" s="25">
        <f t="shared" si="2"/>
        <v>100.51999664306641</v>
      </c>
      <c r="Q24" s="25">
        <f t="shared" si="3"/>
        <v>11.577312386668469</v>
      </c>
    </row>
    <row r="25" spans="1:17" x14ac:dyDescent="0.25">
      <c r="A25" s="4">
        <v>14</v>
      </c>
      <c r="B25" s="8" t="s">
        <v>203</v>
      </c>
      <c r="C25" s="8">
        <v>1997</v>
      </c>
      <c r="D25" s="8">
        <v>1997</v>
      </c>
      <c r="E25" s="8">
        <v>1997</v>
      </c>
      <c r="F25" s="8" t="s">
        <v>9</v>
      </c>
      <c r="G25" s="8" t="s">
        <v>483</v>
      </c>
      <c r="H25" s="8" t="s">
        <v>56</v>
      </c>
      <c r="I25" s="8" t="s">
        <v>57</v>
      </c>
      <c r="J25" s="25">
        <v>101.12000274658203</v>
      </c>
      <c r="K25" s="4">
        <v>52</v>
      </c>
      <c r="L25" s="25">
        <f t="shared" si="0"/>
        <v>153.12000274658203</v>
      </c>
      <c r="M25" s="25">
        <v>100.83999633789062</v>
      </c>
      <c r="N25" s="4">
        <v>0</v>
      </c>
      <c r="O25" s="25">
        <f t="shared" si="1"/>
        <v>100.83999633789062</v>
      </c>
      <c r="P25" s="25">
        <f t="shared" si="2"/>
        <v>100.83999633789062</v>
      </c>
      <c r="Q25" s="25">
        <f t="shared" si="3"/>
        <v>11.932512417562055</v>
      </c>
    </row>
    <row r="26" spans="1:17" ht="60" x14ac:dyDescent="0.25">
      <c r="A26" s="4">
        <v>15</v>
      </c>
      <c r="B26" s="8" t="s">
        <v>185</v>
      </c>
      <c r="C26" s="8">
        <v>1995</v>
      </c>
      <c r="D26" s="8">
        <v>1995</v>
      </c>
      <c r="E26" s="8">
        <v>1995</v>
      </c>
      <c r="F26" s="8" t="s">
        <v>9</v>
      </c>
      <c r="G26" s="8" t="s">
        <v>492</v>
      </c>
      <c r="H26" s="8" t="s">
        <v>499</v>
      </c>
      <c r="I26" s="8" t="s">
        <v>500</v>
      </c>
      <c r="J26" s="25">
        <v>103.38999938964844</v>
      </c>
      <c r="K26" s="4">
        <v>0</v>
      </c>
      <c r="L26" s="25">
        <f t="shared" si="0"/>
        <v>103.38999938964844</v>
      </c>
      <c r="M26" s="25">
        <v>101.61000061035156</v>
      </c>
      <c r="N26" s="4">
        <v>0</v>
      </c>
      <c r="O26" s="25">
        <f t="shared" si="1"/>
        <v>101.61000061035156</v>
      </c>
      <c r="P26" s="25">
        <f t="shared" si="2"/>
        <v>101.61000061035156</v>
      </c>
      <c r="Q26" s="25">
        <f t="shared" si="3"/>
        <v>12.787218049442611</v>
      </c>
    </row>
    <row r="27" spans="1:17" ht="45" x14ac:dyDescent="0.25">
      <c r="A27" s="4">
        <v>16</v>
      </c>
      <c r="B27" s="8" t="s">
        <v>452</v>
      </c>
      <c r="C27" s="8">
        <v>1983</v>
      </c>
      <c r="D27" s="8">
        <v>1983</v>
      </c>
      <c r="E27" s="8">
        <v>1983</v>
      </c>
      <c r="F27" s="8" t="s">
        <v>37</v>
      </c>
      <c r="G27" s="8" t="s">
        <v>20</v>
      </c>
      <c r="H27" s="8" t="s">
        <v>453</v>
      </c>
      <c r="I27" s="8" t="s">
        <v>291</v>
      </c>
      <c r="J27" s="25">
        <v>95.879997253417969</v>
      </c>
      <c r="K27" s="4">
        <v>52</v>
      </c>
      <c r="L27" s="25">
        <f t="shared" si="0"/>
        <v>147.87999725341797</v>
      </c>
      <c r="M27" s="25">
        <v>103.30999755859375</v>
      </c>
      <c r="N27" s="4">
        <v>0</v>
      </c>
      <c r="O27" s="25">
        <f t="shared" si="1"/>
        <v>103.30999755859375</v>
      </c>
      <c r="P27" s="25">
        <f t="shared" si="2"/>
        <v>103.30999755859375</v>
      </c>
      <c r="Q27" s="25">
        <f t="shared" si="3"/>
        <v>14.674216625695403</v>
      </c>
    </row>
    <row r="28" spans="1:17" ht="75" x14ac:dyDescent="0.25">
      <c r="A28" s="4">
        <v>17</v>
      </c>
      <c r="B28" s="8" t="s">
        <v>282</v>
      </c>
      <c r="C28" s="8">
        <v>1995</v>
      </c>
      <c r="D28" s="8">
        <v>1995</v>
      </c>
      <c r="E28" s="8">
        <v>1995</v>
      </c>
      <c r="F28" s="8" t="s">
        <v>9</v>
      </c>
      <c r="G28" s="8" t="s">
        <v>488</v>
      </c>
      <c r="H28" s="8" t="s">
        <v>514</v>
      </c>
      <c r="I28" s="8" t="s">
        <v>66</v>
      </c>
      <c r="J28" s="25">
        <v>104.04000091552734</v>
      </c>
      <c r="K28" s="4">
        <v>0</v>
      </c>
      <c r="L28" s="25">
        <f t="shared" si="0"/>
        <v>104.04000091552734</v>
      </c>
      <c r="M28" s="25">
        <v>105.97000122070312</v>
      </c>
      <c r="N28" s="4">
        <v>8</v>
      </c>
      <c r="O28" s="25">
        <f t="shared" si="1"/>
        <v>113.97000122070312</v>
      </c>
      <c r="P28" s="25">
        <f t="shared" si="2"/>
        <v>104.04000091552734</v>
      </c>
      <c r="Q28" s="25">
        <f t="shared" si="3"/>
        <v>15.484521195134668</v>
      </c>
    </row>
    <row r="29" spans="1:17" ht="30" x14ac:dyDescent="0.25">
      <c r="A29" s="4">
        <v>18</v>
      </c>
      <c r="B29" s="8" t="s">
        <v>181</v>
      </c>
      <c r="C29" s="8">
        <v>1994</v>
      </c>
      <c r="D29" s="8">
        <v>1994</v>
      </c>
      <c r="E29" s="8">
        <v>1994</v>
      </c>
      <c r="F29" s="8" t="s">
        <v>9</v>
      </c>
      <c r="G29" s="8" t="s">
        <v>10</v>
      </c>
      <c r="H29" s="8" t="s">
        <v>162</v>
      </c>
      <c r="I29" s="8" t="s">
        <v>163</v>
      </c>
      <c r="J29" s="25">
        <v>108.37000274658203</v>
      </c>
      <c r="K29" s="4">
        <v>54</v>
      </c>
      <c r="L29" s="25">
        <f t="shared" si="0"/>
        <v>162.37000274658203</v>
      </c>
      <c r="M29" s="25">
        <v>105.93000030517578</v>
      </c>
      <c r="N29" s="4">
        <v>0</v>
      </c>
      <c r="O29" s="25">
        <f t="shared" si="1"/>
        <v>105.93000030517578</v>
      </c>
      <c r="P29" s="25">
        <f t="shared" si="2"/>
        <v>105.93000030517578</v>
      </c>
      <c r="Q29" s="25">
        <f t="shared" si="3"/>
        <v>17.582422700824406</v>
      </c>
    </row>
    <row r="30" spans="1:17" x14ac:dyDescent="0.25">
      <c r="A30" s="4">
        <v>19</v>
      </c>
      <c r="B30" s="8" t="s">
        <v>55</v>
      </c>
      <c r="C30" s="8">
        <v>1998</v>
      </c>
      <c r="D30" s="8">
        <v>1998</v>
      </c>
      <c r="E30" s="8">
        <v>1998</v>
      </c>
      <c r="F30" s="8" t="s">
        <v>9</v>
      </c>
      <c r="G30" s="8" t="s">
        <v>483</v>
      </c>
      <c r="H30" s="8" t="s">
        <v>56</v>
      </c>
      <c r="I30" s="8" t="s">
        <v>57</v>
      </c>
      <c r="J30" s="25">
        <v>113.37000274658203</v>
      </c>
      <c r="K30" s="4">
        <v>2</v>
      </c>
      <c r="L30" s="25">
        <f t="shared" si="0"/>
        <v>115.37000274658203</v>
      </c>
      <c r="M30" s="25">
        <v>104.30000305175781</v>
      </c>
      <c r="N30" s="4">
        <v>2</v>
      </c>
      <c r="O30" s="25">
        <f t="shared" si="1"/>
        <v>106.30000305175781</v>
      </c>
      <c r="P30" s="25">
        <f t="shared" si="2"/>
        <v>106.30000305175781</v>
      </c>
      <c r="Q30" s="25">
        <f t="shared" si="3"/>
        <v>17.993126176928794</v>
      </c>
    </row>
    <row r="31" spans="1:17" ht="30" x14ac:dyDescent="0.25">
      <c r="A31" s="4">
        <v>20</v>
      </c>
      <c r="B31" s="8" t="s">
        <v>343</v>
      </c>
      <c r="C31" s="8">
        <v>1991</v>
      </c>
      <c r="D31" s="8">
        <v>1991</v>
      </c>
      <c r="E31" s="8">
        <v>1991</v>
      </c>
      <c r="F31" s="8" t="s">
        <v>9</v>
      </c>
      <c r="G31" s="8" t="s">
        <v>501</v>
      </c>
      <c r="H31" s="8" t="s">
        <v>199</v>
      </c>
      <c r="I31" s="8" t="s">
        <v>109</v>
      </c>
      <c r="J31" s="25">
        <v>107.37999725341797</v>
      </c>
      <c r="K31" s="4">
        <v>2</v>
      </c>
      <c r="L31" s="25">
        <f t="shared" si="0"/>
        <v>109.37999725341797</v>
      </c>
      <c r="M31" s="25"/>
      <c r="N31" s="4"/>
      <c r="O31" s="25" t="s">
        <v>647</v>
      </c>
      <c r="P31" s="25">
        <f t="shared" si="2"/>
        <v>109.37999725341797</v>
      </c>
      <c r="Q31" s="25">
        <f t="shared" si="3"/>
        <v>21.411923298540785</v>
      </c>
    </row>
    <row r="32" spans="1:17" x14ac:dyDescent="0.25">
      <c r="A32" s="4">
        <v>21</v>
      </c>
      <c r="B32" s="8" t="s">
        <v>430</v>
      </c>
      <c r="C32" s="8">
        <v>1985</v>
      </c>
      <c r="D32" s="8">
        <v>1985</v>
      </c>
      <c r="E32" s="8">
        <v>1985</v>
      </c>
      <c r="F32" s="8" t="s">
        <v>9</v>
      </c>
      <c r="G32" s="8" t="s">
        <v>20</v>
      </c>
      <c r="H32" s="8" t="s">
        <v>347</v>
      </c>
      <c r="I32" s="8" t="s">
        <v>73</v>
      </c>
      <c r="J32" s="25">
        <v>108.98000335693359</v>
      </c>
      <c r="K32" s="4">
        <v>2</v>
      </c>
      <c r="L32" s="25">
        <f t="shared" si="0"/>
        <v>110.98000335693359</v>
      </c>
      <c r="M32" s="25">
        <v>107.51999664306641</v>
      </c>
      <c r="N32" s="4">
        <v>2</v>
      </c>
      <c r="O32" s="25">
        <f t="shared" si="1"/>
        <v>109.51999664306641</v>
      </c>
      <c r="P32" s="25">
        <f t="shared" si="2"/>
        <v>109.51999664306641</v>
      </c>
      <c r="Q32" s="25">
        <f t="shared" si="3"/>
        <v>21.567322782766933</v>
      </c>
    </row>
    <row r="33" spans="1:17" ht="75" x14ac:dyDescent="0.25">
      <c r="A33" s="4">
        <v>22</v>
      </c>
      <c r="B33" s="8" t="s">
        <v>204</v>
      </c>
      <c r="C33" s="8">
        <v>1982</v>
      </c>
      <c r="D33" s="8">
        <v>1982</v>
      </c>
      <c r="E33" s="8">
        <v>1982</v>
      </c>
      <c r="F33" s="8" t="s">
        <v>37</v>
      </c>
      <c r="G33" s="8" t="s">
        <v>173</v>
      </c>
      <c r="H33" s="8" t="s">
        <v>205</v>
      </c>
      <c r="I33" s="8" t="s">
        <v>206</v>
      </c>
      <c r="J33" s="25">
        <v>109.63999938964844</v>
      </c>
      <c r="K33" s="4">
        <v>0</v>
      </c>
      <c r="L33" s="25">
        <f t="shared" si="0"/>
        <v>109.63999938964844</v>
      </c>
      <c r="M33" s="25">
        <v>115.12000274658203</v>
      </c>
      <c r="N33" s="4">
        <v>0</v>
      </c>
      <c r="O33" s="25">
        <f t="shared" si="1"/>
        <v>115.12000274658203</v>
      </c>
      <c r="P33" s="25">
        <f t="shared" si="2"/>
        <v>109.63999938964844</v>
      </c>
      <c r="Q33" s="25">
        <f t="shared" si="3"/>
        <v>21.700525970090808</v>
      </c>
    </row>
    <row r="34" spans="1:17" ht="45" x14ac:dyDescent="0.25">
      <c r="A34" s="4">
        <v>23</v>
      </c>
      <c r="B34" s="8" t="s">
        <v>391</v>
      </c>
      <c r="C34" s="8">
        <v>1998</v>
      </c>
      <c r="D34" s="8">
        <v>1998</v>
      </c>
      <c r="E34" s="8">
        <v>1998</v>
      </c>
      <c r="F34" s="8" t="s">
        <v>9</v>
      </c>
      <c r="G34" s="8" t="s">
        <v>99</v>
      </c>
      <c r="H34" s="8" t="s">
        <v>100</v>
      </c>
      <c r="I34" s="8" t="s">
        <v>101</v>
      </c>
      <c r="J34" s="25">
        <v>136.19000244140625</v>
      </c>
      <c r="K34" s="4">
        <v>6</v>
      </c>
      <c r="L34" s="25">
        <f t="shared" si="0"/>
        <v>142.19000244140625</v>
      </c>
      <c r="M34" s="25">
        <v>108.11000061035156</v>
      </c>
      <c r="N34" s="4">
        <v>2</v>
      </c>
      <c r="O34" s="25">
        <f t="shared" si="1"/>
        <v>110.11000061035156</v>
      </c>
      <c r="P34" s="25">
        <f t="shared" si="2"/>
        <v>110.11000061035156</v>
      </c>
      <c r="Q34" s="25">
        <f t="shared" si="3"/>
        <v>22.222227867980052</v>
      </c>
    </row>
    <row r="35" spans="1:17" ht="30" x14ac:dyDescent="0.25">
      <c r="A35" s="4">
        <v>24</v>
      </c>
      <c r="B35" s="8" t="s">
        <v>404</v>
      </c>
      <c r="C35" s="8">
        <v>1967</v>
      </c>
      <c r="D35" s="8">
        <v>1967</v>
      </c>
      <c r="E35" s="8">
        <v>1967</v>
      </c>
      <c r="F35" s="8" t="s">
        <v>37</v>
      </c>
      <c r="G35" s="8" t="s">
        <v>29</v>
      </c>
      <c r="H35" s="8" t="s">
        <v>405</v>
      </c>
      <c r="I35" s="8"/>
      <c r="J35" s="25">
        <v>110.30000305175781</v>
      </c>
      <c r="K35" s="4">
        <v>0</v>
      </c>
      <c r="L35" s="25">
        <f t="shared" si="0"/>
        <v>110.30000305175781</v>
      </c>
      <c r="M35" s="25">
        <v>106.45999908447266</v>
      </c>
      <c r="N35" s="4">
        <v>4</v>
      </c>
      <c r="O35" s="25">
        <f t="shared" si="1"/>
        <v>110.45999908447266</v>
      </c>
      <c r="P35" s="25">
        <f t="shared" si="2"/>
        <v>110.30000305175781</v>
      </c>
      <c r="Q35" s="25">
        <f t="shared" si="3"/>
        <v>22.433130797416997</v>
      </c>
    </row>
    <row r="36" spans="1:17" ht="60" x14ac:dyDescent="0.25">
      <c r="A36" s="4">
        <v>25</v>
      </c>
      <c r="B36" s="8" t="s">
        <v>449</v>
      </c>
      <c r="C36" s="8">
        <v>1973</v>
      </c>
      <c r="D36" s="8">
        <v>1973</v>
      </c>
      <c r="E36" s="8">
        <v>1973</v>
      </c>
      <c r="F36" s="8" t="s">
        <v>37</v>
      </c>
      <c r="G36" s="8" t="s">
        <v>483</v>
      </c>
      <c r="H36" s="8" t="s">
        <v>337</v>
      </c>
      <c r="I36" s="8" t="s">
        <v>232</v>
      </c>
      <c r="J36" s="25">
        <v>118.52999877929687</v>
      </c>
      <c r="K36" s="4">
        <v>2</v>
      </c>
      <c r="L36" s="25">
        <f t="shared" si="0"/>
        <v>120.52999877929687</v>
      </c>
      <c r="M36" s="25">
        <v>110.44000244140625</v>
      </c>
      <c r="N36" s="4">
        <v>0</v>
      </c>
      <c r="O36" s="25">
        <f t="shared" si="1"/>
        <v>110.44000244140625</v>
      </c>
      <c r="P36" s="25">
        <f t="shared" si="2"/>
        <v>110.44000244140625</v>
      </c>
      <c r="Q36" s="25">
        <f t="shared" si="3"/>
        <v>22.588530281643145</v>
      </c>
    </row>
    <row r="37" spans="1:17" ht="45" x14ac:dyDescent="0.25">
      <c r="A37" s="4">
        <v>26</v>
      </c>
      <c r="B37" s="8" t="s">
        <v>133</v>
      </c>
      <c r="C37" s="8">
        <v>1986</v>
      </c>
      <c r="D37" s="8">
        <v>1986</v>
      </c>
      <c r="E37" s="8">
        <v>1986</v>
      </c>
      <c r="F37" s="8" t="s">
        <v>9</v>
      </c>
      <c r="G37" s="8" t="s">
        <v>20</v>
      </c>
      <c r="H37" s="8" t="s">
        <v>134</v>
      </c>
      <c r="I37" s="8" t="s">
        <v>135</v>
      </c>
      <c r="J37" s="25">
        <v>112.34999847412109</v>
      </c>
      <c r="K37" s="4">
        <v>0</v>
      </c>
      <c r="L37" s="25">
        <f t="shared" si="0"/>
        <v>112.34999847412109</v>
      </c>
      <c r="M37" s="25">
        <v>112.98000335693359</v>
      </c>
      <c r="N37" s="4">
        <v>0</v>
      </c>
      <c r="O37" s="25">
        <f t="shared" si="1"/>
        <v>112.98000335693359</v>
      </c>
      <c r="P37" s="25">
        <f t="shared" si="2"/>
        <v>112.34999847412109</v>
      </c>
      <c r="Q37" s="25">
        <f t="shared" si="3"/>
        <v>24.708628084235158</v>
      </c>
    </row>
    <row r="38" spans="1:17" ht="45" x14ac:dyDescent="0.25">
      <c r="A38" s="4">
        <v>27</v>
      </c>
      <c r="B38" s="8" t="s">
        <v>136</v>
      </c>
      <c r="C38" s="8">
        <v>1998</v>
      </c>
      <c r="D38" s="8">
        <v>1998</v>
      </c>
      <c r="E38" s="8">
        <v>1998</v>
      </c>
      <c r="F38" s="8">
        <v>1</v>
      </c>
      <c r="G38" s="8" t="s">
        <v>492</v>
      </c>
      <c r="H38" s="8" t="s">
        <v>138</v>
      </c>
      <c r="I38" s="8" t="s">
        <v>139</v>
      </c>
      <c r="J38" s="25">
        <v>117.62000274658203</v>
      </c>
      <c r="K38" s="4">
        <v>0</v>
      </c>
      <c r="L38" s="25">
        <f t="shared" si="0"/>
        <v>117.62000274658203</v>
      </c>
      <c r="M38" s="25">
        <v>111.13999938964844</v>
      </c>
      <c r="N38" s="4">
        <v>2</v>
      </c>
      <c r="O38" s="25">
        <f t="shared" si="1"/>
        <v>113.13999938964844</v>
      </c>
      <c r="P38" s="25">
        <f t="shared" si="2"/>
        <v>113.13999938964844</v>
      </c>
      <c r="Q38" s="25">
        <f t="shared" si="3"/>
        <v>25.585530013017987</v>
      </c>
    </row>
    <row r="39" spans="1:17" ht="60" x14ac:dyDescent="0.25">
      <c r="A39" s="4">
        <v>28</v>
      </c>
      <c r="B39" s="8" t="s">
        <v>214</v>
      </c>
      <c r="C39" s="8">
        <v>1998</v>
      </c>
      <c r="D39" s="8">
        <v>1998</v>
      </c>
      <c r="E39" s="8">
        <v>1998</v>
      </c>
      <c r="F39" s="8">
        <v>1</v>
      </c>
      <c r="G39" s="8" t="s">
        <v>504</v>
      </c>
      <c r="H39" s="8" t="s">
        <v>216</v>
      </c>
      <c r="I39" s="8" t="s">
        <v>217</v>
      </c>
      <c r="J39" s="25">
        <v>114.83999633789063</v>
      </c>
      <c r="K39" s="4">
        <v>6</v>
      </c>
      <c r="L39" s="25">
        <f t="shared" si="0"/>
        <v>120.83999633789062</v>
      </c>
      <c r="M39" s="25">
        <v>108.20999908447266</v>
      </c>
      <c r="N39" s="4">
        <v>6</v>
      </c>
      <c r="O39" s="25">
        <f t="shared" si="1"/>
        <v>114.20999908447266</v>
      </c>
      <c r="P39" s="25">
        <f t="shared" si="2"/>
        <v>114.20999908447266</v>
      </c>
      <c r="Q39" s="25">
        <f t="shared" si="3"/>
        <v>26.773230910253115</v>
      </c>
    </row>
    <row r="40" spans="1:17" ht="30" x14ac:dyDescent="0.25">
      <c r="A40" s="4">
        <v>29</v>
      </c>
      <c r="B40" s="8" t="s">
        <v>356</v>
      </c>
      <c r="C40" s="8">
        <v>1978</v>
      </c>
      <c r="D40" s="8">
        <v>1978</v>
      </c>
      <c r="E40" s="8">
        <v>1978</v>
      </c>
      <c r="F40" s="8">
        <v>1</v>
      </c>
      <c r="G40" s="8" t="s">
        <v>87</v>
      </c>
      <c r="H40" s="8" t="s">
        <v>357</v>
      </c>
      <c r="I40" s="8"/>
      <c r="J40" s="25">
        <v>119.94999694824219</v>
      </c>
      <c r="K40" s="4">
        <v>2</v>
      </c>
      <c r="L40" s="25">
        <f t="shared" si="0"/>
        <v>121.94999694824219</v>
      </c>
      <c r="M40" s="25">
        <v>111.33000183105469</v>
      </c>
      <c r="N40" s="4">
        <v>4</v>
      </c>
      <c r="O40" s="25">
        <f t="shared" si="1"/>
        <v>115.33000183105469</v>
      </c>
      <c r="P40" s="25">
        <f t="shared" si="2"/>
        <v>115.33000183105469</v>
      </c>
      <c r="Q40" s="25">
        <f t="shared" si="3"/>
        <v>28.01643525269904</v>
      </c>
    </row>
    <row r="41" spans="1:17" ht="45" x14ac:dyDescent="0.25">
      <c r="A41" s="4">
        <v>30</v>
      </c>
      <c r="B41" s="8" t="s">
        <v>459</v>
      </c>
      <c r="C41" s="8">
        <v>1996</v>
      </c>
      <c r="D41" s="8">
        <v>1996</v>
      </c>
      <c r="E41" s="8">
        <v>1996</v>
      </c>
      <c r="F41" s="8" t="s">
        <v>9</v>
      </c>
      <c r="G41" s="8" t="s">
        <v>484</v>
      </c>
      <c r="H41" s="8" t="s">
        <v>70</v>
      </c>
      <c r="I41" s="8" t="s">
        <v>68</v>
      </c>
      <c r="J41" s="25">
        <v>117.29000091552734</v>
      </c>
      <c r="K41" s="4">
        <v>4</v>
      </c>
      <c r="L41" s="25">
        <f t="shared" si="0"/>
        <v>121.29000091552734</v>
      </c>
      <c r="M41" s="25">
        <v>111.98999786376953</v>
      </c>
      <c r="N41" s="4">
        <v>4</v>
      </c>
      <c r="O41" s="25">
        <f t="shared" si="1"/>
        <v>115.98999786376953</v>
      </c>
      <c r="P41" s="25">
        <f t="shared" si="2"/>
        <v>115.98999786376953</v>
      </c>
      <c r="Q41" s="25">
        <f t="shared" si="3"/>
        <v>28.749031611388489</v>
      </c>
    </row>
    <row r="42" spans="1:17" ht="90" x14ac:dyDescent="0.25">
      <c r="A42" s="4">
        <v>31</v>
      </c>
      <c r="B42" s="8" t="s">
        <v>256</v>
      </c>
      <c r="C42" s="8">
        <v>1997</v>
      </c>
      <c r="D42" s="8">
        <v>1997</v>
      </c>
      <c r="E42" s="8">
        <v>1997</v>
      </c>
      <c r="F42" s="8" t="s">
        <v>9</v>
      </c>
      <c r="G42" s="8" t="s">
        <v>20</v>
      </c>
      <c r="H42" s="8" t="s">
        <v>512</v>
      </c>
      <c r="I42" s="8" t="s">
        <v>257</v>
      </c>
      <c r="J42" s="25">
        <v>110</v>
      </c>
      <c r="K42" s="4">
        <v>6</v>
      </c>
      <c r="L42" s="25">
        <f t="shared" ref="L42:L73" si="4">J42+K42</f>
        <v>116</v>
      </c>
      <c r="M42" s="25">
        <v>117.59999847412109</v>
      </c>
      <c r="N42" s="4">
        <v>4</v>
      </c>
      <c r="O42" s="25">
        <f t="shared" ref="O42:O73" si="5">M42+N42</f>
        <v>121.59999847412109</v>
      </c>
      <c r="P42" s="25">
        <f t="shared" ref="P42:P73" si="6">MIN(O42,L42)</f>
        <v>116</v>
      </c>
      <c r="Q42" s="25">
        <f t="shared" ref="Q42:Q73" si="7">IF( AND(ISNUMBER(P$10),ISNUMBER(P42)),(P42-P$10)/P$10*100,"")</f>
        <v>28.760133994157993</v>
      </c>
    </row>
    <row r="43" spans="1:17" ht="30" x14ac:dyDescent="0.25">
      <c r="A43" s="4">
        <v>32</v>
      </c>
      <c r="B43" s="8" t="s">
        <v>354</v>
      </c>
      <c r="C43" s="8">
        <v>1983</v>
      </c>
      <c r="D43" s="8">
        <v>1983</v>
      </c>
      <c r="E43" s="8">
        <v>1983</v>
      </c>
      <c r="F43" s="8" t="s">
        <v>37</v>
      </c>
      <c r="G43" s="8" t="s">
        <v>20</v>
      </c>
      <c r="H43" s="8" t="s">
        <v>355</v>
      </c>
      <c r="I43" s="8" t="s">
        <v>232</v>
      </c>
      <c r="J43" s="25">
        <v>116.81999969482422</v>
      </c>
      <c r="K43" s="4">
        <v>0</v>
      </c>
      <c r="L43" s="25">
        <f t="shared" si="4"/>
        <v>116.81999969482422</v>
      </c>
      <c r="M43" s="25">
        <v>121.02999877929687</v>
      </c>
      <c r="N43" s="4">
        <v>6</v>
      </c>
      <c r="O43" s="25">
        <f t="shared" si="5"/>
        <v>127.02999877929687</v>
      </c>
      <c r="P43" s="25">
        <f t="shared" si="6"/>
        <v>116.81999969482422</v>
      </c>
      <c r="Q43" s="25">
        <f t="shared" si="7"/>
        <v>29.670334602612609</v>
      </c>
    </row>
    <row r="44" spans="1:17" ht="30" x14ac:dyDescent="0.25">
      <c r="A44" s="4">
        <v>33</v>
      </c>
      <c r="B44" s="8" t="s">
        <v>198</v>
      </c>
      <c r="C44" s="8">
        <v>1995</v>
      </c>
      <c r="D44" s="8">
        <v>1995</v>
      </c>
      <c r="E44" s="8">
        <v>1995</v>
      </c>
      <c r="F44" s="8" t="s">
        <v>9</v>
      </c>
      <c r="G44" s="8" t="s">
        <v>501</v>
      </c>
      <c r="H44" s="8" t="s">
        <v>199</v>
      </c>
      <c r="I44" s="8" t="s">
        <v>109</v>
      </c>
      <c r="J44" s="25">
        <v>114.87000274658203</v>
      </c>
      <c r="K44" s="4">
        <v>2</v>
      </c>
      <c r="L44" s="25">
        <f t="shared" si="4"/>
        <v>116.87000274658203</v>
      </c>
      <c r="M44" s="25">
        <v>117.66000366210937</v>
      </c>
      <c r="N44" s="4">
        <v>2</v>
      </c>
      <c r="O44" s="25">
        <f t="shared" si="5"/>
        <v>119.66000366210937</v>
      </c>
      <c r="P44" s="25">
        <f t="shared" si="6"/>
        <v>116.87000274658203</v>
      </c>
      <c r="Q44" s="25">
        <f t="shared" si="7"/>
        <v>29.725838047823405</v>
      </c>
    </row>
    <row r="45" spans="1:17" x14ac:dyDescent="0.25">
      <c r="A45" s="4">
        <v>34</v>
      </c>
      <c r="B45" s="8" t="s">
        <v>71</v>
      </c>
      <c r="C45" s="8">
        <v>1986</v>
      </c>
      <c r="D45" s="8">
        <v>1986</v>
      </c>
      <c r="E45" s="8">
        <v>1986</v>
      </c>
      <c r="F45" s="8">
        <v>1</v>
      </c>
      <c r="G45" s="8" t="s">
        <v>20</v>
      </c>
      <c r="H45" s="8" t="s">
        <v>72</v>
      </c>
      <c r="I45" s="8" t="s">
        <v>73</v>
      </c>
      <c r="J45" s="25">
        <v>115.30999755859375</v>
      </c>
      <c r="K45" s="4">
        <v>2</v>
      </c>
      <c r="L45" s="25">
        <f t="shared" si="4"/>
        <v>117.30999755859375</v>
      </c>
      <c r="M45" s="25">
        <v>106.68000030517578</v>
      </c>
      <c r="N45" s="4">
        <v>50</v>
      </c>
      <c r="O45" s="25">
        <f t="shared" si="5"/>
        <v>156.68000030517578</v>
      </c>
      <c r="P45" s="25">
        <f t="shared" si="6"/>
        <v>117.30999755859375</v>
      </c>
      <c r="Q45" s="25">
        <f t="shared" si="7"/>
        <v>30.214232797404129</v>
      </c>
    </row>
    <row r="46" spans="1:17" ht="30" x14ac:dyDescent="0.25">
      <c r="A46" s="4" t="s">
        <v>646</v>
      </c>
      <c r="B46" s="8" t="s">
        <v>461</v>
      </c>
      <c r="C46" s="8">
        <v>1996</v>
      </c>
      <c r="D46" s="8">
        <v>1996</v>
      </c>
      <c r="E46" s="8">
        <v>1996</v>
      </c>
      <c r="F46" s="8" t="s">
        <v>37</v>
      </c>
      <c r="G46" s="8" t="s">
        <v>180</v>
      </c>
      <c r="H46" s="8" t="s">
        <v>190</v>
      </c>
      <c r="I46" s="8" t="s">
        <v>191</v>
      </c>
      <c r="J46" s="25">
        <v>111.58999633789062</v>
      </c>
      <c r="K46" s="4">
        <v>8</v>
      </c>
      <c r="L46" s="25">
        <f t="shared" si="4"/>
        <v>119.58999633789062</v>
      </c>
      <c r="M46" s="25">
        <v>111.55999755859375</v>
      </c>
      <c r="N46" s="4">
        <v>54</v>
      </c>
      <c r="O46" s="25">
        <f t="shared" si="5"/>
        <v>165.55999755859375</v>
      </c>
      <c r="P46" s="25">
        <f t="shared" si="6"/>
        <v>119.58999633789062</v>
      </c>
      <c r="Q46" s="25">
        <f t="shared" si="7"/>
        <v>32.745034076100524</v>
      </c>
    </row>
    <row r="47" spans="1:17" ht="30" x14ac:dyDescent="0.25">
      <c r="A47" s="4">
        <v>35</v>
      </c>
      <c r="B47" s="8" t="s">
        <v>235</v>
      </c>
      <c r="C47" s="8">
        <v>1991</v>
      </c>
      <c r="D47" s="8">
        <v>1992</v>
      </c>
      <c r="E47" s="8">
        <v>1992</v>
      </c>
      <c r="F47" s="8">
        <v>1</v>
      </c>
      <c r="G47" s="8" t="s">
        <v>10</v>
      </c>
      <c r="H47" s="8" t="s">
        <v>162</v>
      </c>
      <c r="I47" s="8" t="s">
        <v>163</v>
      </c>
      <c r="J47" s="25">
        <v>128.66000366210937</v>
      </c>
      <c r="K47" s="4">
        <v>4</v>
      </c>
      <c r="L47" s="25">
        <f t="shared" si="4"/>
        <v>132.66000366210937</v>
      </c>
      <c r="M47" s="25">
        <v>119.16000366210937</v>
      </c>
      <c r="N47" s="4">
        <v>2</v>
      </c>
      <c r="O47" s="25">
        <f t="shared" si="5"/>
        <v>121.16000366210937</v>
      </c>
      <c r="P47" s="25">
        <f t="shared" si="6"/>
        <v>121.16000366210937</v>
      </c>
      <c r="Q47" s="25">
        <f t="shared" si="7"/>
        <v>34.487744019533416</v>
      </c>
    </row>
    <row r="48" spans="1:17" x14ac:dyDescent="0.25">
      <c r="A48" s="4">
        <v>36</v>
      </c>
      <c r="B48" s="8" t="s">
        <v>444</v>
      </c>
      <c r="C48" s="8">
        <v>1981</v>
      </c>
      <c r="D48" s="8">
        <v>1981</v>
      </c>
      <c r="E48" s="8">
        <v>1981</v>
      </c>
      <c r="F48" s="8">
        <v>1</v>
      </c>
      <c r="G48" s="8" t="s">
        <v>20</v>
      </c>
      <c r="H48" s="8" t="s">
        <v>157</v>
      </c>
      <c r="I48" s="8" t="s">
        <v>22</v>
      </c>
      <c r="J48" s="25">
        <v>127.37000274658203</v>
      </c>
      <c r="K48" s="4">
        <v>4</v>
      </c>
      <c r="L48" s="25">
        <f t="shared" si="4"/>
        <v>131.37000274658203</v>
      </c>
      <c r="M48" s="25">
        <v>119.62000274658203</v>
      </c>
      <c r="N48" s="4">
        <v>2</v>
      </c>
      <c r="O48" s="25">
        <f t="shared" si="5"/>
        <v>121.62000274658203</v>
      </c>
      <c r="P48" s="25">
        <f t="shared" si="6"/>
        <v>121.62000274658203</v>
      </c>
      <c r="Q48" s="25">
        <f t="shared" si="7"/>
        <v>34.998343534653152</v>
      </c>
    </row>
    <row r="49" spans="1:17" ht="30" x14ac:dyDescent="0.25">
      <c r="A49" s="4">
        <v>37</v>
      </c>
      <c r="B49" s="8" t="s">
        <v>115</v>
      </c>
      <c r="C49" s="8">
        <v>1998</v>
      </c>
      <c r="D49" s="8">
        <v>1998</v>
      </c>
      <c r="E49" s="8">
        <v>1998</v>
      </c>
      <c r="F49" s="8">
        <v>1</v>
      </c>
      <c r="G49" s="8" t="s">
        <v>99</v>
      </c>
      <c r="H49" s="8" t="s">
        <v>100</v>
      </c>
      <c r="I49" s="8" t="s">
        <v>116</v>
      </c>
      <c r="J49" s="25">
        <v>120.61000061035156</v>
      </c>
      <c r="K49" s="4">
        <v>2</v>
      </c>
      <c r="L49" s="25">
        <f t="shared" si="4"/>
        <v>122.61000061035156</v>
      </c>
      <c r="M49" s="25">
        <v>121.58000183105469</v>
      </c>
      <c r="N49" s="4">
        <v>8</v>
      </c>
      <c r="O49" s="25">
        <f t="shared" si="5"/>
        <v>129.58000183105469</v>
      </c>
      <c r="P49" s="25">
        <f t="shared" si="6"/>
        <v>122.61000061035156</v>
      </c>
      <c r="Q49" s="25">
        <f t="shared" si="7"/>
        <v>36.097242307005693</v>
      </c>
    </row>
    <row r="50" spans="1:17" ht="105" x14ac:dyDescent="0.25">
      <c r="A50" s="4">
        <v>38</v>
      </c>
      <c r="B50" s="8" t="s">
        <v>269</v>
      </c>
      <c r="C50" s="8">
        <v>1999</v>
      </c>
      <c r="D50" s="8">
        <v>1999</v>
      </c>
      <c r="E50" s="8">
        <v>1999</v>
      </c>
      <c r="F50" s="8">
        <v>1</v>
      </c>
      <c r="G50" s="8" t="s">
        <v>483</v>
      </c>
      <c r="H50" s="8" t="s">
        <v>270</v>
      </c>
      <c r="I50" s="8" t="s">
        <v>271</v>
      </c>
      <c r="J50" s="25">
        <v>121.61000061035156</v>
      </c>
      <c r="K50" s="4">
        <v>2</v>
      </c>
      <c r="L50" s="25">
        <f t="shared" si="4"/>
        <v>123.61000061035156</v>
      </c>
      <c r="M50" s="25">
        <v>123.44999694824219</v>
      </c>
      <c r="N50" s="4">
        <v>4</v>
      </c>
      <c r="O50" s="25">
        <f t="shared" si="5"/>
        <v>127.44999694824219</v>
      </c>
      <c r="P50" s="25">
        <f t="shared" si="6"/>
        <v>123.61000061035156</v>
      </c>
      <c r="Q50" s="25">
        <f t="shared" si="7"/>
        <v>37.207243462127749</v>
      </c>
    </row>
    <row r="51" spans="1:17" ht="75" x14ac:dyDescent="0.25">
      <c r="A51" s="4">
        <v>39</v>
      </c>
      <c r="B51" s="8" t="s">
        <v>122</v>
      </c>
      <c r="C51" s="8">
        <v>1976</v>
      </c>
      <c r="D51" s="8">
        <v>1976</v>
      </c>
      <c r="E51" s="8">
        <v>1976</v>
      </c>
      <c r="F51" s="8">
        <v>1</v>
      </c>
      <c r="G51" s="8" t="s">
        <v>483</v>
      </c>
      <c r="H51" s="8" t="s">
        <v>123</v>
      </c>
      <c r="I51" s="8" t="s">
        <v>39</v>
      </c>
      <c r="J51" s="25">
        <v>138.55999755859375</v>
      </c>
      <c r="K51" s="4">
        <v>6</v>
      </c>
      <c r="L51" s="25">
        <f t="shared" si="4"/>
        <v>144.55999755859375</v>
      </c>
      <c r="M51" s="25">
        <v>124.04000091552734</v>
      </c>
      <c r="N51" s="4">
        <v>2</v>
      </c>
      <c r="O51" s="25">
        <f t="shared" si="5"/>
        <v>126.04000091552734</v>
      </c>
      <c r="P51" s="25">
        <f t="shared" si="6"/>
        <v>126.04000091552734</v>
      </c>
      <c r="Q51" s="25">
        <f t="shared" si="7"/>
        <v>39.904546607819803</v>
      </c>
    </row>
    <row r="52" spans="1:17" ht="30" x14ac:dyDescent="0.25">
      <c r="A52" s="4">
        <v>40</v>
      </c>
      <c r="B52" s="8" t="s">
        <v>384</v>
      </c>
      <c r="C52" s="8">
        <v>1968</v>
      </c>
      <c r="D52" s="8">
        <v>1968</v>
      </c>
      <c r="E52" s="8">
        <v>1968</v>
      </c>
      <c r="F52" s="8" t="s">
        <v>37</v>
      </c>
      <c r="G52" s="8" t="s">
        <v>20</v>
      </c>
      <c r="H52" s="8" t="s">
        <v>157</v>
      </c>
      <c r="I52" s="8" t="s">
        <v>232</v>
      </c>
      <c r="J52" s="25">
        <v>125.54000091552734</v>
      </c>
      <c r="K52" s="4">
        <v>6</v>
      </c>
      <c r="L52" s="25">
        <f t="shared" si="4"/>
        <v>131.54000091552734</v>
      </c>
      <c r="M52" s="25">
        <v>120.34999847412109</v>
      </c>
      <c r="N52" s="4">
        <v>6</v>
      </c>
      <c r="O52" s="25">
        <f t="shared" si="5"/>
        <v>126.34999847412109</v>
      </c>
      <c r="P52" s="25">
        <f t="shared" si="6"/>
        <v>126.34999847412109</v>
      </c>
      <c r="Q52" s="25">
        <f t="shared" si="7"/>
        <v>40.24864425594388</v>
      </c>
    </row>
    <row r="53" spans="1:17" ht="30" x14ac:dyDescent="0.25">
      <c r="A53" s="4" t="s">
        <v>646</v>
      </c>
      <c r="B53" s="8" t="s">
        <v>464</v>
      </c>
      <c r="C53" s="8">
        <v>1995</v>
      </c>
      <c r="D53" s="8">
        <v>1995</v>
      </c>
      <c r="E53" s="8">
        <v>1995</v>
      </c>
      <c r="F53" s="8" t="s">
        <v>37</v>
      </c>
      <c r="G53" s="8" t="s">
        <v>118</v>
      </c>
      <c r="H53" s="8" t="s">
        <v>465</v>
      </c>
      <c r="I53" s="8" t="s">
        <v>132</v>
      </c>
      <c r="J53" s="25">
        <v>122.45999908447266</v>
      </c>
      <c r="K53" s="4">
        <v>4</v>
      </c>
      <c r="L53" s="25">
        <f t="shared" si="4"/>
        <v>126.45999908447266</v>
      </c>
      <c r="M53" s="25">
        <v>116.41000366210937</v>
      </c>
      <c r="N53" s="4">
        <v>52</v>
      </c>
      <c r="O53" s="25">
        <f t="shared" si="5"/>
        <v>168.41000366210937</v>
      </c>
      <c r="P53" s="25">
        <f t="shared" si="6"/>
        <v>126.45999908447266</v>
      </c>
      <c r="Q53" s="25">
        <f t="shared" si="7"/>
        <v>40.370745060498251</v>
      </c>
    </row>
    <row r="54" spans="1:17" ht="30" x14ac:dyDescent="0.25">
      <c r="A54" s="4" t="s">
        <v>646</v>
      </c>
      <c r="B54" s="8" t="s">
        <v>182</v>
      </c>
      <c r="C54" s="8">
        <v>1998</v>
      </c>
      <c r="D54" s="8">
        <v>1998</v>
      </c>
      <c r="E54" s="8">
        <v>1998</v>
      </c>
      <c r="F54" s="8">
        <v>1</v>
      </c>
      <c r="G54" s="8" t="s">
        <v>180</v>
      </c>
      <c r="H54" s="8" t="s">
        <v>183</v>
      </c>
      <c r="I54" s="8" t="s">
        <v>184</v>
      </c>
      <c r="J54" s="25">
        <v>121.08000183105469</v>
      </c>
      <c r="K54" s="4">
        <v>6</v>
      </c>
      <c r="L54" s="25">
        <f t="shared" si="4"/>
        <v>127.08000183105469</v>
      </c>
      <c r="M54" s="25">
        <v>124.12000274658203</v>
      </c>
      <c r="N54" s="4">
        <v>4</v>
      </c>
      <c r="O54" s="25">
        <f t="shared" si="5"/>
        <v>128.12000274658203</v>
      </c>
      <c r="P54" s="25">
        <f t="shared" si="6"/>
        <v>127.08000183105469</v>
      </c>
      <c r="Q54" s="25">
        <f t="shared" si="7"/>
        <v>41.058948825383148</v>
      </c>
    </row>
    <row r="55" spans="1:17" ht="45" x14ac:dyDescent="0.25">
      <c r="A55" s="4">
        <v>41</v>
      </c>
      <c r="B55" s="8" t="s">
        <v>462</v>
      </c>
      <c r="C55" s="8">
        <v>1998</v>
      </c>
      <c r="D55" s="8">
        <v>1998</v>
      </c>
      <c r="E55" s="8">
        <v>1998</v>
      </c>
      <c r="F55" s="8">
        <v>1</v>
      </c>
      <c r="G55" s="8" t="s">
        <v>87</v>
      </c>
      <c r="H55" s="8" t="s">
        <v>88</v>
      </c>
      <c r="I55" s="8" t="s">
        <v>463</v>
      </c>
      <c r="J55" s="25">
        <v>126.26000213623047</v>
      </c>
      <c r="K55" s="4">
        <v>2</v>
      </c>
      <c r="L55" s="25">
        <f t="shared" si="4"/>
        <v>128.26000213623047</v>
      </c>
      <c r="M55" s="25">
        <v>125.08999633789063</v>
      </c>
      <c r="N55" s="4">
        <v>10</v>
      </c>
      <c r="O55" s="25">
        <f t="shared" si="5"/>
        <v>135.08999633789063</v>
      </c>
      <c r="P55" s="25">
        <f t="shared" si="6"/>
        <v>128.26000213623047</v>
      </c>
      <c r="Q55" s="25">
        <f t="shared" si="7"/>
        <v>42.368750527172637</v>
      </c>
    </row>
    <row r="56" spans="1:17" ht="75" x14ac:dyDescent="0.25">
      <c r="A56" s="4">
        <v>42</v>
      </c>
      <c r="B56" s="8" t="s">
        <v>352</v>
      </c>
      <c r="C56" s="8">
        <v>1999</v>
      </c>
      <c r="D56" s="8">
        <v>1999</v>
      </c>
      <c r="E56" s="8">
        <v>1999</v>
      </c>
      <c r="F56" s="8">
        <v>1</v>
      </c>
      <c r="G56" s="8" t="s">
        <v>488</v>
      </c>
      <c r="H56" s="8" t="s">
        <v>353</v>
      </c>
      <c r="I56" s="8" t="s">
        <v>66</v>
      </c>
      <c r="J56" s="25">
        <v>130.74000549316406</v>
      </c>
      <c r="K56" s="4">
        <v>102</v>
      </c>
      <c r="L56" s="25">
        <f t="shared" si="4"/>
        <v>232.74000549316406</v>
      </c>
      <c r="M56" s="25">
        <v>126.48000335693359</v>
      </c>
      <c r="N56" s="4">
        <v>2</v>
      </c>
      <c r="O56" s="25">
        <f t="shared" si="5"/>
        <v>128.48000335693359</v>
      </c>
      <c r="P56" s="25">
        <f t="shared" si="6"/>
        <v>128.48000335693359</v>
      </c>
      <c r="Q56" s="25">
        <f t="shared" si="7"/>
        <v>42.612952136281365</v>
      </c>
    </row>
    <row r="57" spans="1:17" x14ac:dyDescent="0.25">
      <c r="A57" s="4" t="s">
        <v>646</v>
      </c>
      <c r="B57" s="8" t="s">
        <v>127</v>
      </c>
      <c r="C57" s="8">
        <v>1962</v>
      </c>
      <c r="D57" s="8">
        <v>1962</v>
      </c>
      <c r="E57" s="8">
        <v>1962</v>
      </c>
      <c r="F57" s="8" t="s">
        <v>37</v>
      </c>
      <c r="G57" s="8" t="s">
        <v>118</v>
      </c>
      <c r="H57" s="8" t="s">
        <v>128</v>
      </c>
      <c r="I57" s="8"/>
      <c r="J57" s="25">
        <v>149.83000183105469</v>
      </c>
      <c r="K57" s="4">
        <v>2</v>
      </c>
      <c r="L57" s="25">
        <f t="shared" si="4"/>
        <v>151.83000183105469</v>
      </c>
      <c r="M57" s="25">
        <v>130.80999755859375</v>
      </c>
      <c r="N57" s="4">
        <v>2</v>
      </c>
      <c r="O57" s="25">
        <f t="shared" si="5"/>
        <v>132.80999755859375</v>
      </c>
      <c r="P57" s="25">
        <f t="shared" si="6"/>
        <v>132.80999755859375</v>
      </c>
      <c r="Q57" s="25">
        <f t="shared" si="7"/>
        <v>47.419250701795931</v>
      </c>
    </row>
    <row r="58" spans="1:17" x14ac:dyDescent="0.25">
      <c r="A58" s="4">
        <v>43</v>
      </c>
      <c r="B58" s="8" t="s">
        <v>346</v>
      </c>
      <c r="C58" s="8">
        <v>1955</v>
      </c>
      <c r="D58" s="8">
        <v>1955</v>
      </c>
      <c r="E58" s="8">
        <v>1955</v>
      </c>
      <c r="F58" s="8">
        <v>1</v>
      </c>
      <c r="G58" s="8" t="s">
        <v>20</v>
      </c>
      <c r="H58" s="8" t="s">
        <v>347</v>
      </c>
      <c r="I58" s="8" t="s">
        <v>73</v>
      </c>
      <c r="J58" s="25">
        <v>139.41000366210937</v>
      </c>
      <c r="K58" s="4">
        <v>8</v>
      </c>
      <c r="L58" s="25">
        <f t="shared" si="4"/>
        <v>147.41000366210937</v>
      </c>
      <c r="M58" s="25">
        <v>132.25999450683594</v>
      </c>
      <c r="N58" s="4">
        <v>4</v>
      </c>
      <c r="O58" s="25">
        <f t="shared" si="5"/>
        <v>136.25999450683594</v>
      </c>
      <c r="P58" s="25">
        <f t="shared" si="6"/>
        <v>136.25999450683594</v>
      </c>
      <c r="Q58" s="25">
        <f t="shared" si="7"/>
        <v>51.248751299512307</v>
      </c>
    </row>
    <row r="59" spans="1:17" x14ac:dyDescent="0.25">
      <c r="A59" s="4">
        <v>44</v>
      </c>
      <c r="B59" s="8" t="s">
        <v>472</v>
      </c>
      <c r="C59" s="8">
        <v>1989</v>
      </c>
      <c r="D59" s="8">
        <v>1989</v>
      </c>
      <c r="E59" s="8">
        <v>1989</v>
      </c>
      <c r="F59" s="8">
        <v>1</v>
      </c>
      <c r="G59" s="8" t="s">
        <v>165</v>
      </c>
      <c r="H59" s="8"/>
      <c r="I59" s="8" t="s">
        <v>166</v>
      </c>
      <c r="J59" s="25">
        <v>132.52999877929687</v>
      </c>
      <c r="K59" s="4">
        <v>4</v>
      </c>
      <c r="L59" s="25">
        <f t="shared" si="4"/>
        <v>136.52999877929687</v>
      </c>
      <c r="M59" s="25">
        <v>132.77000427246094</v>
      </c>
      <c r="N59" s="4">
        <v>108</v>
      </c>
      <c r="O59" s="25">
        <f t="shared" si="5"/>
        <v>240.77000427246094</v>
      </c>
      <c r="P59" s="25">
        <f t="shared" si="6"/>
        <v>136.52999877929687</v>
      </c>
      <c r="Q59" s="25">
        <f t="shared" si="7"/>
        <v>51.548456353831838</v>
      </c>
    </row>
    <row r="60" spans="1:17" ht="30" x14ac:dyDescent="0.25">
      <c r="A60" s="4">
        <v>45</v>
      </c>
      <c r="B60" s="8" t="s">
        <v>431</v>
      </c>
      <c r="C60" s="8">
        <v>1962</v>
      </c>
      <c r="D60" s="8">
        <v>1962</v>
      </c>
      <c r="E60" s="8">
        <v>1962</v>
      </c>
      <c r="F60" s="8">
        <v>1</v>
      </c>
      <c r="G60" s="8" t="s">
        <v>20</v>
      </c>
      <c r="H60" s="8" t="s">
        <v>231</v>
      </c>
      <c r="I60" s="8"/>
      <c r="J60" s="25">
        <v>136.6300048828125</v>
      </c>
      <c r="K60" s="4">
        <v>2</v>
      </c>
      <c r="L60" s="25">
        <f t="shared" si="4"/>
        <v>138.6300048828125</v>
      </c>
      <c r="M60" s="25">
        <v>138.00999450683594</v>
      </c>
      <c r="N60" s="4">
        <v>4</v>
      </c>
      <c r="O60" s="25">
        <f t="shared" si="5"/>
        <v>142.00999450683594</v>
      </c>
      <c r="P60" s="25">
        <f t="shared" si="6"/>
        <v>138.6300048828125</v>
      </c>
      <c r="Q60" s="25">
        <f t="shared" si="7"/>
        <v>53.879465554497543</v>
      </c>
    </row>
    <row r="61" spans="1:17" ht="45" x14ac:dyDescent="0.25">
      <c r="A61" s="4">
        <v>46</v>
      </c>
      <c r="B61" s="8" t="s">
        <v>69</v>
      </c>
      <c r="C61" s="8">
        <v>1998</v>
      </c>
      <c r="D61" s="8">
        <v>1998</v>
      </c>
      <c r="E61" s="8">
        <v>1998</v>
      </c>
      <c r="F61" s="8">
        <v>1</v>
      </c>
      <c r="G61" s="8" t="s">
        <v>484</v>
      </c>
      <c r="H61" s="8" t="s">
        <v>70</v>
      </c>
      <c r="I61" s="8" t="s">
        <v>68</v>
      </c>
      <c r="J61" s="25">
        <v>136.85000610351562</v>
      </c>
      <c r="K61" s="4">
        <v>2</v>
      </c>
      <c r="L61" s="25">
        <f t="shared" si="4"/>
        <v>138.85000610351562</v>
      </c>
      <c r="M61" s="25">
        <v>120.12000274658203</v>
      </c>
      <c r="N61" s="4">
        <v>56</v>
      </c>
      <c r="O61" s="25">
        <f t="shared" si="5"/>
        <v>176.12000274658203</v>
      </c>
      <c r="P61" s="25">
        <f t="shared" si="6"/>
        <v>138.85000610351562</v>
      </c>
      <c r="Q61" s="25">
        <f t="shared" si="7"/>
        <v>54.123667163606271</v>
      </c>
    </row>
    <row r="62" spans="1:17" ht="30" x14ac:dyDescent="0.25">
      <c r="A62" s="4">
        <v>47</v>
      </c>
      <c r="B62" s="8" t="s">
        <v>212</v>
      </c>
      <c r="C62" s="8">
        <v>1998</v>
      </c>
      <c r="D62" s="8">
        <v>1998</v>
      </c>
      <c r="E62" s="8">
        <v>1998</v>
      </c>
      <c r="F62" s="8">
        <v>1</v>
      </c>
      <c r="G62" s="8" t="s">
        <v>501</v>
      </c>
      <c r="H62" s="8" t="s">
        <v>213</v>
      </c>
      <c r="I62" s="8" t="s">
        <v>109</v>
      </c>
      <c r="J62" s="25">
        <v>136.96000671386719</v>
      </c>
      <c r="K62" s="4">
        <v>2</v>
      </c>
      <c r="L62" s="25">
        <f t="shared" si="4"/>
        <v>138.96000671386719</v>
      </c>
      <c r="M62" s="25">
        <v>143.44999694824219</v>
      </c>
      <c r="N62" s="4">
        <v>8</v>
      </c>
      <c r="O62" s="25">
        <f t="shared" si="5"/>
        <v>151.44999694824219</v>
      </c>
      <c r="P62" s="25">
        <f t="shared" si="6"/>
        <v>138.96000671386719</v>
      </c>
      <c r="Q62" s="25">
        <f t="shared" si="7"/>
        <v>54.245767968160642</v>
      </c>
    </row>
    <row r="63" spans="1:17" ht="30" x14ac:dyDescent="0.25">
      <c r="A63" s="4">
        <v>48</v>
      </c>
      <c r="B63" s="8" t="s">
        <v>144</v>
      </c>
      <c r="C63" s="8">
        <v>1980</v>
      </c>
      <c r="D63" s="8">
        <v>1980</v>
      </c>
      <c r="E63" s="8">
        <v>1980</v>
      </c>
      <c r="F63" s="8">
        <v>1</v>
      </c>
      <c r="G63" s="8" t="s">
        <v>20</v>
      </c>
      <c r="H63" s="8" t="s">
        <v>145</v>
      </c>
      <c r="I63" s="8" t="s">
        <v>146</v>
      </c>
      <c r="J63" s="25">
        <v>137.25999450683594</v>
      </c>
      <c r="K63" s="4">
        <v>4</v>
      </c>
      <c r="L63" s="25">
        <f t="shared" si="4"/>
        <v>141.25999450683594</v>
      </c>
      <c r="M63" s="25">
        <v>142.25999450683594</v>
      </c>
      <c r="N63" s="4">
        <v>2</v>
      </c>
      <c r="O63" s="25">
        <f t="shared" si="5"/>
        <v>144.25999450683594</v>
      </c>
      <c r="P63" s="25">
        <f t="shared" si="6"/>
        <v>141.25999450683594</v>
      </c>
      <c r="Q63" s="25">
        <f t="shared" si="7"/>
        <v>56.798757075122566</v>
      </c>
    </row>
    <row r="64" spans="1:17" ht="45" x14ac:dyDescent="0.25">
      <c r="A64" s="4">
        <v>49</v>
      </c>
      <c r="B64" s="8" t="s">
        <v>456</v>
      </c>
      <c r="C64" s="8">
        <v>1996</v>
      </c>
      <c r="D64" s="8">
        <v>1996</v>
      </c>
      <c r="E64" s="8">
        <v>1996</v>
      </c>
      <c r="F64" s="8" t="s">
        <v>9</v>
      </c>
      <c r="G64" s="8" t="s">
        <v>484</v>
      </c>
      <c r="H64" s="8" t="s">
        <v>70</v>
      </c>
      <c r="I64" s="8" t="s">
        <v>68</v>
      </c>
      <c r="J64" s="25">
        <v>141.33000183105469</v>
      </c>
      <c r="K64" s="4">
        <v>2</v>
      </c>
      <c r="L64" s="25">
        <f t="shared" si="4"/>
        <v>143.33000183105469</v>
      </c>
      <c r="M64" s="25">
        <v>139.58999633789063</v>
      </c>
      <c r="N64" s="4">
        <v>2</v>
      </c>
      <c r="O64" s="25">
        <f t="shared" si="5"/>
        <v>141.58999633789062</v>
      </c>
      <c r="P64" s="25">
        <f t="shared" si="6"/>
        <v>141.58999633789062</v>
      </c>
      <c r="Q64" s="25">
        <f t="shared" si="7"/>
        <v>57.165059488785666</v>
      </c>
    </row>
    <row r="65" spans="1:17" ht="30" x14ac:dyDescent="0.25">
      <c r="A65" s="4">
        <v>50</v>
      </c>
      <c r="B65" s="8" t="s">
        <v>340</v>
      </c>
      <c r="C65" s="8">
        <v>1997</v>
      </c>
      <c r="D65" s="8">
        <v>1997</v>
      </c>
      <c r="E65" s="8">
        <v>1997</v>
      </c>
      <c r="F65" s="8">
        <v>1</v>
      </c>
      <c r="G65" s="8" t="s">
        <v>501</v>
      </c>
      <c r="H65" s="8" t="s">
        <v>341</v>
      </c>
      <c r="I65" s="8" t="s">
        <v>342</v>
      </c>
      <c r="J65" s="25">
        <v>155.22000122070312</v>
      </c>
      <c r="K65" s="4">
        <v>8</v>
      </c>
      <c r="L65" s="25">
        <f t="shared" si="4"/>
        <v>163.22000122070312</v>
      </c>
      <c r="M65" s="25">
        <v>141.80999755859375</v>
      </c>
      <c r="N65" s="4">
        <v>0</v>
      </c>
      <c r="O65" s="25">
        <f t="shared" si="5"/>
        <v>141.80999755859375</v>
      </c>
      <c r="P65" s="25">
        <f t="shared" si="6"/>
        <v>141.80999755859375</v>
      </c>
      <c r="Q65" s="25">
        <f t="shared" si="7"/>
        <v>57.409261097894394</v>
      </c>
    </row>
    <row r="66" spans="1:17" ht="75" x14ac:dyDescent="0.25">
      <c r="A66" s="4">
        <v>51</v>
      </c>
      <c r="B66" s="8" t="s">
        <v>440</v>
      </c>
      <c r="C66" s="8">
        <v>1997</v>
      </c>
      <c r="D66" s="8">
        <v>1997</v>
      </c>
      <c r="E66" s="8">
        <v>1997</v>
      </c>
      <c r="F66" s="8">
        <v>1</v>
      </c>
      <c r="G66" s="8" t="s">
        <v>173</v>
      </c>
      <c r="H66" s="8" t="s">
        <v>441</v>
      </c>
      <c r="I66" s="8" t="s">
        <v>175</v>
      </c>
      <c r="J66" s="25">
        <v>140.11000061035156</v>
      </c>
      <c r="K66" s="4">
        <v>6</v>
      </c>
      <c r="L66" s="25">
        <f t="shared" si="4"/>
        <v>146.11000061035156</v>
      </c>
      <c r="M66" s="25">
        <v>144.00999450683594</v>
      </c>
      <c r="N66" s="4">
        <v>4</v>
      </c>
      <c r="O66" s="25">
        <f t="shared" si="5"/>
        <v>148.00999450683594</v>
      </c>
      <c r="P66" s="25">
        <f t="shared" si="6"/>
        <v>146.11000061035156</v>
      </c>
      <c r="Q66" s="25">
        <f t="shared" si="7"/>
        <v>62.182269452373909</v>
      </c>
    </row>
    <row r="67" spans="1:17" ht="45" x14ac:dyDescent="0.25">
      <c r="A67" s="4">
        <v>52</v>
      </c>
      <c r="B67" s="8" t="s">
        <v>445</v>
      </c>
      <c r="C67" s="8">
        <v>1996</v>
      </c>
      <c r="D67" s="8">
        <v>1996</v>
      </c>
      <c r="E67" s="8">
        <v>1996</v>
      </c>
      <c r="F67" s="8">
        <v>1</v>
      </c>
      <c r="G67" s="8" t="s">
        <v>193</v>
      </c>
      <c r="H67" s="8" t="s">
        <v>194</v>
      </c>
      <c r="I67" s="8" t="s">
        <v>195</v>
      </c>
      <c r="J67" s="25">
        <v>148.02000427246094</v>
      </c>
      <c r="K67" s="4">
        <v>2</v>
      </c>
      <c r="L67" s="25">
        <f t="shared" si="4"/>
        <v>150.02000427246094</v>
      </c>
      <c r="M67" s="25">
        <v>163.46000671386719</v>
      </c>
      <c r="N67" s="4">
        <v>50</v>
      </c>
      <c r="O67" s="25">
        <f t="shared" si="5"/>
        <v>213.46000671386719</v>
      </c>
      <c r="P67" s="25">
        <f t="shared" si="6"/>
        <v>150.02000427246094</v>
      </c>
      <c r="Q67" s="25">
        <f t="shared" si="7"/>
        <v>66.522378033846778</v>
      </c>
    </row>
    <row r="68" spans="1:17" x14ac:dyDescent="0.25">
      <c r="A68" s="4">
        <v>53</v>
      </c>
      <c r="B68" s="8" t="s">
        <v>292</v>
      </c>
      <c r="C68" s="8">
        <v>1981</v>
      </c>
      <c r="D68" s="8">
        <v>1981</v>
      </c>
      <c r="E68" s="8">
        <v>1981</v>
      </c>
      <c r="F68" s="8">
        <v>1</v>
      </c>
      <c r="G68" s="8" t="s">
        <v>20</v>
      </c>
      <c r="H68" s="8" t="s">
        <v>293</v>
      </c>
      <c r="I68" s="8" t="s">
        <v>22</v>
      </c>
      <c r="J68" s="25">
        <v>144.66000366210937</v>
      </c>
      <c r="K68" s="4">
        <v>6</v>
      </c>
      <c r="L68" s="25">
        <f t="shared" si="4"/>
        <v>150.66000366210937</v>
      </c>
      <c r="M68" s="25">
        <v>152.75999450683594</v>
      </c>
      <c r="N68" s="4">
        <v>4</v>
      </c>
      <c r="O68" s="25">
        <f t="shared" si="5"/>
        <v>156.75999450683594</v>
      </c>
      <c r="P68" s="25">
        <f t="shared" si="6"/>
        <v>150.66000366210937</v>
      </c>
      <c r="Q68" s="25">
        <f t="shared" si="7"/>
        <v>67.232778095633932</v>
      </c>
    </row>
    <row r="69" spans="1:17" ht="30" x14ac:dyDescent="0.25">
      <c r="A69" s="4">
        <v>54</v>
      </c>
      <c r="B69" s="8" t="s">
        <v>230</v>
      </c>
      <c r="C69" s="8">
        <v>1969</v>
      </c>
      <c r="D69" s="8">
        <v>1969</v>
      </c>
      <c r="E69" s="8">
        <v>1969</v>
      </c>
      <c r="F69" s="8" t="s">
        <v>9</v>
      </c>
      <c r="G69" s="8" t="s">
        <v>20</v>
      </c>
      <c r="H69" s="8" t="s">
        <v>231</v>
      </c>
      <c r="I69" s="8" t="s">
        <v>232</v>
      </c>
      <c r="J69" s="25">
        <v>146.92999267578125</v>
      </c>
      <c r="K69" s="4">
        <v>54</v>
      </c>
      <c r="L69" s="25">
        <f t="shared" si="4"/>
        <v>200.92999267578125</v>
      </c>
      <c r="M69" s="25">
        <v>144.92999267578125</v>
      </c>
      <c r="N69" s="4">
        <v>6</v>
      </c>
      <c r="O69" s="25">
        <f t="shared" si="5"/>
        <v>150.92999267578125</v>
      </c>
      <c r="P69" s="25">
        <f t="shared" si="6"/>
        <v>150.92999267578125</v>
      </c>
      <c r="Q69" s="25">
        <f t="shared" si="7"/>
        <v>67.532466212679992</v>
      </c>
    </row>
    <row r="70" spans="1:17" x14ac:dyDescent="0.25">
      <c r="A70" s="4">
        <v>55</v>
      </c>
      <c r="B70" s="8" t="s">
        <v>156</v>
      </c>
      <c r="C70" s="8">
        <v>1975</v>
      </c>
      <c r="D70" s="8">
        <v>1975</v>
      </c>
      <c r="E70" s="8">
        <v>1975</v>
      </c>
      <c r="F70" s="8">
        <v>1</v>
      </c>
      <c r="G70" s="8" t="s">
        <v>20</v>
      </c>
      <c r="H70" s="8" t="s">
        <v>157</v>
      </c>
      <c r="I70" s="8" t="s">
        <v>22</v>
      </c>
      <c r="J70" s="25">
        <v>137.69999694824219</v>
      </c>
      <c r="K70" s="4">
        <v>106</v>
      </c>
      <c r="L70" s="25">
        <f t="shared" si="4"/>
        <v>243.69999694824219</v>
      </c>
      <c r="M70" s="25">
        <v>148.05000305175781</v>
      </c>
      <c r="N70" s="4">
        <v>8</v>
      </c>
      <c r="O70" s="25">
        <f t="shared" si="5"/>
        <v>156.05000305175781</v>
      </c>
      <c r="P70" s="25">
        <f t="shared" si="6"/>
        <v>156.05000305175781</v>
      </c>
      <c r="Q70" s="25">
        <f t="shared" si="7"/>
        <v>73.215683644250859</v>
      </c>
    </row>
    <row r="71" spans="1:17" ht="30" x14ac:dyDescent="0.25">
      <c r="A71" s="4">
        <v>56</v>
      </c>
      <c r="B71" s="8" t="s">
        <v>305</v>
      </c>
      <c r="C71" s="8">
        <v>1998</v>
      </c>
      <c r="D71" s="8">
        <v>1998</v>
      </c>
      <c r="E71" s="8">
        <v>1998</v>
      </c>
      <c r="F71" s="8">
        <v>1</v>
      </c>
      <c r="G71" s="8" t="s">
        <v>193</v>
      </c>
      <c r="H71" s="8" t="s">
        <v>516</v>
      </c>
      <c r="I71" s="8" t="s">
        <v>517</v>
      </c>
      <c r="J71" s="25">
        <v>189.27000427246094</v>
      </c>
      <c r="K71" s="4">
        <v>8</v>
      </c>
      <c r="L71" s="25">
        <f t="shared" si="4"/>
        <v>197.27000427246094</v>
      </c>
      <c r="M71" s="25">
        <v>142.6300048828125</v>
      </c>
      <c r="N71" s="4">
        <v>16</v>
      </c>
      <c r="O71" s="25">
        <f t="shared" si="5"/>
        <v>158.6300048828125</v>
      </c>
      <c r="P71" s="25">
        <f t="shared" si="6"/>
        <v>158.6300048828125</v>
      </c>
      <c r="Q71" s="25">
        <f t="shared" si="7"/>
        <v>76.07948865693858</v>
      </c>
    </row>
    <row r="72" spans="1:17" ht="45" x14ac:dyDescent="0.25">
      <c r="A72" s="4">
        <v>57</v>
      </c>
      <c r="B72" s="8" t="s">
        <v>302</v>
      </c>
      <c r="C72" s="8">
        <v>1998</v>
      </c>
      <c r="D72" s="8">
        <v>1998</v>
      </c>
      <c r="E72" s="8">
        <v>1998</v>
      </c>
      <c r="F72" s="8">
        <v>1</v>
      </c>
      <c r="G72" s="8" t="s">
        <v>15</v>
      </c>
      <c r="H72" s="8" t="s">
        <v>16</v>
      </c>
      <c r="I72" s="8" t="s">
        <v>75</v>
      </c>
      <c r="J72" s="25">
        <v>148.1300048828125</v>
      </c>
      <c r="K72" s="4">
        <v>60</v>
      </c>
      <c r="L72" s="25">
        <f t="shared" si="4"/>
        <v>208.1300048828125</v>
      </c>
      <c r="M72" s="25">
        <v>143.41000366210937</v>
      </c>
      <c r="N72" s="4">
        <v>16</v>
      </c>
      <c r="O72" s="25">
        <f t="shared" si="5"/>
        <v>159.41000366210937</v>
      </c>
      <c r="P72" s="25">
        <f t="shared" si="6"/>
        <v>159.41000366210937</v>
      </c>
      <c r="Q72" s="25">
        <f t="shared" si="7"/>
        <v>76.9452882029519</v>
      </c>
    </row>
    <row r="73" spans="1:17" x14ac:dyDescent="0.25">
      <c r="A73" s="4">
        <v>58</v>
      </c>
      <c r="B73" s="8" t="s">
        <v>164</v>
      </c>
      <c r="C73" s="8">
        <v>1998</v>
      </c>
      <c r="D73" s="8">
        <v>1998</v>
      </c>
      <c r="E73" s="8">
        <v>1998</v>
      </c>
      <c r="F73" s="8">
        <v>1</v>
      </c>
      <c r="G73" s="8" t="s">
        <v>165</v>
      </c>
      <c r="H73" s="8"/>
      <c r="I73" s="8" t="s">
        <v>166</v>
      </c>
      <c r="J73" s="25">
        <v>163.3699951171875</v>
      </c>
      <c r="K73" s="4">
        <v>4</v>
      </c>
      <c r="L73" s="25">
        <f t="shared" si="4"/>
        <v>167.3699951171875</v>
      </c>
      <c r="M73" s="25">
        <v>177.46000671386719</v>
      </c>
      <c r="N73" s="4">
        <v>2</v>
      </c>
      <c r="O73" s="25">
        <f t="shared" si="5"/>
        <v>179.46000671386719</v>
      </c>
      <c r="P73" s="25">
        <f t="shared" si="6"/>
        <v>167.3699951171875</v>
      </c>
      <c r="Q73" s="25">
        <f t="shared" si="7"/>
        <v>85.780887912850275</v>
      </c>
    </row>
    <row r="74" spans="1:17" ht="30" x14ac:dyDescent="0.25">
      <c r="A74" s="4">
        <v>59</v>
      </c>
      <c r="B74" s="8" t="s">
        <v>381</v>
      </c>
      <c r="C74" s="8">
        <v>1954</v>
      </c>
      <c r="D74" s="8">
        <v>1954</v>
      </c>
      <c r="E74" s="8">
        <v>1954</v>
      </c>
      <c r="F74" s="8" t="s">
        <v>37</v>
      </c>
      <c r="G74" s="8" t="s">
        <v>20</v>
      </c>
      <c r="H74" s="8" t="s">
        <v>231</v>
      </c>
      <c r="I74" s="8"/>
      <c r="J74" s="25">
        <v>211.39999389648437</v>
      </c>
      <c r="K74" s="4">
        <v>54</v>
      </c>
      <c r="L74" s="25">
        <f t="shared" ref="L74:L105" si="8">J74+K74</f>
        <v>265.39999389648438</v>
      </c>
      <c r="M74" s="25">
        <v>163.25999450683594</v>
      </c>
      <c r="N74" s="4">
        <v>6</v>
      </c>
      <c r="O74" s="25">
        <f t="shared" ref="O74:O105" si="9">M74+N74</f>
        <v>169.25999450683594</v>
      </c>
      <c r="P74" s="25">
        <f t="shared" ref="P74:P105" si="10">MIN(O74,L74)</f>
        <v>169.25999450683594</v>
      </c>
      <c r="Q74" s="25">
        <f t="shared" ref="Q74:Q105" si="11">IF( AND(ISNUMBER(P$10),ISNUMBER(P74)),(P74-P$10)/P$10*100,"")</f>
        <v>87.878789418540009</v>
      </c>
    </row>
    <row r="75" spans="1:17" ht="30" x14ac:dyDescent="0.25">
      <c r="A75" s="4">
        <v>60</v>
      </c>
      <c r="B75" s="8" t="s">
        <v>252</v>
      </c>
      <c r="C75" s="8">
        <v>1975</v>
      </c>
      <c r="D75" s="8">
        <v>1975</v>
      </c>
      <c r="E75" s="8">
        <v>1975</v>
      </c>
      <c r="F75" s="8">
        <v>1</v>
      </c>
      <c r="G75" s="8" t="s">
        <v>20</v>
      </c>
      <c r="H75" s="8" t="s">
        <v>253</v>
      </c>
      <c r="I75" s="8" t="s">
        <v>22</v>
      </c>
      <c r="J75" s="25">
        <v>176.60000610351562</v>
      </c>
      <c r="K75" s="4">
        <v>8</v>
      </c>
      <c r="L75" s="25">
        <f t="shared" si="8"/>
        <v>184.60000610351562</v>
      </c>
      <c r="M75" s="25">
        <v>153.30999755859375</v>
      </c>
      <c r="N75" s="4">
        <v>16</v>
      </c>
      <c r="O75" s="25">
        <f t="shared" si="9"/>
        <v>169.30999755859375</v>
      </c>
      <c r="P75" s="25">
        <f t="shared" si="10"/>
        <v>169.30999755859375</v>
      </c>
      <c r="Q75" s="25">
        <f t="shared" si="11"/>
        <v>87.934292863750812</v>
      </c>
    </row>
    <row r="76" spans="1:17" ht="45" x14ac:dyDescent="0.25">
      <c r="A76" s="4">
        <v>61</v>
      </c>
      <c r="B76" s="8" t="s">
        <v>86</v>
      </c>
      <c r="C76" s="8">
        <v>1998</v>
      </c>
      <c r="D76" s="8">
        <v>1998</v>
      </c>
      <c r="E76" s="8">
        <v>1998</v>
      </c>
      <c r="F76" s="8">
        <v>1</v>
      </c>
      <c r="G76" s="8" t="s">
        <v>87</v>
      </c>
      <c r="H76" s="8" t="s">
        <v>88</v>
      </c>
      <c r="I76" s="8" t="s">
        <v>463</v>
      </c>
      <c r="J76" s="25">
        <v>161.6300048828125</v>
      </c>
      <c r="K76" s="4">
        <v>12</v>
      </c>
      <c r="L76" s="25">
        <f t="shared" si="8"/>
        <v>173.6300048828125</v>
      </c>
      <c r="M76" s="25">
        <v>195.11000061035156</v>
      </c>
      <c r="N76" s="4">
        <v>52</v>
      </c>
      <c r="O76" s="25">
        <f t="shared" si="9"/>
        <v>247.11000061035156</v>
      </c>
      <c r="P76" s="25">
        <f t="shared" si="10"/>
        <v>173.6300048828125</v>
      </c>
      <c r="Q76" s="25">
        <f t="shared" si="11"/>
        <v>92.729505983769343</v>
      </c>
    </row>
    <row r="77" spans="1:17" x14ac:dyDescent="0.25">
      <c r="A77" s="4">
        <v>62</v>
      </c>
      <c r="B77" s="8" t="s">
        <v>323</v>
      </c>
      <c r="C77" s="8">
        <v>1997</v>
      </c>
      <c r="D77" s="8">
        <v>1997</v>
      </c>
      <c r="E77" s="8">
        <v>1997</v>
      </c>
      <c r="F77" s="8">
        <v>1</v>
      </c>
      <c r="G77" s="8" t="s">
        <v>165</v>
      </c>
      <c r="H77" s="8"/>
      <c r="I77" s="8" t="s">
        <v>166</v>
      </c>
      <c r="J77" s="25">
        <v>188.47000122070312</v>
      </c>
      <c r="K77" s="4">
        <v>54</v>
      </c>
      <c r="L77" s="25">
        <f t="shared" si="8"/>
        <v>242.47000122070312</v>
      </c>
      <c r="M77" s="25">
        <v>167.52000427246094</v>
      </c>
      <c r="N77" s="4">
        <v>10</v>
      </c>
      <c r="O77" s="25">
        <f t="shared" si="9"/>
        <v>177.52000427246094</v>
      </c>
      <c r="P77" s="25">
        <f t="shared" si="10"/>
        <v>177.52000427246094</v>
      </c>
      <c r="Q77" s="25">
        <f t="shared" si="11"/>
        <v>97.047409799703189</v>
      </c>
    </row>
    <row r="78" spans="1:17" ht="60" x14ac:dyDescent="0.25">
      <c r="A78" s="4">
        <v>63</v>
      </c>
      <c r="B78" s="8" t="s">
        <v>382</v>
      </c>
      <c r="C78" s="8">
        <v>1999</v>
      </c>
      <c r="D78" s="8">
        <v>1999</v>
      </c>
      <c r="E78" s="8">
        <v>1999</v>
      </c>
      <c r="F78" s="8">
        <v>1</v>
      </c>
      <c r="G78" s="8" t="s">
        <v>99</v>
      </c>
      <c r="H78" s="8" t="s">
        <v>383</v>
      </c>
      <c r="I78" s="8" t="s">
        <v>101</v>
      </c>
      <c r="J78" s="25">
        <v>167.58000183105469</v>
      </c>
      <c r="K78" s="4">
        <v>10</v>
      </c>
      <c r="L78" s="25">
        <f t="shared" si="8"/>
        <v>177.58000183105469</v>
      </c>
      <c r="M78" s="25">
        <v>150.53999328613281</v>
      </c>
      <c r="N78" s="4">
        <v>58</v>
      </c>
      <c r="O78" s="25">
        <f t="shared" si="9"/>
        <v>208.53999328613281</v>
      </c>
      <c r="P78" s="25">
        <f t="shared" si="10"/>
        <v>177.58000183105469</v>
      </c>
      <c r="Q78" s="25">
        <f t="shared" si="11"/>
        <v>97.11400715904675</v>
      </c>
    </row>
    <row r="79" spans="1:17" ht="30" x14ac:dyDescent="0.25">
      <c r="A79" s="4">
        <v>64</v>
      </c>
      <c r="B79" s="8" t="s">
        <v>28</v>
      </c>
      <c r="C79" s="8">
        <v>1986</v>
      </c>
      <c r="D79" s="8">
        <v>1986</v>
      </c>
      <c r="E79" s="8">
        <v>1986</v>
      </c>
      <c r="F79" s="8">
        <v>1</v>
      </c>
      <c r="G79" s="8" t="s">
        <v>29</v>
      </c>
      <c r="H79" s="8" t="s">
        <v>30</v>
      </c>
      <c r="I79" s="8" t="s">
        <v>31</v>
      </c>
      <c r="J79" s="25">
        <v>189.66999816894531</v>
      </c>
      <c r="K79" s="4">
        <v>102</v>
      </c>
      <c r="L79" s="25">
        <f t="shared" si="8"/>
        <v>291.66999816894531</v>
      </c>
      <c r="M79" s="25">
        <v>163.74000549316406</v>
      </c>
      <c r="N79" s="4">
        <v>14</v>
      </c>
      <c r="O79" s="25">
        <f t="shared" si="9"/>
        <v>177.74000549316406</v>
      </c>
      <c r="P79" s="25">
        <f t="shared" si="10"/>
        <v>177.74000549316406</v>
      </c>
      <c r="Q79" s="25">
        <f t="shared" si="11"/>
        <v>97.291611408811917</v>
      </c>
    </row>
    <row r="80" spans="1:17" ht="30" x14ac:dyDescent="0.25">
      <c r="A80" s="4">
        <v>65</v>
      </c>
      <c r="B80" s="8" t="s">
        <v>102</v>
      </c>
      <c r="C80" s="8">
        <v>1992</v>
      </c>
      <c r="D80" s="8">
        <v>1992</v>
      </c>
      <c r="E80" s="8">
        <v>1992</v>
      </c>
      <c r="F80" s="8">
        <v>1</v>
      </c>
      <c r="G80" s="8" t="s">
        <v>29</v>
      </c>
      <c r="H80" s="8" t="s">
        <v>81</v>
      </c>
      <c r="I80" s="8" t="s">
        <v>31</v>
      </c>
      <c r="J80" s="25">
        <v>175.19000244140625</v>
      </c>
      <c r="K80" s="4">
        <v>4</v>
      </c>
      <c r="L80" s="25">
        <f t="shared" si="8"/>
        <v>179.19000244140625</v>
      </c>
      <c r="M80" s="25">
        <v>179.6199951171875</v>
      </c>
      <c r="N80" s="4">
        <v>4</v>
      </c>
      <c r="O80" s="25">
        <f t="shared" si="9"/>
        <v>183.6199951171875</v>
      </c>
      <c r="P80" s="25">
        <f t="shared" si="10"/>
        <v>179.19000244140625</v>
      </c>
      <c r="Q80" s="25">
        <f t="shared" si="11"/>
        <v>98.901109696284195</v>
      </c>
    </row>
    <row r="81" spans="1:17" ht="30" x14ac:dyDescent="0.25">
      <c r="A81" s="4">
        <v>66</v>
      </c>
      <c r="B81" s="8" t="s">
        <v>80</v>
      </c>
      <c r="C81" s="8">
        <v>1987</v>
      </c>
      <c r="D81" s="8">
        <v>1987</v>
      </c>
      <c r="E81" s="8">
        <v>1987</v>
      </c>
      <c r="F81" s="8">
        <v>1</v>
      </c>
      <c r="G81" s="8" t="s">
        <v>29</v>
      </c>
      <c r="H81" s="8" t="s">
        <v>81</v>
      </c>
      <c r="I81" s="8" t="s">
        <v>82</v>
      </c>
      <c r="J81" s="25">
        <v>206.6199951171875</v>
      </c>
      <c r="K81" s="4">
        <v>14</v>
      </c>
      <c r="L81" s="25">
        <f t="shared" si="8"/>
        <v>220.6199951171875</v>
      </c>
      <c r="M81" s="25">
        <v>170.97999572753906</v>
      </c>
      <c r="N81" s="4">
        <v>10</v>
      </c>
      <c r="O81" s="25">
        <f t="shared" si="9"/>
        <v>180.97999572753906</v>
      </c>
      <c r="P81" s="25">
        <f t="shared" si="10"/>
        <v>180.97999572753906</v>
      </c>
      <c r="Q81" s="25">
        <f t="shared" si="11"/>
        <v>100.88800431155234</v>
      </c>
    </row>
    <row r="82" spans="1:17" ht="90" x14ac:dyDescent="0.25">
      <c r="A82" s="4">
        <v>67</v>
      </c>
      <c r="B82" s="8" t="s">
        <v>316</v>
      </c>
      <c r="C82" s="8">
        <v>1994</v>
      </c>
      <c r="D82" s="8">
        <v>1994</v>
      </c>
      <c r="E82" s="8">
        <v>1994</v>
      </c>
      <c r="F82" s="8" t="s">
        <v>9</v>
      </c>
      <c r="G82" s="8" t="s">
        <v>483</v>
      </c>
      <c r="H82" s="8" t="s">
        <v>317</v>
      </c>
      <c r="I82" s="8" t="s">
        <v>155</v>
      </c>
      <c r="J82" s="25">
        <v>129.3699951171875</v>
      </c>
      <c r="K82" s="4">
        <v>56</v>
      </c>
      <c r="L82" s="25">
        <f t="shared" si="8"/>
        <v>185.3699951171875</v>
      </c>
      <c r="M82" s="25"/>
      <c r="N82" s="4"/>
      <c r="O82" s="25" t="s">
        <v>647</v>
      </c>
      <c r="P82" s="25">
        <f t="shared" si="10"/>
        <v>185.3699951171875</v>
      </c>
      <c r="Q82" s="25">
        <f t="shared" si="11"/>
        <v>105.7609087050472</v>
      </c>
    </row>
    <row r="83" spans="1:17" ht="45" x14ac:dyDescent="0.25">
      <c r="A83" s="4">
        <v>68</v>
      </c>
      <c r="B83" s="8" t="s">
        <v>412</v>
      </c>
      <c r="C83" s="8">
        <v>1998</v>
      </c>
      <c r="D83" s="8">
        <v>1998</v>
      </c>
      <c r="E83" s="8">
        <v>1998</v>
      </c>
      <c r="F83" s="8">
        <v>1</v>
      </c>
      <c r="G83" s="8" t="s">
        <v>484</v>
      </c>
      <c r="H83" s="8" t="s">
        <v>70</v>
      </c>
      <c r="I83" s="8" t="s">
        <v>68</v>
      </c>
      <c r="J83" s="25">
        <v>133.02000427246094</v>
      </c>
      <c r="K83" s="4">
        <v>58</v>
      </c>
      <c r="L83" s="25">
        <f t="shared" si="8"/>
        <v>191.02000427246094</v>
      </c>
      <c r="M83" s="25">
        <v>148.02000427246094</v>
      </c>
      <c r="N83" s="4">
        <v>62</v>
      </c>
      <c r="O83" s="25">
        <f t="shared" si="9"/>
        <v>210.02000427246094</v>
      </c>
      <c r="P83" s="25">
        <f t="shared" si="10"/>
        <v>191.02000427246094</v>
      </c>
      <c r="Q83" s="25">
        <f t="shared" si="11"/>
        <v>112.0324253938509</v>
      </c>
    </row>
    <row r="84" spans="1:17" ht="45" x14ac:dyDescent="0.25">
      <c r="A84" s="4">
        <v>69</v>
      </c>
      <c r="B84" s="8" t="s">
        <v>238</v>
      </c>
      <c r="C84" s="8">
        <v>1998</v>
      </c>
      <c r="D84" s="8">
        <v>1998</v>
      </c>
      <c r="E84" s="8">
        <v>1998</v>
      </c>
      <c r="F84" s="8">
        <v>1</v>
      </c>
      <c r="G84" s="8" t="s">
        <v>99</v>
      </c>
      <c r="H84" s="8" t="s">
        <v>239</v>
      </c>
      <c r="I84" s="8" t="s">
        <v>240</v>
      </c>
      <c r="J84" s="25">
        <v>132.27000427246094</v>
      </c>
      <c r="K84" s="4">
        <v>204</v>
      </c>
      <c r="L84" s="25">
        <f t="shared" si="8"/>
        <v>336.27000427246094</v>
      </c>
      <c r="M84" s="25">
        <v>147.38999938964844</v>
      </c>
      <c r="N84" s="4">
        <v>58</v>
      </c>
      <c r="O84" s="25">
        <f t="shared" si="9"/>
        <v>205.38999938964844</v>
      </c>
      <c r="P84" s="25">
        <f t="shared" si="10"/>
        <v>205.38999938964844</v>
      </c>
      <c r="Q84" s="25">
        <f t="shared" si="11"/>
        <v>127.98313657302727</v>
      </c>
    </row>
    <row r="85" spans="1:17" ht="30" x14ac:dyDescent="0.25">
      <c r="A85" s="4" t="s">
        <v>646</v>
      </c>
      <c r="B85" s="8" t="s">
        <v>466</v>
      </c>
      <c r="C85" s="8">
        <v>1994</v>
      </c>
      <c r="D85" s="8">
        <v>1993</v>
      </c>
      <c r="E85" s="8">
        <v>1993</v>
      </c>
      <c r="F85" s="8" t="s">
        <v>9</v>
      </c>
      <c r="G85" s="8" t="s">
        <v>118</v>
      </c>
      <c r="H85" s="8" t="s">
        <v>467</v>
      </c>
      <c r="I85" s="8" t="s">
        <v>120</v>
      </c>
      <c r="J85" s="25">
        <v>154.85000610351562</v>
      </c>
      <c r="K85" s="4">
        <v>58</v>
      </c>
      <c r="L85" s="25">
        <f t="shared" si="8"/>
        <v>212.85000610351562</v>
      </c>
      <c r="M85" s="25"/>
      <c r="N85" s="4"/>
      <c r="O85" s="25" t="s">
        <v>648</v>
      </c>
      <c r="P85" s="25">
        <f t="shared" si="10"/>
        <v>212.85000610351562</v>
      </c>
      <c r="Q85" s="25">
        <f t="shared" si="11"/>
        <v>136.26375264263811</v>
      </c>
    </row>
    <row r="86" spans="1:17" x14ac:dyDescent="0.25">
      <c r="A86" s="4">
        <v>70</v>
      </c>
      <c r="B86" s="8" t="s">
        <v>18</v>
      </c>
      <c r="C86" s="8">
        <v>1965</v>
      </c>
      <c r="D86" s="8">
        <v>1962</v>
      </c>
      <c r="E86" s="8">
        <v>1962</v>
      </c>
      <c r="F86" s="8">
        <v>1</v>
      </c>
      <c r="G86" s="8" t="s">
        <v>20</v>
      </c>
      <c r="H86" s="8" t="s">
        <v>21</v>
      </c>
      <c r="I86" s="8" t="s">
        <v>22</v>
      </c>
      <c r="J86" s="25">
        <v>167.75999450683594</v>
      </c>
      <c r="K86" s="4">
        <v>58</v>
      </c>
      <c r="L86" s="25">
        <f t="shared" si="8"/>
        <v>225.75999450683594</v>
      </c>
      <c r="M86" s="25">
        <v>151.69999694824219</v>
      </c>
      <c r="N86" s="4">
        <v>210</v>
      </c>
      <c r="O86" s="25">
        <f t="shared" si="9"/>
        <v>361.69999694824219</v>
      </c>
      <c r="P86" s="25">
        <f t="shared" si="10"/>
        <v>225.75999450683594</v>
      </c>
      <c r="Q86" s="25">
        <f t="shared" si="11"/>
        <v>150.59385468293593</v>
      </c>
    </row>
    <row r="87" spans="1:17" ht="45" x14ac:dyDescent="0.25">
      <c r="A87" s="4">
        <v>71</v>
      </c>
      <c r="B87" s="8" t="s">
        <v>387</v>
      </c>
      <c r="C87" s="8">
        <v>1999</v>
      </c>
      <c r="D87" s="8">
        <v>1999</v>
      </c>
      <c r="E87" s="8">
        <v>1999</v>
      </c>
      <c r="F87" s="8">
        <v>1</v>
      </c>
      <c r="G87" s="8" t="s">
        <v>484</v>
      </c>
      <c r="H87" s="8" t="s">
        <v>70</v>
      </c>
      <c r="I87" s="8" t="s">
        <v>47</v>
      </c>
      <c r="J87" s="25">
        <v>207.99000549316406</v>
      </c>
      <c r="K87" s="4">
        <v>158</v>
      </c>
      <c r="L87" s="25">
        <f t="shared" si="8"/>
        <v>365.99000549316406</v>
      </c>
      <c r="M87" s="25">
        <v>179.44999694824219</v>
      </c>
      <c r="N87" s="4">
        <v>58</v>
      </c>
      <c r="O87" s="25">
        <f t="shared" si="9"/>
        <v>237.44999694824219</v>
      </c>
      <c r="P87" s="25">
        <f t="shared" si="10"/>
        <v>237.44999694824219</v>
      </c>
      <c r="Q87" s="25">
        <f t="shared" si="11"/>
        <v>163.56977089627648</v>
      </c>
    </row>
    <row r="88" spans="1:17" x14ac:dyDescent="0.25">
      <c r="A88" s="4">
        <v>72</v>
      </c>
      <c r="B88" s="8" t="s">
        <v>167</v>
      </c>
      <c r="C88" s="8">
        <v>1992</v>
      </c>
      <c r="D88" s="8">
        <v>1992</v>
      </c>
      <c r="E88" s="8">
        <v>1992</v>
      </c>
      <c r="F88" s="8">
        <v>1</v>
      </c>
      <c r="G88" s="8" t="s">
        <v>165</v>
      </c>
      <c r="H88" s="8"/>
      <c r="I88" s="8" t="s">
        <v>166</v>
      </c>
      <c r="J88" s="25">
        <v>143.82000732421875</v>
      </c>
      <c r="K88" s="4">
        <v>164</v>
      </c>
      <c r="L88" s="25">
        <f t="shared" si="8"/>
        <v>307.82000732421875</v>
      </c>
      <c r="M88" s="25">
        <v>207.72000122070312</v>
      </c>
      <c r="N88" s="4">
        <v>212</v>
      </c>
      <c r="O88" s="25">
        <f t="shared" si="9"/>
        <v>419.72000122070312</v>
      </c>
      <c r="P88" s="25">
        <f t="shared" si="10"/>
        <v>307.82000732421875</v>
      </c>
      <c r="Q88" s="25">
        <f t="shared" si="11"/>
        <v>241.68056369956125</v>
      </c>
    </row>
    <row r="89" spans="1:17" x14ac:dyDescent="0.25">
      <c r="A89" s="4">
        <v>73</v>
      </c>
      <c r="B89" s="8" t="s">
        <v>411</v>
      </c>
      <c r="C89" s="8">
        <v>1995</v>
      </c>
      <c r="D89" s="8">
        <v>1995</v>
      </c>
      <c r="E89" s="8">
        <v>1995</v>
      </c>
      <c r="F89" s="8">
        <v>1</v>
      </c>
      <c r="G89" s="8" t="s">
        <v>165</v>
      </c>
      <c r="H89" s="8"/>
      <c r="I89" s="8" t="s">
        <v>166</v>
      </c>
      <c r="J89" s="25">
        <v>168.14999389648437</v>
      </c>
      <c r="K89" s="4">
        <v>166</v>
      </c>
      <c r="L89" s="25">
        <f t="shared" si="8"/>
        <v>334.14999389648437</v>
      </c>
      <c r="M89" s="25">
        <v>166.08999633789062</v>
      </c>
      <c r="N89" s="4">
        <v>164</v>
      </c>
      <c r="O89" s="25">
        <f t="shared" si="9"/>
        <v>330.08999633789062</v>
      </c>
      <c r="P89" s="25">
        <f t="shared" si="10"/>
        <v>330.08999633789062</v>
      </c>
      <c r="Q89" s="25">
        <f t="shared" si="11"/>
        <v>266.40027722929244</v>
      </c>
    </row>
    <row r="90" spans="1:17" ht="75" x14ac:dyDescent="0.25">
      <c r="A90" s="4">
        <v>74</v>
      </c>
      <c r="B90" s="8" t="s">
        <v>518</v>
      </c>
      <c r="C90" s="8">
        <v>1992</v>
      </c>
      <c r="D90" s="8">
        <v>1992</v>
      </c>
      <c r="E90" s="8">
        <v>1992</v>
      </c>
      <c r="F90" s="8">
        <v>1</v>
      </c>
      <c r="G90" s="8" t="s">
        <v>494</v>
      </c>
      <c r="H90" s="8" t="s">
        <v>506</v>
      </c>
      <c r="I90" s="8"/>
      <c r="J90" s="25"/>
      <c r="K90" s="4"/>
      <c r="L90" s="25" t="s">
        <v>648</v>
      </c>
      <c r="M90" s="25">
        <v>193.8800048828125</v>
      </c>
      <c r="N90" s="4">
        <v>162</v>
      </c>
      <c r="O90" s="25">
        <f t="shared" si="9"/>
        <v>355.8800048828125</v>
      </c>
      <c r="P90" s="25">
        <f t="shared" si="10"/>
        <v>355.8800048828125</v>
      </c>
      <c r="Q90" s="25">
        <f t="shared" si="11"/>
        <v>295.02721650476332</v>
      </c>
    </row>
    <row r="91" spans="1:17" ht="30" x14ac:dyDescent="0.25">
      <c r="A91" s="4">
        <v>75</v>
      </c>
      <c r="B91" s="8" t="s">
        <v>378</v>
      </c>
      <c r="C91" s="8">
        <v>1999</v>
      </c>
      <c r="D91" s="8">
        <v>1999</v>
      </c>
      <c r="E91" s="8">
        <v>1999</v>
      </c>
      <c r="F91" s="8">
        <v>1</v>
      </c>
      <c r="G91" s="8" t="s">
        <v>10</v>
      </c>
      <c r="H91" s="8" t="s">
        <v>162</v>
      </c>
      <c r="I91" s="8" t="s">
        <v>12</v>
      </c>
      <c r="J91" s="25">
        <v>252.94999694824219</v>
      </c>
      <c r="K91" s="4">
        <v>156</v>
      </c>
      <c r="L91" s="25">
        <f t="shared" si="8"/>
        <v>408.94999694824219</v>
      </c>
      <c r="M91" s="25"/>
      <c r="N91" s="4"/>
      <c r="O91" s="25" t="s">
        <v>648</v>
      </c>
      <c r="P91" s="25">
        <f t="shared" si="10"/>
        <v>408.94999694824219</v>
      </c>
      <c r="Q91" s="25">
        <f t="shared" si="11"/>
        <v>353.93496899970836</v>
      </c>
    </row>
    <row r="92" spans="1:17" ht="75" x14ac:dyDescent="0.25">
      <c r="A92" s="4">
        <v>76</v>
      </c>
      <c r="B92" s="8" t="s">
        <v>224</v>
      </c>
      <c r="C92" s="8">
        <v>1992</v>
      </c>
      <c r="D92" s="8">
        <v>1992</v>
      </c>
      <c r="E92" s="8">
        <v>1992</v>
      </c>
      <c r="F92" s="8">
        <v>1</v>
      </c>
      <c r="G92" s="8" t="s">
        <v>494</v>
      </c>
      <c r="H92" s="8" t="s">
        <v>506</v>
      </c>
      <c r="I92" s="8"/>
      <c r="J92" s="25">
        <v>212.38999938964844</v>
      </c>
      <c r="K92" s="4">
        <v>356</v>
      </c>
      <c r="L92" s="25">
        <f t="shared" si="8"/>
        <v>568.38999938964844</v>
      </c>
      <c r="M92" s="25">
        <v>226.30000305175781</v>
      </c>
      <c r="N92" s="4">
        <v>210</v>
      </c>
      <c r="O92" s="25">
        <f t="shared" si="9"/>
        <v>436.30000305175781</v>
      </c>
      <c r="P92" s="25">
        <f t="shared" si="10"/>
        <v>436.30000305175781</v>
      </c>
      <c r="Q92" s="25">
        <f t="shared" si="11"/>
        <v>384.29350736720585</v>
      </c>
    </row>
    <row r="93" spans="1:17" x14ac:dyDescent="0.25">
      <c r="A93" s="4">
        <v>77</v>
      </c>
      <c r="B93" s="8" t="s">
        <v>313</v>
      </c>
      <c r="C93" s="8">
        <v>1992</v>
      </c>
      <c r="D93" s="8">
        <v>1992</v>
      </c>
      <c r="E93" s="8">
        <v>1992</v>
      </c>
      <c r="F93" s="8">
        <v>1</v>
      </c>
      <c r="G93" s="8" t="s">
        <v>494</v>
      </c>
      <c r="H93" s="8" t="s">
        <v>519</v>
      </c>
      <c r="I93" s="8" t="s">
        <v>26</v>
      </c>
      <c r="J93" s="25">
        <v>159.36000061035156</v>
      </c>
      <c r="K93" s="4">
        <v>410</v>
      </c>
      <c r="L93" s="25">
        <f t="shared" si="8"/>
        <v>569.36000061035156</v>
      </c>
      <c r="M93" s="25">
        <v>187.44999694824219</v>
      </c>
      <c r="N93" s="4">
        <v>316</v>
      </c>
      <c r="O93" s="25">
        <f t="shared" si="9"/>
        <v>503.44999694824219</v>
      </c>
      <c r="P93" s="25">
        <f t="shared" si="10"/>
        <v>503.44999694824219</v>
      </c>
      <c r="Q93" s="25">
        <f t="shared" si="11"/>
        <v>458.83007815874225</v>
      </c>
    </row>
    <row r="94" spans="1:17" ht="30" x14ac:dyDescent="0.25">
      <c r="A94" s="4">
        <v>78</v>
      </c>
      <c r="B94" s="8" t="s">
        <v>152</v>
      </c>
      <c r="C94" s="8">
        <v>1994</v>
      </c>
      <c r="D94" s="8">
        <v>1994</v>
      </c>
      <c r="E94" s="8">
        <v>1994</v>
      </c>
      <c r="F94" s="8">
        <v>1</v>
      </c>
      <c r="G94" s="8" t="s">
        <v>494</v>
      </c>
      <c r="H94" s="8" t="s">
        <v>494</v>
      </c>
      <c r="I94" s="8" t="s">
        <v>26</v>
      </c>
      <c r="J94" s="25">
        <v>191</v>
      </c>
      <c r="K94" s="4">
        <v>408</v>
      </c>
      <c r="L94" s="25">
        <f t="shared" si="8"/>
        <v>599</v>
      </c>
      <c r="M94" s="25"/>
      <c r="N94" s="4"/>
      <c r="O94" s="25" t="s">
        <v>647</v>
      </c>
      <c r="P94" s="25">
        <f t="shared" si="10"/>
        <v>599</v>
      </c>
      <c r="Q94" s="25">
        <f t="shared" si="11"/>
        <v>564.89069191810893</v>
      </c>
    </row>
    <row r="95" spans="1:17" ht="75" x14ac:dyDescent="0.25">
      <c r="A95" s="4"/>
      <c r="B95" s="8" t="s">
        <v>429</v>
      </c>
      <c r="C95" s="8">
        <v>1995</v>
      </c>
      <c r="D95" s="8">
        <v>1995</v>
      </c>
      <c r="E95" s="8">
        <v>1995</v>
      </c>
      <c r="F95" s="8">
        <v>1</v>
      </c>
      <c r="G95" s="8" t="s">
        <v>528</v>
      </c>
      <c r="H95" s="8" t="s">
        <v>170</v>
      </c>
      <c r="I95" s="8" t="s">
        <v>263</v>
      </c>
      <c r="J95" s="25"/>
      <c r="K95" s="4"/>
      <c r="L95" s="25" t="s">
        <v>647</v>
      </c>
      <c r="M95" s="25"/>
      <c r="N95" s="4"/>
      <c r="O95" s="25" t="s">
        <v>647</v>
      </c>
      <c r="P95" s="25"/>
      <c r="Q95" s="25" t="str">
        <f t="shared" si="11"/>
        <v/>
      </c>
    </row>
    <row r="96" spans="1:17" ht="30" x14ac:dyDescent="0.25">
      <c r="A96" s="4"/>
      <c r="B96" s="8" t="s">
        <v>442</v>
      </c>
      <c r="C96" s="8">
        <v>1999</v>
      </c>
      <c r="D96" s="8">
        <v>1999</v>
      </c>
      <c r="E96" s="8">
        <v>1999</v>
      </c>
      <c r="F96" s="8">
        <v>1</v>
      </c>
      <c r="G96" s="8" t="s">
        <v>10</v>
      </c>
      <c r="H96" s="8"/>
      <c r="I96" s="8"/>
      <c r="J96" s="25"/>
      <c r="K96" s="4"/>
      <c r="L96" s="25" t="s">
        <v>647</v>
      </c>
      <c r="M96" s="25"/>
      <c r="N96" s="4"/>
      <c r="O96" s="25" t="s">
        <v>647</v>
      </c>
      <c r="P96" s="25"/>
      <c r="Q96" s="25" t="str">
        <f t="shared" si="11"/>
        <v/>
      </c>
    </row>
    <row r="97" spans="1:17" ht="30" x14ac:dyDescent="0.25">
      <c r="A97" s="4"/>
      <c r="B97" s="8" t="s">
        <v>8</v>
      </c>
      <c r="C97" s="8">
        <v>1994</v>
      </c>
      <c r="D97" s="8">
        <v>1994</v>
      </c>
      <c r="E97" s="8">
        <v>1994</v>
      </c>
      <c r="F97" s="8">
        <v>1</v>
      </c>
      <c r="G97" s="8" t="s">
        <v>10</v>
      </c>
      <c r="H97" s="8" t="s">
        <v>478</v>
      </c>
      <c r="I97" s="8" t="s">
        <v>12</v>
      </c>
      <c r="J97" s="25"/>
      <c r="K97" s="4"/>
      <c r="L97" s="25" t="s">
        <v>647</v>
      </c>
      <c r="M97" s="25"/>
      <c r="N97" s="4"/>
      <c r="O97" s="25" t="s">
        <v>647</v>
      </c>
      <c r="P97" s="25"/>
      <c r="Q97" s="25" t="str">
        <f t="shared" si="11"/>
        <v/>
      </c>
    </row>
    <row r="98" spans="1:17" ht="45" x14ac:dyDescent="0.25">
      <c r="A98" s="4"/>
      <c r="B98" s="8" t="s">
        <v>74</v>
      </c>
      <c r="C98" s="8">
        <v>1998</v>
      </c>
      <c r="D98" s="8">
        <v>1998</v>
      </c>
      <c r="E98" s="8">
        <v>1998</v>
      </c>
      <c r="F98" s="8">
        <v>1</v>
      </c>
      <c r="G98" s="8" t="s">
        <v>15</v>
      </c>
      <c r="H98" s="8" t="s">
        <v>16</v>
      </c>
      <c r="I98" s="8" t="s">
        <v>75</v>
      </c>
      <c r="J98" s="25"/>
      <c r="K98" s="4"/>
      <c r="L98" s="25" t="s">
        <v>647</v>
      </c>
      <c r="M98" s="25"/>
      <c r="N98" s="4"/>
      <c r="O98" s="25" t="s">
        <v>647</v>
      </c>
      <c r="P98" s="25"/>
      <c r="Q98" s="25" t="str">
        <f t="shared" si="11"/>
        <v/>
      </c>
    </row>
    <row r="99" spans="1:17" x14ac:dyDescent="0.25">
      <c r="A99" s="4"/>
      <c r="B99" s="8" t="s">
        <v>40</v>
      </c>
      <c r="C99" s="8">
        <v>1987</v>
      </c>
      <c r="D99" s="8">
        <v>1987</v>
      </c>
      <c r="E99" s="8">
        <v>1987</v>
      </c>
      <c r="F99" s="8">
        <v>1</v>
      </c>
      <c r="G99" s="8" t="s">
        <v>41</v>
      </c>
      <c r="H99" s="8" t="s">
        <v>42</v>
      </c>
      <c r="I99" s="8" t="s">
        <v>43</v>
      </c>
      <c r="J99" s="25"/>
      <c r="K99" s="4"/>
      <c r="L99" s="25" t="s">
        <v>647</v>
      </c>
      <c r="M99" s="25"/>
      <c r="N99" s="4"/>
      <c r="O99" s="25" t="s">
        <v>647</v>
      </c>
      <c r="P99" s="25"/>
      <c r="Q99" s="25" t="str">
        <f t="shared" si="11"/>
        <v/>
      </c>
    </row>
    <row r="100" spans="1:17" ht="30" x14ac:dyDescent="0.25">
      <c r="A100" s="4"/>
      <c r="B100" s="8" t="s">
        <v>333</v>
      </c>
      <c r="C100" s="8">
        <v>1958</v>
      </c>
      <c r="D100" s="8">
        <v>1958</v>
      </c>
      <c r="E100" s="8">
        <v>1958</v>
      </c>
      <c r="F100" s="8">
        <v>1</v>
      </c>
      <c r="G100" s="8" t="s">
        <v>20</v>
      </c>
      <c r="H100" s="8" t="s">
        <v>210</v>
      </c>
      <c r="I100" s="8" t="s">
        <v>211</v>
      </c>
      <c r="J100" s="25"/>
      <c r="K100" s="4"/>
      <c r="L100" s="25" t="s">
        <v>647</v>
      </c>
      <c r="M100" s="25"/>
      <c r="N100" s="4"/>
      <c r="O100" s="25" t="s">
        <v>647</v>
      </c>
      <c r="P100" s="25"/>
      <c r="Q100" s="25" t="str">
        <f t="shared" si="11"/>
        <v/>
      </c>
    </row>
    <row r="101" spans="1:17" ht="30" x14ac:dyDescent="0.25">
      <c r="A101" s="4"/>
      <c r="B101" s="8" t="s">
        <v>161</v>
      </c>
      <c r="C101" s="8">
        <v>1994</v>
      </c>
      <c r="D101" s="8">
        <v>1994</v>
      </c>
      <c r="E101" s="8">
        <v>1994</v>
      </c>
      <c r="F101" s="8">
        <v>1</v>
      </c>
      <c r="G101" s="8" t="s">
        <v>10</v>
      </c>
      <c r="H101" s="8" t="s">
        <v>162</v>
      </c>
      <c r="I101" s="8" t="s">
        <v>163</v>
      </c>
      <c r="J101" s="25"/>
      <c r="K101" s="4"/>
      <c r="L101" s="25" t="s">
        <v>647</v>
      </c>
      <c r="M101" s="25"/>
      <c r="N101" s="4"/>
      <c r="O101" s="25" t="s">
        <v>647</v>
      </c>
      <c r="P101" s="25"/>
      <c r="Q101" s="25" t="str">
        <f t="shared" si="11"/>
        <v/>
      </c>
    </row>
    <row r="103" spans="1:17" ht="18.75" x14ac:dyDescent="0.25">
      <c r="A103" s="11" t="s">
        <v>649</v>
      </c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7" x14ac:dyDescent="0.25">
      <c r="A104" s="16" t="s">
        <v>637</v>
      </c>
      <c r="B104" s="16" t="s">
        <v>1</v>
      </c>
      <c r="C104" s="16" t="s">
        <v>2</v>
      </c>
      <c r="D104" s="16" t="s">
        <v>474</v>
      </c>
      <c r="E104" s="16" t="s">
        <v>475</v>
      </c>
      <c r="F104" s="16" t="s">
        <v>3</v>
      </c>
      <c r="G104" s="16" t="s">
        <v>4</v>
      </c>
      <c r="H104" s="16" t="s">
        <v>5</v>
      </c>
      <c r="I104" s="16" t="s">
        <v>6</v>
      </c>
      <c r="J104" s="18" t="s">
        <v>639</v>
      </c>
      <c r="K104" s="19"/>
      <c r="L104" s="20"/>
      <c r="M104" s="18" t="s">
        <v>643</v>
      </c>
      <c r="N104" s="19"/>
      <c r="O104" s="20"/>
      <c r="P104" s="16" t="s">
        <v>644</v>
      </c>
      <c r="Q104" s="16" t="s">
        <v>645</v>
      </c>
    </row>
    <row r="105" spans="1:17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21" t="s">
        <v>640</v>
      </c>
      <c r="K105" s="21" t="s">
        <v>641</v>
      </c>
      <c r="L105" s="21" t="s">
        <v>642</v>
      </c>
      <c r="M105" s="21" t="s">
        <v>640</v>
      </c>
      <c r="N105" s="21" t="s">
        <v>641</v>
      </c>
      <c r="O105" s="21" t="s">
        <v>642</v>
      </c>
      <c r="P105" s="17"/>
      <c r="Q105" s="17"/>
    </row>
    <row r="106" spans="1:17" ht="60" x14ac:dyDescent="0.25">
      <c r="A106" s="22">
        <v>1</v>
      </c>
      <c r="B106" s="23" t="s">
        <v>650</v>
      </c>
      <c r="C106" s="23" t="s">
        <v>651</v>
      </c>
      <c r="D106" s="23">
        <v>1985</v>
      </c>
      <c r="E106" s="23">
        <v>1985</v>
      </c>
      <c r="F106" s="23" t="s">
        <v>652</v>
      </c>
      <c r="G106" s="23" t="s">
        <v>576</v>
      </c>
      <c r="H106" s="23" t="s">
        <v>275</v>
      </c>
      <c r="I106" s="23" t="s">
        <v>276</v>
      </c>
      <c r="J106" s="24">
        <v>101.73999786376953</v>
      </c>
      <c r="K106" s="22">
        <v>0</v>
      </c>
      <c r="L106" s="24">
        <f t="shared" ref="L106:L131" si="12">J106+K106</f>
        <v>101.73999786376953</v>
      </c>
      <c r="M106" s="24">
        <v>103.5</v>
      </c>
      <c r="N106" s="22">
        <v>2</v>
      </c>
      <c r="O106" s="24">
        <f t="shared" ref="O106:O131" si="13">M106+N106</f>
        <v>105.5</v>
      </c>
      <c r="P106" s="24">
        <f t="shared" ref="P106:P131" si="14">MIN(O106,L106)</f>
        <v>101.73999786376953</v>
      </c>
      <c r="Q106" s="24">
        <f t="shared" ref="Q106:Q131" si="15">IF( AND(ISNUMBER(P$106),ISNUMBER(P106)),(P106-P$106)/P$106*100,"")</f>
        <v>0</v>
      </c>
    </row>
    <row r="107" spans="1:17" ht="60" x14ac:dyDescent="0.25">
      <c r="A107" s="4">
        <v>2</v>
      </c>
      <c r="B107" s="8" t="s">
        <v>653</v>
      </c>
      <c r="C107" s="8" t="s">
        <v>654</v>
      </c>
      <c r="D107" s="8">
        <v>1995</v>
      </c>
      <c r="E107" s="8">
        <v>1994</v>
      </c>
      <c r="F107" s="8" t="s">
        <v>655</v>
      </c>
      <c r="G107" s="8" t="s">
        <v>15</v>
      </c>
      <c r="H107" s="8" t="s">
        <v>539</v>
      </c>
      <c r="I107" s="8" t="s">
        <v>17</v>
      </c>
      <c r="J107" s="25">
        <v>103.79000091552734</v>
      </c>
      <c r="K107" s="4">
        <v>4</v>
      </c>
      <c r="L107" s="25">
        <f t="shared" si="12"/>
        <v>107.79000091552734</v>
      </c>
      <c r="M107" s="25">
        <v>103.90000152587891</v>
      </c>
      <c r="N107" s="4">
        <v>2</v>
      </c>
      <c r="O107" s="25">
        <f t="shared" si="13"/>
        <v>105.90000152587891</v>
      </c>
      <c r="P107" s="25">
        <f t="shared" si="14"/>
        <v>105.90000152587891</v>
      </c>
      <c r="Q107" s="25">
        <f t="shared" si="15"/>
        <v>4.0888576267513246</v>
      </c>
    </row>
    <row r="108" spans="1:17" ht="75" x14ac:dyDescent="0.25">
      <c r="A108" s="4">
        <v>3</v>
      </c>
      <c r="B108" s="8" t="s">
        <v>656</v>
      </c>
      <c r="C108" s="8" t="s">
        <v>657</v>
      </c>
      <c r="D108" s="8">
        <v>1995</v>
      </c>
      <c r="E108" s="8">
        <v>1995</v>
      </c>
      <c r="F108" s="8" t="s">
        <v>655</v>
      </c>
      <c r="G108" s="8" t="s">
        <v>555</v>
      </c>
      <c r="H108" s="8" t="s">
        <v>556</v>
      </c>
      <c r="I108" s="8" t="s">
        <v>93</v>
      </c>
      <c r="J108" s="25">
        <v>107.16999816894531</v>
      </c>
      <c r="K108" s="4">
        <v>0</v>
      </c>
      <c r="L108" s="25">
        <f t="shared" si="12"/>
        <v>107.16999816894531</v>
      </c>
      <c r="M108" s="25">
        <v>107.13999938964844</v>
      </c>
      <c r="N108" s="4">
        <v>0</v>
      </c>
      <c r="O108" s="25">
        <f t="shared" si="13"/>
        <v>107.13999938964844</v>
      </c>
      <c r="P108" s="25">
        <f t="shared" si="14"/>
        <v>107.13999938964844</v>
      </c>
      <c r="Q108" s="25">
        <f t="shared" si="15"/>
        <v>5.3076485544156791</v>
      </c>
    </row>
    <row r="109" spans="1:17" ht="60" x14ac:dyDescent="0.25">
      <c r="A109" s="4">
        <v>4</v>
      </c>
      <c r="B109" s="8" t="s">
        <v>658</v>
      </c>
      <c r="C109" s="8" t="s">
        <v>659</v>
      </c>
      <c r="D109" s="8">
        <v>1990</v>
      </c>
      <c r="E109" s="8">
        <v>1990</v>
      </c>
      <c r="F109" s="8" t="s">
        <v>655</v>
      </c>
      <c r="G109" s="8" t="s">
        <v>20</v>
      </c>
      <c r="H109" s="8" t="s">
        <v>290</v>
      </c>
      <c r="I109" s="8" t="s">
        <v>605</v>
      </c>
      <c r="J109" s="25">
        <v>103.01999664306641</v>
      </c>
      <c r="K109" s="4">
        <v>6</v>
      </c>
      <c r="L109" s="25">
        <f t="shared" si="12"/>
        <v>109.01999664306641</v>
      </c>
      <c r="M109" s="25">
        <v>107.34999847412109</v>
      </c>
      <c r="N109" s="4">
        <v>0</v>
      </c>
      <c r="O109" s="25">
        <f t="shared" si="13"/>
        <v>107.34999847412109</v>
      </c>
      <c r="P109" s="25">
        <f t="shared" si="14"/>
        <v>107.34999847412109</v>
      </c>
      <c r="Q109" s="25">
        <f t="shared" si="15"/>
        <v>5.5140561511151072</v>
      </c>
    </row>
    <row r="110" spans="1:17" ht="75" x14ac:dyDescent="0.25">
      <c r="A110" s="4">
        <v>5</v>
      </c>
      <c r="B110" s="8" t="s">
        <v>660</v>
      </c>
      <c r="C110" s="8" t="s">
        <v>661</v>
      </c>
      <c r="D110" s="8">
        <v>1991</v>
      </c>
      <c r="E110" s="8">
        <v>1987</v>
      </c>
      <c r="F110" s="8" t="s">
        <v>655</v>
      </c>
      <c r="G110" s="8" t="s">
        <v>20</v>
      </c>
      <c r="H110" s="8" t="s">
        <v>586</v>
      </c>
      <c r="I110" s="8" t="s">
        <v>587</v>
      </c>
      <c r="J110" s="25">
        <v>106.04000091552734</v>
      </c>
      <c r="K110" s="4">
        <v>2</v>
      </c>
      <c r="L110" s="25">
        <f t="shared" si="12"/>
        <v>108.04000091552734</v>
      </c>
      <c r="M110" s="25">
        <v>105.80999755859375</v>
      </c>
      <c r="N110" s="4">
        <v>200</v>
      </c>
      <c r="O110" s="25">
        <f t="shared" si="13"/>
        <v>305.80999755859375</v>
      </c>
      <c r="P110" s="25">
        <f t="shared" si="14"/>
        <v>108.04000091552734</v>
      </c>
      <c r="Q110" s="25">
        <f t="shared" si="15"/>
        <v>6.1922578966372246</v>
      </c>
    </row>
    <row r="111" spans="1:17" ht="180" x14ac:dyDescent="0.25">
      <c r="A111" s="4">
        <v>6</v>
      </c>
      <c r="B111" s="8" t="s">
        <v>662</v>
      </c>
      <c r="C111" s="8" t="s">
        <v>657</v>
      </c>
      <c r="D111" s="8">
        <v>1995</v>
      </c>
      <c r="E111" s="8">
        <v>1995</v>
      </c>
      <c r="F111" s="8" t="s">
        <v>655</v>
      </c>
      <c r="G111" s="8" t="s">
        <v>488</v>
      </c>
      <c r="H111" s="8" t="s">
        <v>578</v>
      </c>
      <c r="I111" s="8" t="s">
        <v>579</v>
      </c>
      <c r="J111" s="25">
        <v>115.76999664306641</v>
      </c>
      <c r="K111" s="4">
        <v>4</v>
      </c>
      <c r="L111" s="25">
        <f t="shared" si="12"/>
        <v>119.76999664306641</v>
      </c>
      <c r="M111" s="25">
        <v>109.54000091552734</v>
      </c>
      <c r="N111" s="4">
        <v>0</v>
      </c>
      <c r="O111" s="25">
        <f t="shared" si="13"/>
        <v>109.54000091552734</v>
      </c>
      <c r="P111" s="25">
        <f t="shared" si="14"/>
        <v>109.54000091552734</v>
      </c>
      <c r="Q111" s="25">
        <f t="shared" si="15"/>
        <v>7.6666043007019358</v>
      </c>
    </row>
    <row r="112" spans="1:17" ht="30" x14ac:dyDescent="0.25">
      <c r="A112" s="4">
        <v>7</v>
      </c>
      <c r="B112" s="8" t="s">
        <v>663</v>
      </c>
      <c r="C112" s="8" t="s">
        <v>664</v>
      </c>
      <c r="D112" s="8">
        <v>1990</v>
      </c>
      <c r="E112" s="8">
        <v>1989</v>
      </c>
      <c r="F112" s="8" t="s">
        <v>655</v>
      </c>
      <c r="G112" s="8" t="s">
        <v>528</v>
      </c>
      <c r="H112" s="8" t="s">
        <v>427</v>
      </c>
      <c r="I112" s="8" t="s">
        <v>428</v>
      </c>
      <c r="J112" s="25">
        <v>110.5</v>
      </c>
      <c r="K112" s="4">
        <v>0</v>
      </c>
      <c r="L112" s="25">
        <f t="shared" si="12"/>
        <v>110.5</v>
      </c>
      <c r="M112" s="25">
        <v>108.48000335693359</v>
      </c>
      <c r="N112" s="4">
        <v>52</v>
      </c>
      <c r="O112" s="25">
        <f t="shared" si="13"/>
        <v>160.48000335693359</v>
      </c>
      <c r="P112" s="25">
        <f t="shared" si="14"/>
        <v>110.5</v>
      </c>
      <c r="Q112" s="25">
        <f t="shared" si="15"/>
        <v>8.6101850994337195</v>
      </c>
    </row>
    <row r="113" spans="1:17" ht="60" x14ac:dyDescent="0.25">
      <c r="A113" s="4">
        <v>8</v>
      </c>
      <c r="B113" s="8" t="s">
        <v>665</v>
      </c>
      <c r="C113" s="8" t="s">
        <v>666</v>
      </c>
      <c r="D113" s="8">
        <v>1996</v>
      </c>
      <c r="E113" s="8">
        <v>1996</v>
      </c>
      <c r="F113" s="8" t="s">
        <v>667</v>
      </c>
      <c r="G113" s="8" t="s">
        <v>141</v>
      </c>
      <c r="H113" s="8" t="s">
        <v>583</v>
      </c>
      <c r="I113" s="8" t="s">
        <v>315</v>
      </c>
      <c r="J113" s="25">
        <v>111.20999908447266</v>
      </c>
      <c r="K113" s="4">
        <v>0</v>
      </c>
      <c r="L113" s="25">
        <f t="shared" si="12"/>
        <v>111.20999908447266</v>
      </c>
      <c r="M113" s="25">
        <v>109.69000244140625</v>
      </c>
      <c r="N113" s="4">
        <v>2</v>
      </c>
      <c r="O113" s="25">
        <f t="shared" si="13"/>
        <v>111.69000244140625</v>
      </c>
      <c r="P113" s="25">
        <f t="shared" si="14"/>
        <v>111.20999908447266</v>
      </c>
      <c r="Q113" s="25">
        <f t="shared" si="15"/>
        <v>9.3080414974880519</v>
      </c>
    </row>
    <row r="114" spans="1:17" ht="30" x14ac:dyDescent="0.25">
      <c r="A114" s="4">
        <v>9</v>
      </c>
      <c r="B114" s="8" t="s">
        <v>668</v>
      </c>
      <c r="C114" s="8" t="s">
        <v>669</v>
      </c>
      <c r="D114" s="8">
        <v>1989</v>
      </c>
      <c r="E114" s="8">
        <v>1988</v>
      </c>
      <c r="F114" s="8" t="s">
        <v>655</v>
      </c>
      <c r="G114" s="8" t="s">
        <v>483</v>
      </c>
      <c r="H114" s="8" t="s">
        <v>38</v>
      </c>
      <c r="I114" s="8" t="s">
        <v>39</v>
      </c>
      <c r="J114" s="25">
        <v>111.73999786376953</v>
      </c>
      <c r="K114" s="4">
        <v>0</v>
      </c>
      <c r="L114" s="25">
        <f t="shared" si="12"/>
        <v>111.73999786376953</v>
      </c>
      <c r="M114" s="25">
        <v>106.69000244140625</v>
      </c>
      <c r="N114" s="4">
        <v>6</v>
      </c>
      <c r="O114" s="25">
        <f t="shared" si="13"/>
        <v>112.69000244140625</v>
      </c>
      <c r="P114" s="25">
        <f t="shared" si="14"/>
        <v>111.73999786376953</v>
      </c>
      <c r="Q114" s="25">
        <f t="shared" si="15"/>
        <v>9.8289760270980739</v>
      </c>
    </row>
    <row r="115" spans="1:17" ht="45" x14ac:dyDescent="0.25">
      <c r="A115" s="4">
        <v>10</v>
      </c>
      <c r="B115" s="8" t="s">
        <v>670</v>
      </c>
      <c r="C115" s="8" t="s">
        <v>664</v>
      </c>
      <c r="D115" s="8">
        <v>1990</v>
      </c>
      <c r="E115" s="8">
        <v>1989</v>
      </c>
      <c r="F115" s="8" t="s">
        <v>655</v>
      </c>
      <c r="G115" s="8" t="s">
        <v>501</v>
      </c>
      <c r="H115" s="8" t="s">
        <v>368</v>
      </c>
      <c r="I115" s="8" t="s">
        <v>109</v>
      </c>
      <c r="J115" s="25">
        <v>120.69999694824219</v>
      </c>
      <c r="K115" s="4">
        <v>4</v>
      </c>
      <c r="L115" s="25">
        <f t="shared" si="12"/>
        <v>124.69999694824219</v>
      </c>
      <c r="M115" s="25">
        <v>116.23000335693359</v>
      </c>
      <c r="N115" s="4">
        <v>2</v>
      </c>
      <c r="O115" s="25">
        <f t="shared" si="13"/>
        <v>118.23000335693359</v>
      </c>
      <c r="P115" s="25">
        <f t="shared" si="14"/>
        <v>118.23000335693359</v>
      </c>
      <c r="Q115" s="25">
        <f t="shared" si="15"/>
        <v>16.207986867902513</v>
      </c>
    </row>
    <row r="116" spans="1:17" ht="75" x14ac:dyDescent="0.25">
      <c r="A116" s="4">
        <v>11</v>
      </c>
      <c r="B116" s="8" t="s">
        <v>671</v>
      </c>
      <c r="C116" s="8" t="s">
        <v>666</v>
      </c>
      <c r="D116" s="8">
        <v>1996</v>
      </c>
      <c r="E116" s="8">
        <v>1996</v>
      </c>
      <c r="F116" s="8" t="s">
        <v>667</v>
      </c>
      <c r="G116" s="8" t="s">
        <v>483</v>
      </c>
      <c r="H116" s="8" t="s">
        <v>49</v>
      </c>
      <c r="I116" s="8" t="s">
        <v>50</v>
      </c>
      <c r="J116" s="25">
        <v>116.05999755859375</v>
      </c>
      <c r="K116" s="4">
        <v>4</v>
      </c>
      <c r="L116" s="25">
        <f t="shared" si="12"/>
        <v>120.05999755859375</v>
      </c>
      <c r="M116" s="25"/>
      <c r="N116" s="4"/>
      <c r="O116" s="25" t="s">
        <v>647</v>
      </c>
      <c r="P116" s="25">
        <f t="shared" si="14"/>
        <v>120.05999755859375</v>
      </c>
      <c r="Q116" s="25">
        <f t="shared" si="15"/>
        <v>18.006683781687126</v>
      </c>
    </row>
    <row r="117" spans="1:17" ht="75" x14ac:dyDescent="0.25">
      <c r="A117" s="4">
        <v>12</v>
      </c>
      <c r="B117" s="8" t="s">
        <v>672</v>
      </c>
      <c r="C117" s="8" t="s">
        <v>673</v>
      </c>
      <c r="D117" s="8">
        <v>1995</v>
      </c>
      <c r="E117" s="8">
        <v>1993</v>
      </c>
      <c r="F117" s="8" t="s">
        <v>667</v>
      </c>
      <c r="G117" s="8" t="s">
        <v>483</v>
      </c>
      <c r="H117" s="8" t="s">
        <v>34</v>
      </c>
      <c r="I117" s="8" t="s">
        <v>543</v>
      </c>
      <c r="J117" s="25">
        <v>121.88999938964844</v>
      </c>
      <c r="K117" s="4">
        <v>4</v>
      </c>
      <c r="L117" s="25">
        <f t="shared" si="12"/>
        <v>125.88999938964844</v>
      </c>
      <c r="M117" s="25">
        <v>126.58999633789063</v>
      </c>
      <c r="N117" s="4">
        <v>4</v>
      </c>
      <c r="O117" s="25">
        <f t="shared" si="13"/>
        <v>130.58999633789062</v>
      </c>
      <c r="P117" s="25">
        <f t="shared" si="14"/>
        <v>125.88999938964844</v>
      </c>
      <c r="Q117" s="25">
        <f t="shared" si="15"/>
        <v>23.736978605224568</v>
      </c>
    </row>
    <row r="118" spans="1:17" ht="105" x14ac:dyDescent="0.25">
      <c r="A118" s="4">
        <v>13</v>
      </c>
      <c r="B118" s="8" t="s">
        <v>674</v>
      </c>
      <c r="C118" s="8" t="s">
        <v>675</v>
      </c>
      <c r="D118" s="8">
        <v>1998</v>
      </c>
      <c r="E118" s="8">
        <v>1998</v>
      </c>
      <c r="F118" s="8" t="s">
        <v>667</v>
      </c>
      <c r="G118" s="8" t="s">
        <v>173</v>
      </c>
      <c r="H118" s="8" t="s">
        <v>507</v>
      </c>
      <c r="I118" s="8" t="s">
        <v>572</v>
      </c>
      <c r="J118" s="25">
        <v>124.30000305175781</v>
      </c>
      <c r="K118" s="4">
        <v>2</v>
      </c>
      <c r="L118" s="25">
        <f t="shared" si="12"/>
        <v>126.30000305175781</v>
      </c>
      <c r="M118" s="25">
        <v>121.62999725341797</v>
      </c>
      <c r="N118" s="4">
        <v>10</v>
      </c>
      <c r="O118" s="25">
        <f t="shared" si="13"/>
        <v>131.62999725341797</v>
      </c>
      <c r="P118" s="25">
        <f t="shared" si="14"/>
        <v>126.30000305175781</v>
      </c>
      <c r="Q118" s="25">
        <f t="shared" si="15"/>
        <v>24.139970221814114</v>
      </c>
    </row>
    <row r="119" spans="1:17" ht="30" x14ac:dyDescent="0.25">
      <c r="A119" s="4">
        <v>14</v>
      </c>
      <c r="B119" s="8" t="s">
        <v>676</v>
      </c>
      <c r="C119" s="8" t="s">
        <v>677</v>
      </c>
      <c r="D119" s="8">
        <v>1994</v>
      </c>
      <c r="E119" s="8">
        <v>1991</v>
      </c>
      <c r="F119" s="8" t="s">
        <v>678</v>
      </c>
      <c r="G119" s="8" t="s">
        <v>501</v>
      </c>
      <c r="H119" s="8" t="s">
        <v>199</v>
      </c>
      <c r="I119" s="8" t="s">
        <v>109</v>
      </c>
      <c r="J119" s="25">
        <v>126.19999694824219</v>
      </c>
      <c r="K119" s="4">
        <v>4</v>
      </c>
      <c r="L119" s="25">
        <f t="shared" si="12"/>
        <v>130.19999694824219</v>
      </c>
      <c r="M119" s="25">
        <v>125.69999694824219</v>
      </c>
      <c r="N119" s="4">
        <v>6</v>
      </c>
      <c r="O119" s="25">
        <f t="shared" si="13"/>
        <v>131.69999694824219</v>
      </c>
      <c r="P119" s="25">
        <f t="shared" si="14"/>
        <v>130.19999694824219</v>
      </c>
      <c r="Q119" s="25">
        <f t="shared" si="15"/>
        <v>27.973264873251484</v>
      </c>
    </row>
    <row r="120" spans="1:17" ht="75" x14ac:dyDescent="0.25">
      <c r="A120" s="4">
        <v>15</v>
      </c>
      <c r="B120" s="8" t="s">
        <v>679</v>
      </c>
      <c r="C120" s="8" t="s">
        <v>680</v>
      </c>
      <c r="D120" s="8">
        <v>1999</v>
      </c>
      <c r="E120" s="8">
        <v>1998</v>
      </c>
      <c r="F120" s="8" t="s">
        <v>667</v>
      </c>
      <c r="G120" s="8" t="s">
        <v>488</v>
      </c>
      <c r="H120" s="8" t="s">
        <v>553</v>
      </c>
      <c r="I120" s="8" t="s">
        <v>66</v>
      </c>
      <c r="J120" s="25">
        <v>129.82000732421875</v>
      </c>
      <c r="K120" s="4">
        <v>2</v>
      </c>
      <c r="L120" s="25">
        <f t="shared" si="12"/>
        <v>131.82000732421875</v>
      </c>
      <c r="M120" s="25">
        <v>134.24000549316406</v>
      </c>
      <c r="N120" s="4">
        <v>52</v>
      </c>
      <c r="O120" s="25">
        <f t="shared" si="13"/>
        <v>186.24000549316406</v>
      </c>
      <c r="P120" s="25">
        <f t="shared" si="14"/>
        <v>131.82000732421875</v>
      </c>
      <c r="Q120" s="25">
        <f t="shared" si="15"/>
        <v>29.565569188163863</v>
      </c>
    </row>
    <row r="121" spans="1:17" ht="105" x14ac:dyDescent="0.25">
      <c r="A121" s="4">
        <v>16</v>
      </c>
      <c r="B121" s="8" t="s">
        <v>681</v>
      </c>
      <c r="C121" s="8" t="s">
        <v>682</v>
      </c>
      <c r="D121" s="8">
        <v>1999</v>
      </c>
      <c r="E121" s="8">
        <v>1998</v>
      </c>
      <c r="F121" s="8" t="s">
        <v>683</v>
      </c>
      <c r="G121" s="8" t="s">
        <v>560</v>
      </c>
      <c r="H121" s="8" t="s">
        <v>561</v>
      </c>
      <c r="I121" s="8" t="s">
        <v>562</v>
      </c>
      <c r="J121" s="25">
        <v>138.88999938964844</v>
      </c>
      <c r="K121" s="4">
        <v>0</v>
      </c>
      <c r="L121" s="25">
        <f t="shared" si="12"/>
        <v>138.88999938964844</v>
      </c>
      <c r="M121" s="25">
        <v>134.11000061035156</v>
      </c>
      <c r="N121" s="4">
        <v>4</v>
      </c>
      <c r="O121" s="25">
        <f t="shared" si="13"/>
        <v>138.11000061035156</v>
      </c>
      <c r="P121" s="25">
        <f t="shared" si="14"/>
        <v>138.11000061035156</v>
      </c>
      <c r="Q121" s="25">
        <f t="shared" si="15"/>
        <v>35.747988510164589</v>
      </c>
    </row>
    <row r="122" spans="1:17" ht="45" x14ac:dyDescent="0.25">
      <c r="A122" s="4">
        <v>17</v>
      </c>
      <c r="B122" s="8" t="s">
        <v>684</v>
      </c>
      <c r="C122" s="8" t="s">
        <v>685</v>
      </c>
      <c r="D122" s="8">
        <v>1997</v>
      </c>
      <c r="E122" s="8">
        <v>1996</v>
      </c>
      <c r="F122" s="8" t="s">
        <v>667</v>
      </c>
      <c r="G122" s="8" t="s">
        <v>484</v>
      </c>
      <c r="H122" s="8" t="s">
        <v>70</v>
      </c>
      <c r="I122" s="8" t="s">
        <v>68</v>
      </c>
      <c r="J122" s="25">
        <v>104.08000183105469</v>
      </c>
      <c r="K122" s="4">
        <v>304</v>
      </c>
      <c r="L122" s="25">
        <f t="shared" si="12"/>
        <v>408.08000183105469</v>
      </c>
      <c r="M122" s="25">
        <v>136.14999389648437</v>
      </c>
      <c r="N122" s="4">
        <v>6</v>
      </c>
      <c r="O122" s="25">
        <f t="shared" si="13"/>
        <v>142.14999389648437</v>
      </c>
      <c r="P122" s="25">
        <f t="shared" si="14"/>
        <v>142.14999389648437</v>
      </c>
      <c r="Q122" s="25">
        <f t="shared" si="15"/>
        <v>39.718888226068252</v>
      </c>
    </row>
    <row r="123" spans="1:17" ht="45" x14ac:dyDescent="0.25">
      <c r="A123" s="4">
        <v>18</v>
      </c>
      <c r="B123" s="8" t="s">
        <v>686</v>
      </c>
      <c r="C123" s="8" t="s">
        <v>675</v>
      </c>
      <c r="D123" s="8">
        <v>1998</v>
      </c>
      <c r="E123" s="8">
        <v>1998</v>
      </c>
      <c r="F123" s="8" t="s">
        <v>667</v>
      </c>
      <c r="G123" s="8" t="s">
        <v>484</v>
      </c>
      <c r="H123" s="8" t="s">
        <v>70</v>
      </c>
      <c r="I123" s="8" t="s">
        <v>68</v>
      </c>
      <c r="J123" s="25">
        <v>139.69999694824219</v>
      </c>
      <c r="K123" s="4">
        <v>4</v>
      </c>
      <c r="L123" s="25">
        <f t="shared" si="12"/>
        <v>143.69999694824219</v>
      </c>
      <c r="M123" s="25">
        <v>138.78999328613281</v>
      </c>
      <c r="N123" s="4">
        <v>8</v>
      </c>
      <c r="O123" s="25">
        <f t="shared" si="13"/>
        <v>146.78999328613281</v>
      </c>
      <c r="P123" s="25">
        <f t="shared" si="14"/>
        <v>143.69999694824219</v>
      </c>
      <c r="Q123" s="25">
        <f t="shared" si="15"/>
        <v>41.242382509833888</v>
      </c>
    </row>
    <row r="124" spans="1:17" ht="30" x14ac:dyDescent="0.25">
      <c r="A124" s="4">
        <v>19</v>
      </c>
      <c r="B124" s="8" t="s">
        <v>687</v>
      </c>
      <c r="C124" s="8" t="s">
        <v>685</v>
      </c>
      <c r="D124" s="8">
        <v>1997</v>
      </c>
      <c r="E124" s="8">
        <v>1996</v>
      </c>
      <c r="F124" s="8" t="s">
        <v>683</v>
      </c>
      <c r="G124" s="8" t="s">
        <v>501</v>
      </c>
      <c r="H124" s="8" t="s">
        <v>341</v>
      </c>
      <c r="I124" s="8" t="s">
        <v>342</v>
      </c>
      <c r="J124" s="25">
        <v>149.57000732421875</v>
      </c>
      <c r="K124" s="4">
        <v>4</v>
      </c>
      <c r="L124" s="25">
        <f t="shared" si="12"/>
        <v>153.57000732421875</v>
      </c>
      <c r="M124" s="25">
        <v>148.8800048828125</v>
      </c>
      <c r="N124" s="4">
        <v>4</v>
      </c>
      <c r="O124" s="25">
        <f t="shared" si="13"/>
        <v>152.8800048828125</v>
      </c>
      <c r="P124" s="25">
        <f t="shared" si="14"/>
        <v>152.8800048828125</v>
      </c>
      <c r="Q124" s="25">
        <f t="shared" si="15"/>
        <v>50.265390301580062</v>
      </c>
    </row>
    <row r="125" spans="1:17" ht="120" x14ac:dyDescent="0.25">
      <c r="A125" s="4">
        <v>20</v>
      </c>
      <c r="B125" s="8" t="s">
        <v>688</v>
      </c>
      <c r="C125" s="8" t="s">
        <v>689</v>
      </c>
      <c r="D125" s="8">
        <v>1994</v>
      </c>
      <c r="E125" s="8">
        <v>1993</v>
      </c>
      <c r="F125" s="8" t="s">
        <v>655</v>
      </c>
      <c r="G125" s="8" t="s">
        <v>590</v>
      </c>
      <c r="H125" s="8" t="s">
        <v>591</v>
      </c>
      <c r="I125" s="8" t="s">
        <v>592</v>
      </c>
      <c r="J125" s="25">
        <v>120.77999877929687</v>
      </c>
      <c r="K125" s="4">
        <v>56</v>
      </c>
      <c r="L125" s="25">
        <f t="shared" si="12"/>
        <v>176.77999877929687</v>
      </c>
      <c r="M125" s="25"/>
      <c r="N125" s="4"/>
      <c r="O125" s="25" t="s">
        <v>647</v>
      </c>
      <c r="P125" s="25">
        <f t="shared" si="14"/>
        <v>176.77999877929687</v>
      </c>
      <c r="Q125" s="25">
        <f t="shared" si="15"/>
        <v>73.756637007213584</v>
      </c>
    </row>
    <row r="126" spans="1:17" ht="45" x14ac:dyDescent="0.25">
      <c r="A126" s="4">
        <v>21</v>
      </c>
      <c r="B126" s="8" t="s">
        <v>690</v>
      </c>
      <c r="C126" s="8" t="s">
        <v>675</v>
      </c>
      <c r="D126" s="8">
        <v>1998</v>
      </c>
      <c r="E126" s="8">
        <v>1998</v>
      </c>
      <c r="F126" s="8" t="s">
        <v>683</v>
      </c>
      <c r="G126" s="8" t="s">
        <v>193</v>
      </c>
      <c r="H126" s="8" t="s">
        <v>516</v>
      </c>
      <c r="I126" s="8" t="s">
        <v>517</v>
      </c>
      <c r="J126" s="25">
        <v>147.17999267578125</v>
      </c>
      <c r="K126" s="4">
        <v>204</v>
      </c>
      <c r="L126" s="25">
        <f t="shared" si="12"/>
        <v>351.17999267578125</v>
      </c>
      <c r="M126" s="25">
        <v>176.14999389648437</v>
      </c>
      <c r="N126" s="4">
        <v>10</v>
      </c>
      <c r="O126" s="25">
        <f t="shared" si="13"/>
        <v>186.14999389648437</v>
      </c>
      <c r="P126" s="25">
        <f t="shared" si="14"/>
        <v>186.14999389648437</v>
      </c>
      <c r="Q126" s="25">
        <f t="shared" si="15"/>
        <v>82.966382745299768</v>
      </c>
    </row>
    <row r="127" spans="1:17" ht="45" x14ac:dyDescent="0.25">
      <c r="A127" s="4">
        <v>22</v>
      </c>
      <c r="B127" s="8" t="s">
        <v>691</v>
      </c>
      <c r="C127" s="8" t="s">
        <v>689</v>
      </c>
      <c r="D127" s="8">
        <v>1994</v>
      </c>
      <c r="E127" s="8">
        <v>1993</v>
      </c>
      <c r="F127" s="8" t="s">
        <v>683</v>
      </c>
      <c r="G127" s="8" t="s">
        <v>494</v>
      </c>
      <c r="H127" s="8" t="s">
        <v>519</v>
      </c>
      <c r="I127" s="8" t="s">
        <v>26</v>
      </c>
      <c r="J127" s="25">
        <v>42.700000762939453</v>
      </c>
      <c r="K127" s="4">
        <v>150</v>
      </c>
      <c r="L127" s="25">
        <f t="shared" si="12"/>
        <v>192.70000076293945</v>
      </c>
      <c r="M127" s="25"/>
      <c r="N127" s="4"/>
      <c r="O127" s="25" t="s">
        <v>647</v>
      </c>
      <c r="P127" s="25">
        <f t="shared" si="14"/>
        <v>192.70000076293945</v>
      </c>
      <c r="Q127" s="25">
        <f t="shared" si="15"/>
        <v>89.404368792071253</v>
      </c>
    </row>
    <row r="128" spans="1:17" ht="30" x14ac:dyDescent="0.25">
      <c r="A128" s="4">
        <v>22</v>
      </c>
      <c r="B128" s="8" t="s">
        <v>692</v>
      </c>
      <c r="C128" s="8" t="s">
        <v>657</v>
      </c>
      <c r="D128" s="8">
        <v>1995</v>
      </c>
      <c r="E128" s="8">
        <v>1995</v>
      </c>
      <c r="F128" s="8" t="s">
        <v>683</v>
      </c>
      <c r="G128" s="8" t="s">
        <v>494</v>
      </c>
      <c r="H128" s="8" t="s">
        <v>519</v>
      </c>
      <c r="I128" s="8" t="s">
        <v>197</v>
      </c>
      <c r="J128" s="25"/>
      <c r="K128" s="4"/>
      <c r="L128" s="25" t="s">
        <v>648</v>
      </c>
      <c r="M128" s="25"/>
      <c r="N128" s="4"/>
      <c r="O128" s="25" t="s">
        <v>647</v>
      </c>
      <c r="P128" s="25"/>
      <c r="Q128" s="25" t="str">
        <f t="shared" si="15"/>
        <v/>
      </c>
    </row>
    <row r="129" spans="1:17" ht="30" x14ac:dyDescent="0.25">
      <c r="A129" s="4"/>
      <c r="B129" s="8" t="s">
        <v>693</v>
      </c>
      <c r="C129" s="8" t="s">
        <v>694</v>
      </c>
      <c r="D129" s="8">
        <v>1998</v>
      </c>
      <c r="E129" s="8">
        <v>1997</v>
      </c>
      <c r="F129" s="8" t="s">
        <v>667</v>
      </c>
      <c r="G129" s="8" t="s">
        <v>483</v>
      </c>
      <c r="H129" s="8" t="s">
        <v>56</v>
      </c>
      <c r="I129" s="8" t="s">
        <v>57</v>
      </c>
      <c r="J129" s="25"/>
      <c r="K129" s="4"/>
      <c r="L129" s="25" t="s">
        <v>647</v>
      </c>
      <c r="M129" s="25"/>
      <c r="N129" s="4"/>
      <c r="O129" s="25" t="s">
        <v>647</v>
      </c>
      <c r="P129" s="25"/>
      <c r="Q129" s="25" t="str">
        <f t="shared" si="15"/>
        <v/>
      </c>
    </row>
    <row r="130" spans="1:17" ht="30" x14ac:dyDescent="0.25">
      <c r="A130" s="4"/>
      <c r="B130" s="8" t="s">
        <v>695</v>
      </c>
      <c r="C130" s="8" t="s">
        <v>657</v>
      </c>
      <c r="D130" s="8">
        <v>1995</v>
      </c>
      <c r="E130" s="8">
        <v>1995</v>
      </c>
      <c r="F130" s="8" t="s">
        <v>696</v>
      </c>
      <c r="G130" s="8" t="s">
        <v>20</v>
      </c>
      <c r="H130" s="8" t="s">
        <v>112</v>
      </c>
      <c r="I130" s="8" t="s">
        <v>60</v>
      </c>
      <c r="J130" s="25">
        <v>111.63999938964844</v>
      </c>
      <c r="K130" s="4">
        <v>0</v>
      </c>
      <c r="L130" s="25">
        <f t="shared" si="12"/>
        <v>111.63999938964844</v>
      </c>
      <c r="M130" s="25">
        <v>114.05999755859375</v>
      </c>
      <c r="N130" s="4">
        <v>4</v>
      </c>
      <c r="O130" s="25">
        <f t="shared" si="13"/>
        <v>118.05999755859375</v>
      </c>
      <c r="P130" s="25">
        <f t="shared" si="14"/>
        <v>111.63999938964844</v>
      </c>
      <c r="Q130" s="25">
        <f t="shared" si="15"/>
        <v>9.7306877666098117</v>
      </c>
    </row>
    <row r="131" spans="1:17" ht="90" x14ac:dyDescent="0.25">
      <c r="A131" s="4"/>
      <c r="B131" s="8" t="s">
        <v>697</v>
      </c>
      <c r="C131" s="8" t="s">
        <v>698</v>
      </c>
      <c r="D131" s="8">
        <v>1996</v>
      </c>
      <c r="E131" s="8">
        <v>1993</v>
      </c>
      <c r="F131" s="8" t="s">
        <v>699</v>
      </c>
      <c r="G131" s="8" t="s">
        <v>483</v>
      </c>
      <c r="H131" s="8" t="s">
        <v>569</v>
      </c>
      <c r="I131" s="8" t="s">
        <v>237</v>
      </c>
      <c r="J131" s="25"/>
      <c r="K131" s="4"/>
      <c r="L131" s="25" t="s">
        <v>647</v>
      </c>
      <c r="M131" s="25"/>
      <c r="N131" s="4"/>
      <c r="O131" s="25" t="s">
        <v>647</v>
      </c>
      <c r="P131" s="25"/>
      <c r="Q131" s="25" t="str">
        <f t="shared" si="15"/>
        <v/>
      </c>
    </row>
    <row r="133" spans="1:17" ht="18.75" x14ac:dyDescent="0.25">
      <c r="A133" s="11" t="s">
        <v>700</v>
      </c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17" x14ac:dyDescent="0.25">
      <c r="A134" s="16" t="s">
        <v>637</v>
      </c>
      <c r="B134" s="16" t="s">
        <v>1</v>
      </c>
      <c r="C134" s="16" t="s">
        <v>2</v>
      </c>
      <c r="D134" s="16" t="s">
        <v>474</v>
      </c>
      <c r="E134" s="16" t="s">
        <v>475</v>
      </c>
      <c r="F134" s="16" t="s">
        <v>3</v>
      </c>
      <c r="G134" s="16" t="s">
        <v>4</v>
      </c>
      <c r="H134" s="16" t="s">
        <v>5</v>
      </c>
      <c r="I134" s="16" t="s">
        <v>6</v>
      </c>
      <c r="J134" s="18" t="s">
        <v>639</v>
      </c>
      <c r="K134" s="19"/>
      <c r="L134" s="20"/>
      <c r="M134" s="18" t="s">
        <v>643</v>
      </c>
      <c r="N134" s="19"/>
      <c r="O134" s="20"/>
      <c r="P134" s="16" t="s">
        <v>644</v>
      </c>
      <c r="Q134" s="16" t="s">
        <v>645</v>
      </c>
    </row>
    <row r="135" spans="1:17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21" t="s">
        <v>640</v>
      </c>
      <c r="K135" s="21" t="s">
        <v>641</v>
      </c>
      <c r="L135" s="21" t="s">
        <v>642</v>
      </c>
      <c r="M135" s="21" t="s">
        <v>640</v>
      </c>
      <c r="N135" s="21" t="s">
        <v>641</v>
      </c>
      <c r="O135" s="21" t="s">
        <v>642</v>
      </c>
      <c r="P135" s="17"/>
      <c r="Q135" s="17"/>
    </row>
    <row r="136" spans="1:17" ht="60" x14ac:dyDescent="0.25">
      <c r="A136" s="22">
        <v>1</v>
      </c>
      <c r="B136" s="23" t="s">
        <v>349</v>
      </c>
      <c r="C136" s="23">
        <v>1985</v>
      </c>
      <c r="D136" s="23">
        <v>1985</v>
      </c>
      <c r="E136" s="23">
        <v>1985</v>
      </c>
      <c r="F136" s="23" t="s">
        <v>104</v>
      </c>
      <c r="G136" s="23" t="s">
        <v>20</v>
      </c>
      <c r="H136" s="23" t="s">
        <v>290</v>
      </c>
      <c r="I136" s="23" t="s">
        <v>73</v>
      </c>
      <c r="J136" s="24">
        <v>104.01999664306641</v>
      </c>
      <c r="K136" s="22">
        <v>0</v>
      </c>
      <c r="L136" s="24">
        <f t="shared" ref="L136:L167" si="16">J136+K136</f>
        <v>104.01999664306641</v>
      </c>
      <c r="M136" s="24">
        <v>99.25</v>
      </c>
      <c r="N136" s="22">
        <v>0</v>
      </c>
      <c r="O136" s="24">
        <f t="shared" ref="O136:O167" si="17">M136+N136</f>
        <v>99.25</v>
      </c>
      <c r="P136" s="24">
        <f t="shared" ref="P136:P167" si="18">MIN(O136,L136)</f>
        <v>99.25</v>
      </c>
      <c r="Q136" s="24">
        <f t="shared" ref="Q136:Q167" si="19">IF( AND(ISNUMBER(P$136),ISNUMBER(P136)),(P136-P$136)/P$136*100,"")</f>
        <v>0</v>
      </c>
    </row>
    <row r="137" spans="1:17" ht="105" x14ac:dyDescent="0.25">
      <c r="A137" s="4">
        <v>2</v>
      </c>
      <c r="B137" s="8" t="s">
        <v>443</v>
      </c>
      <c r="C137" s="8">
        <v>1984</v>
      </c>
      <c r="D137" s="8">
        <v>1984</v>
      </c>
      <c r="E137" s="8">
        <v>1984</v>
      </c>
      <c r="F137" s="8" t="s">
        <v>37</v>
      </c>
      <c r="G137" s="8" t="s">
        <v>483</v>
      </c>
      <c r="H137" s="8" t="s">
        <v>620</v>
      </c>
      <c r="I137" s="8" t="s">
        <v>151</v>
      </c>
      <c r="J137" s="25">
        <v>103.31999969482422</v>
      </c>
      <c r="K137" s="4">
        <v>2</v>
      </c>
      <c r="L137" s="25">
        <f t="shared" si="16"/>
        <v>105.31999969482422</v>
      </c>
      <c r="M137" s="25">
        <v>105.51999664306641</v>
      </c>
      <c r="N137" s="4">
        <v>2</v>
      </c>
      <c r="O137" s="25">
        <f t="shared" si="17"/>
        <v>107.51999664306641</v>
      </c>
      <c r="P137" s="25">
        <f t="shared" si="18"/>
        <v>105.31999969482422</v>
      </c>
      <c r="Q137" s="25">
        <f t="shared" si="19"/>
        <v>6.1158687101503464</v>
      </c>
    </row>
    <row r="138" spans="1:17" ht="60" x14ac:dyDescent="0.25">
      <c r="A138" s="4">
        <v>3</v>
      </c>
      <c r="B138" s="8" t="s">
        <v>348</v>
      </c>
      <c r="C138" s="8">
        <v>1982</v>
      </c>
      <c r="D138" s="8">
        <v>1982</v>
      </c>
      <c r="E138" s="8">
        <v>1982</v>
      </c>
      <c r="F138" s="8" t="s">
        <v>104</v>
      </c>
      <c r="G138" s="8" t="s">
        <v>20</v>
      </c>
      <c r="H138" s="8" t="s">
        <v>290</v>
      </c>
      <c r="I138" s="8" t="s">
        <v>73</v>
      </c>
      <c r="J138" s="25">
        <v>103.54000091552734</v>
      </c>
      <c r="K138" s="4">
        <v>2</v>
      </c>
      <c r="L138" s="25">
        <f t="shared" si="16"/>
        <v>105.54000091552734</v>
      </c>
      <c r="M138" s="25">
        <v>103.98000335693359</v>
      </c>
      <c r="N138" s="4">
        <v>2</v>
      </c>
      <c r="O138" s="25">
        <f t="shared" si="17"/>
        <v>105.98000335693359</v>
      </c>
      <c r="P138" s="25">
        <f t="shared" si="18"/>
        <v>105.54000091552734</v>
      </c>
      <c r="Q138" s="25">
        <f t="shared" si="19"/>
        <v>6.3375324085917821</v>
      </c>
    </row>
    <row r="139" spans="1:17" ht="105" x14ac:dyDescent="0.25">
      <c r="A139" s="4">
        <v>4</v>
      </c>
      <c r="B139" s="8" t="s">
        <v>420</v>
      </c>
      <c r="C139" s="8">
        <v>1992</v>
      </c>
      <c r="D139" s="8">
        <v>1992</v>
      </c>
      <c r="E139" s="8">
        <v>1992</v>
      </c>
      <c r="F139" s="8" t="s">
        <v>37</v>
      </c>
      <c r="G139" s="8" t="s">
        <v>492</v>
      </c>
      <c r="H139" s="8" t="s">
        <v>421</v>
      </c>
      <c r="I139" s="8" t="s">
        <v>139</v>
      </c>
      <c r="J139" s="25">
        <v>115.16000366210937</v>
      </c>
      <c r="K139" s="4">
        <v>0</v>
      </c>
      <c r="L139" s="25">
        <f t="shared" si="16"/>
        <v>115.16000366210937</v>
      </c>
      <c r="M139" s="25">
        <v>108.20999908447266</v>
      </c>
      <c r="N139" s="4">
        <v>2</v>
      </c>
      <c r="O139" s="25">
        <f t="shared" si="17"/>
        <v>110.20999908447266</v>
      </c>
      <c r="P139" s="25">
        <f t="shared" si="18"/>
        <v>110.20999908447266</v>
      </c>
      <c r="Q139" s="25">
        <f t="shared" si="19"/>
        <v>11.04282023624449</v>
      </c>
    </row>
    <row r="140" spans="1:17" ht="30" x14ac:dyDescent="0.25">
      <c r="A140" s="4" t="s">
        <v>646</v>
      </c>
      <c r="B140" s="8" t="s">
        <v>288</v>
      </c>
      <c r="C140" s="8">
        <v>1988</v>
      </c>
      <c r="D140" s="8">
        <v>1988</v>
      </c>
      <c r="E140" s="8">
        <v>1988</v>
      </c>
      <c r="F140" s="8" t="s">
        <v>104</v>
      </c>
      <c r="G140" s="8" t="s">
        <v>180</v>
      </c>
      <c r="H140" s="8" t="s">
        <v>190</v>
      </c>
      <c r="I140" s="8" t="s">
        <v>184</v>
      </c>
      <c r="J140" s="25">
        <v>110.44000244140625</v>
      </c>
      <c r="K140" s="4">
        <v>0</v>
      </c>
      <c r="L140" s="25">
        <f t="shared" si="16"/>
        <v>110.44000244140625</v>
      </c>
      <c r="M140" s="25">
        <v>109.01999664306641</v>
      </c>
      <c r="N140" s="4">
        <v>8</v>
      </c>
      <c r="O140" s="25">
        <f t="shared" si="17"/>
        <v>117.01999664306641</v>
      </c>
      <c r="P140" s="25">
        <f t="shared" si="18"/>
        <v>110.44000244140625</v>
      </c>
      <c r="Q140" s="25">
        <f t="shared" si="19"/>
        <v>11.274561653809824</v>
      </c>
    </row>
    <row r="141" spans="1:17" ht="60" x14ac:dyDescent="0.25">
      <c r="A141" s="4">
        <v>5</v>
      </c>
      <c r="B141" s="8" t="s">
        <v>327</v>
      </c>
      <c r="C141" s="8">
        <v>1991</v>
      </c>
      <c r="D141" s="8">
        <v>1991</v>
      </c>
      <c r="E141" s="8">
        <v>1991</v>
      </c>
      <c r="F141" s="8" t="s">
        <v>37</v>
      </c>
      <c r="G141" s="8" t="s">
        <v>492</v>
      </c>
      <c r="H141" s="8" t="s">
        <v>328</v>
      </c>
      <c r="I141" s="8" t="s">
        <v>247</v>
      </c>
      <c r="J141" s="25">
        <v>110.33000183105469</v>
      </c>
      <c r="K141" s="4">
        <v>2</v>
      </c>
      <c r="L141" s="25">
        <f t="shared" si="16"/>
        <v>112.33000183105469</v>
      </c>
      <c r="M141" s="25">
        <v>115.02999877929687</v>
      </c>
      <c r="N141" s="4">
        <v>4</v>
      </c>
      <c r="O141" s="25">
        <f t="shared" si="17"/>
        <v>119.02999877929688</v>
      </c>
      <c r="P141" s="25">
        <f t="shared" si="18"/>
        <v>112.33000183105469</v>
      </c>
      <c r="Q141" s="25">
        <f t="shared" si="19"/>
        <v>13.17884315471505</v>
      </c>
    </row>
    <row r="142" spans="1:17" ht="75" x14ac:dyDescent="0.25">
      <c r="A142" s="4">
        <v>6</v>
      </c>
      <c r="B142" s="8" t="s">
        <v>415</v>
      </c>
      <c r="C142" s="8">
        <v>1995</v>
      </c>
      <c r="D142" s="8">
        <v>1995</v>
      </c>
      <c r="E142" s="8">
        <v>1995</v>
      </c>
      <c r="F142" s="8" t="s">
        <v>37</v>
      </c>
      <c r="G142" s="8" t="s">
        <v>483</v>
      </c>
      <c r="H142" s="8" t="s">
        <v>49</v>
      </c>
      <c r="I142" s="8" t="s">
        <v>50</v>
      </c>
      <c r="J142" s="25">
        <v>118.30000305175781</v>
      </c>
      <c r="K142" s="4">
        <v>8</v>
      </c>
      <c r="L142" s="25">
        <f t="shared" si="16"/>
        <v>126.30000305175781</v>
      </c>
      <c r="M142" s="25">
        <v>112.72000122070312</v>
      </c>
      <c r="N142" s="4">
        <v>2</v>
      </c>
      <c r="O142" s="25">
        <f t="shared" si="17"/>
        <v>114.72000122070312</v>
      </c>
      <c r="P142" s="25">
        <f t="shared" si="18"/>
        <v>114.72000122070312</v>
      </c>
      <c r="Q142" s="25">
        <f t="shared" si="19"/>
        <v>15.586902993151764</v>
      </c>
    </row>
    <row r="143" spans="1:17" ht="45" x14ac:dyDescent="0.25">
      <c r="A143" s="4">
        <v>7</v>
      </c>
      <c r="B143" s="8" t="s">
        <v>51</v>
      </c>
      <c r="C143" s="8">
        <v>1997</v>
      </c>
      <c r="D143" s="8">
        <v>1997</v>
      </c>
      <c r="E143" s="8">
        <v>1997</v>
      </c>
      <c r="F143" s="8" t="s">
        <v>9</v>
      </c>
      <c r="G143" s="8" t="s">
        <v>52</v>
      </c>
      <c r="H143" s="8" t="s">
        <v>53</v>
      </c>
      <c r="I143" s="8" t="s">
        <v>54</v>
      </c>
      <c r="J143" s="25">
        <v>119.27999877929687</v>
      </c>
      <c r="K143" s="4">
        <v>2</v>
      </c>
      <c r="L143" s="25">
        <f t="shared" si="16"/>
        <v>121.27999877929687</v>
      </c>
      <c r="M143" s="25">
        <v>113.68000030517578</v>
      </c>
      <c r="N143" s="4">
        <v>2</v>
      </c>
      <c r="O143" s="25">
        <f t="shared" si="17"/>
        <v>115.68000030517578</v>
      </c>
      <c r="P143" s="25">
        <f t="shared" si="18"/>
        <v>115.68000030517578</v>
      </c>
      <c r="Q143" s="25">
        <f t="shared" si="19"/>
        <v>16.554156478766529</v>
      </c>
    </row>
    <row r="144" spans="1:17" ht="105" x14ac:dyDescent="0.25">
      <c r="A144" s="4">
        <v>8</v>
      </c>
      <c r="B144" s="8" t="s">
        <v>149</v>
      </c>
      <c r="C144" s="8">
        <v>1995</v>
      </c>
      <c r="D144" s="8">
        <v>1995</v>
      </c>
      <c r="E144" s="8">
        <v>1995</v>
      </c>
      <c r="F144" s="8" t="s">
        <v>37</v>
      </c>
      <c r="G144" s="8" t="s">
        <v>483</v>
      </c>
      <c r="H144" s="8" t="s">
        <v>150</v>
      </c>
      <c r="I144" s="8" t="s">
        <v>151</v>
      </c>
      <c r="J144" s="25">
        <v>126.06999969482422</v>
      </c>
      <c r="K144" s="4">
        <v>50</v>
      </c>
      <c r="L144" s="25">
        <f t="shared" si="16"/>
        <v>176.06999969482422</v>
      </c>
      <c r="M144" s="25">
        <v>116.18000030517578</v>
      </c>
      <c r="N144" s="4">
        <v>0</v>
      </c>
      <c r="O144" s="25">
        <f t="shared" si="17"/>
        <v>116.18000030517578</v>
      </c>
      <c r="P144" s="25">
        <f t="shared" si="18"/>
        <v>116.18000030517578</v>
      </c>
      <c r="Q144" s="25">
        <f t="shared" si="19"/>
        <v>17.057934816298019</v>
      </c>
    </row>
    <row r="145" spans="1:17" ht="60" x14ac:dyDescent="0.25">
      <c r="A145" s="4">
        <v>9</v>
      </c>
      <c r="B145" s="8" t="s">
        <v>362</v>
      </c>
      <c r="C145" s="8">
        <v>1996</v>
      </c>
      <c r="D145" s="8">
        <v>1996</v>
      </c>
      <c r="E145" s="8">
        <v>1996</v>
      </c>
      <c r="F145" s="8" t="s">
        <v>9</v>
      </c>
      <c r="G145" s="8" t="s">
        <v>492</v>
      </c>
      <c r="H145" s="8" t="s">
        <v>363</v>
      </c>
      <c r="I145" s="8" t="s">
        <v>364</v>
      </c>
      <c r="J145" s="25">
        <v>117.52999877929687</v>
      </c>
      <c r="K145" s="4">
        <v>2</v>
      </c>
      <c r="L145" s="25">
        <f t="shared" si="16"/>
        <v>119.52999877929687</v>
      </c>
      <c r="M145" s="25">
        <v>119.30000305175781</v>
      </c>
      <c r="N145" s="4">
        <v>2</v>
      </c>
      <c r="O145" s="25">
        <f t="shared" si="17"/>
        <v>121.30000305175781</v>
      </c>
      <c r="P145" s="25">
        <f t="shared" si="18"/>
        <v>119.52999877929687</v>
      </c>
      <c r="Q145" s="25">
        <f t="shared" si="19"/>
        <v>20.433248140349498</v>
      </c>
    </row>
    <row r="146" spans="1:17" ht="90" x14ac:dyDescent="0.25">
      <c r="A146" s="4">
        <v>10</v>
      </c>
      <c r="B146" s="8" t="s">
        <v>268</v>
      </c>
      <c r="C146" s="8">
        <v>1997</v>
      </c>
      <c r="D146" s="8">
        <v>1997</v>
      </c>
      <c r="E146" s="8">
        <v>1997</v>
      </c>
      <c r="F146" s="8" t="s">
        <v>9</v>
      </c>
      <c r="G146" s="8" t="s">
        <v>20</v>
      </c>
      <c r="H146" s="8" t="s">
        <v>505</v>
      </c>
      <c r="I146" s="8" t="s">
        <v>223</v>
      </c>
      <c r="J146" s="25">
        <v>125.68000030517578</v>
      </c>
      <c r="K146" s="4">
        <v>104</v>
      </c>
      <c r="L146" s="25">
        <f t="shared" si="16"/>
        <v>229.68000030517578</v>
      </c>
      <c r="M146" s="25">
        <v>116.58999633789062</v>
      </c>
      <c r="N146" s="4">
        <v>4</v>
      </c>
      <c r="O146" s="25">
        <f t="shared" si="17"/>
        <v>120.58999633789062</v>
      </c>
      <c r="P146" s="25">
        <f t="shared" si="18"/>
        <v>120.58999633789062</v>
      </c>
      <c r="Q146" s="25">
        <f t="shared" si="19"/>
        <v>21.501255756061084</v>
      </c>
    </row>
    <row r="147" spans="1:17" ht="60" x14ac:dyDescent="0.25">
      <c r="A147" s="4">
        <v>11</v>
      </c>
      <c r="B147" s="8" t="s">
        <v>218</v>
      </c>
      <c r="C147" s="8">
        <v>1999</v>
      </c>
      <c r="D147" s="8">
        <v>1999</v>
      </c>
      <c r="E147" s="8">
        <v>1999</v>
      </c>
      <c r="F147" s="8" t="s">
        <v>9</v>
      </c>
      <c r="G147" s="8" t="s">
        <v>15</v>
      </c>
      <c r="H147" s="8" t="s">
        <v>219</v>
      </c>
      <c r="I147" s="8" t="s">
        <v>220</v>
      </c>
      <c r="J147" s="25">
        <v>136.38999938964844</v>
      </c>
      <c r="K147" s="4">
        <v>10</v>
      </c>
      <c r="L147" s="25">
        <f t="shared" si="16"/>
        <v>146.38999938964844</v>
      </c>
      <c r="M147" s="25">
        <v>121.65000152587891</v>
      </c>
      <c r="N147" s="4">
        <v>2</v>
      </c>
      <c r="O147" s="25">
        <f t="shared" si="17"/>
        <v>123.65000152587891</v>
      </c>
      <c r="P147" s="25">
        <f t="shared" si="18"/>
        <v>123.65000152587891</v>
      </c>
      <c r="Q147" s="25">
        <f t="shared" si="19"/>
        <v>24.584384408946001</v>
      </c>
    </row>
    <row r="148" spans="1:17" ht="105" x14ac:dyDescent="0.25">
      <c r="A148" s="4">
        <v>12</v>
      </c>
      <c r="B148" s="8" t="s">
        <v>207</v>
      </c>
      <c r="C148" s="8">
        <v>1998</v>
      </c>
      <c r="D148" s="8">
        <v>1998</v>
      </c>
      <c r="E148" s="8">
        <v>1998</v>
      </c>
      <c r="F148" s="8" t="s">
        <v>9</v>
      </c>
      <c r="G148" s="8" t="s">
        <v>483</v>
      </c>
      <c r="H148" s="8" t="s">
        <v>208</v>
      </c>
      <c r="I148" s="8" t="s">
        <v>155</v>
      </c>
      <c r="J148" s="25">
        <v>122.41000366210937</v>
      </c>
      <c r="K148" s="4">
        <v>10</v>
      </c>
      <c r="L148" s="25">
        <f t="shared" si="16"/>
        <v>132.41000366210937</v>
      </c>
      <c r="M148" s="25">
        <v>125.61000061035156</v>
      </c>
      <c r="N148" s="4">
        <v>0</v>
      </c>
      <c r="O148" s="25">
        <f t="shared" si="17"/>
        <v>125.61000061035156</v>
      </c>
      <c r="P148" s="25">
        <f t="shared" si="18"/>
        <v>125.61000061035156</v>
      </c>
      <c r="Q148" s="25">
        <f t="shared" si="19"/>
        <v>26.559194569623738</v>
      </c>
    </row>
    <row r="149" spans="1:17" ht="75" x14ac:dyDescent="0.25">
      <c r="A149" s="4">
        <v>13</v>
      </c>
      <c r="B149" s="8" t="s">
        <v>350</v>
      </c>
      <c r="C149" s="8">
        <v>1998</v>
      </c>
      <c r="D149" s="8">
        <v>1998</v>
      </c>
      <c r="E149" s="8">
        <v>1998</v>
      </c>
      <c r="F149" s="8" t="s">
        <v>9</v>
      </c>
      <c r="G149" s="8" t="s">
        <v>15</v>
      </c>
      <c r="H149" s="8" t="s">
        <v>612</v>
      </c>
      <c r="I149" s="8" t="s">
        <v>613</v>
      </c>
      <c r="J149" s="25">
        <v>121.41999816894531</v>
      </c>
      <c r="K149" s="4">
        <v>6</v>
      </c>
      <c r="L149" s="25">
        <f t="shared" si="16"/>
        <v>127.41999816894531</v>
      </c>
      <c r="M149" s="25">
        <v>135.8699951171875</v>
      </c>
      <c r="N149" s="4">
        <v>6</v>
      </c>
      <c r="O149" s="25">
        <f t="shared" si="17"/>
        <v>141.8699951171875</v>
      </c>
      <c r="P149" s="25">
        <f t="shared" si="18"/>
        <v>127.41999816894531</v>
      </c>
      <c r="Q149" s="25">
        <f t="shared" si="19"/>
        <v>28.382869691632557</v>
      </c>
    </row>
    <row r="150" spans="1:17" ht="90" x14ac:dyDescent="0.25">
      <c r="A150" s="4">
        <v>14</v>
      </c>
      <c r="B150" s="8" t="s">
        <v>450</v>
      </c>
      <c r="C150" s="8">
        <v>1997</v>
      </c>
      <c r="D150" s="8">
        <v>1997</v>
      </c>
      <c r="E150" s="8">
        <v>1997</v>
      </c>
      <c r="F150" s="8" t="s">
        <v>9</v>
      </c>
      <c r="G150" s="8" t="s">
        <v>20</v>
      </c>
      <c r="H150" s="8" t="s">
        <v>505</v>
      </c>
      <c r="I150" s="8" t="s">
        <v>223</v>
      </c>
      <c r="J150" s="25">
        <v>127.23000335693359</v>
      </c>
      <c r="K150" s="4">
        <v>2</v>
      </c>
      <c r="L150" s="25">
        <f t="shared" si="16"/>
        <v>129.23000335693359</v>
      </c>
      <c r="M150" s="25">
        <v>126.93000030517578</v>
      </c>
      <c r="N150" s="4">
        <v>2</v>
      </c>
      <c r="O150" s="25">
        <f t="shared" si="17"/>
        <v>128.93000030517578</v>
      </c>
      <c r="P150" s="25">
        <f t="shared" si="18"/>
        <v>128.93000030517578</v>
      </c>
      <c r="Q150" s="25">
        <f t="shared" si="19"/>
        <v>29.904282423350914</v>
      </c>
    </row>
    <row r="151" spans="1:17" ht="75" x14ac:dyDescent="0.25">
      <c r="A151" s="4">
        <v>15</v>
      </c>
      <c r="B151" s="8" t="s">
        <v>308</v>
      </c>
      <c r="C151" s="8">
        <v>1998</v>
      </c>
      <c r="D151" s="8">
        <v>1998</v>
      </c>
      <c r="E151" s="8">
        <v>1998</v>
      </c>
      <c r="F151" s="8" t="s">
        <v>9</v>
      </c>
      <c r="G151" s="8" t="s">
        <v>611</v>
      </c>
      <c r="H151" s="8" t="s">
        <v>310</v>
      </c>
      <c r="I151" s="8" t="s">
        <v>311</v>
      </c>
      <c r="J151" s="25">
        <v>141.50999450683594</v>
      </c>
      <c r="K151" s="4">
        <v>58</v>
      </c>
      <c r="L151" s="25">
        <f t="shared" si="16"/>
        <v>199.50999450683594</v>
      </c>
      <c r="M151" s="25">
        <v>123.29000091552734</v>
      </c>
      <c r="N151" s="4">
        <v>6</v>
      </c>
      <c r="O151" s="25">
        <f t="shared" si="17"/>
        <v>129.29000091552734</v>
      </c>
      <c r="P151" s="25">
        <f t="shared" si="18"/>
        <v>129.29000091552734</v>
      </c>
      <c r="Q151" s="25">
        <f t="shared" si="19"/>
        <v>30.267003441337376</v>
      </c>
    </row>
    <row r="152" spans="1:17" ht="90" x14ac:dyDescent="0.25">
      <c r="A152" s="4">
        <v>16</v>
      </c>
      <c r="B152" s="8" t="s">
        <v>172</v>
      </c>
      <c r="C152" s="8">
        <v>1996</v>
      </c>
      <c r="D152" s="8">
        <v>1996</v>
      </c>
      <c r="E152" s="8">
        <v>1996</v>
      </c>
      <c r="F152" s="8" t="s">
        <v>9</v>
      </c>
      <c r="G152" s="8" t="s">
        <v>173</v>
      </c>
      <c r="H152" s="8" t="s">
        <v>608</v>
      </c>
      <c r="I152" s="8" t="s">
        <v>175</v>
      </c>
      <c r="J152" s="25">
        <v>143.55000305175781</v>
      </c>
      <c r="K152" s="4">
        <v>50</v>
      </c>
      <c r="L152" s="25">
        <f t="shared" si="16"/>
        <v>193.55000305175781</v>
      </c>
      <c r="M152" s="25">
        <v>127.86000061035156</v>
      </c>
      <c r="N152" s="4">
        <v>2</v>
      </c>
      <c r="O152" s="25">
        <f t="shared" si="17"/>
        <v>129.86000061035156</v>
      </c>
      <c r="P152" s="25">
        <f t="shared" si="18"/>
        <v>129.86000061035156</v>
      </c>
      <c r="Q152" s="25">
        <f t="shared" si="19"/>
        <v>30.841310438641372</v>
      </c>
    </row>
    <row r="153" spans="1:17" ht="30" x14ac:dyDescent="0.25">
      <c r="A153" s="4">
        <v>17</v>
      </c>
      <c r="B153" s="8" t="s">
        <v>103</v>
      </c>
      <c r="C153" s="8">
        <v>1992</v>
      </c>
      <c r="D153" s="8">
        <v>1992</v>
      </c>
      <c r="E153" s="8">
        <v>1992</v>
      </c>
      <c r="F153" s="8" t="s">
        <v>104</v>
      </c>
      <c r="G153" s="8" t="s">
        <v>15</v>
      </c>
      <c r="H153" s="8" t="s">
        <v>607</v>
      </c>
      <c r="I153" s="8" t="s">
        <v>105</v>
      </c>
      <c r="J153" s="25">
        <v>126.80000305175781</v>
      </c>
      <c r="K153" s="4">
        <v>4</v>
      </c>
      <c r="L153" s="25">
        <f t="shared" si="16"/>
        <v>130.80000305175781</v>
      </c>
      <c r="M153" s="25">
        <v>128.35000610351562</v>
      </c>
      <c r="N153" s="4">
        <v>4</v>
      </c>
      <c r="O153" s="25">
        <f t="shared" si="17"/>
        <v>132.35000610351562</v>
      </c>
      <c r="P153" s="25">
        <f t="shared" si="18"/>
        <v>130.80000305175781</v>
      </c>
      <c r="Q153" s="25">
        <f t="shared" si="19"/>
        <v>31.78841617305573</v>
      </c>
    </row>
    <row r="154" spans="1:17" ht="30" x14ac:dyDescent="0.25">
      <c r="A154" s="4" t="s">
        <v>646</v>
      </c>
      <c r="B154" s="8" t="s">
        <v>471</v>
      </c>
      <c r="C154" s="8">
        <v>1998</v>
      </c>
      <c r="D154" s="8">
        <v>1998</v>
      </c>
      <c r="E154" s="8">
        <v>1998</v>
      </c>
      <c r="F154" s="8">
        <v>1</v>
      </c>
      <c r="G154" s="8" t="s">
        <v>180</v>
      </c>
      <c r="H154" s="8" t="s">
        <v>190</v>
      </c>
      <c r="I154" s="8" t="s">
        <v>184</v>
      </c>
      <c r="J154" s="25">
        <v>184.30999755859375</v>
      </c>
      <c r="K154" s="4">
        <v>4</v>
      </c>
      <c r="L154" s="25">
        <f t="shared" si="16"/>
        <v>188.30999755859375</v>
      </c>
      <c r="M154" s="25">
        <v>122.29000091552734</v>
      </c>
      <c r="N154" s="4">
        <v>10</v>
      </c>
      <c r="O154" s="25">
        <f t="shared" si="17"/>
        <v>132.29000091552734</v>
      </c>
      <c r="P154" s="25">
        <f t="shared" si="18"/>
        <v>132.29000091552734</v>
      </c>
      <c r="Q154" s="25">
        <f t="shared" si="19"/>
        <v>33.289673466526295</v>
      </c>
    </row>
    <row r="155" spans="1:17" ht="45" x14ac:dyDescent="0.25">
      <c r="A155" s="4">
        <v>18</v>
      </c>
      <c r="B155" s="8" t="s">
        <v>245</v>
      </c>
      <c r="C155" s="8">
        <v>1998</v>
      </c>
      <c r="D155" s="8">
        <v>1998</v>
      </c>
      <c r="E155" s="8">
        <v>1998</v>
      </c>
      <c r="F155" s="8" t="s">
        <v>9</v>
      </c>
      <c r="G155" s="8" t="s">
        <v>492</v>
      </c>
      <c r="H155" s="8" t="s">
        <v>246</v>
      </c>
      <c r="I155" s="8" t="s">
        <v>247</v>
      </c>
      <c r="J155" s="25">
        <v>124.48000335693359</v>
      </c>
      <c r="K155" s="4">
        <v>8</v>
      </c>
      <c r="L155" s="25">
        <f t="shared" si="16"/>
        <v>132.48000335693359</v>
      </c>
      <c r="M155" s="25">
        <v>128.91999816894531</v>
      </c>
      <c r="N155" s="4">
        <v>6</v>
      </c>
      <c r="O155" s="25">
        <f t="shared" si="17"/>
        <v>134.91999816894531</v>
      </c>
      <c r="P155" s="25">
        <f t="shared" si="18"/>
        <v>132.48000335693359</v>
      </c>
      <c r="Q155" s="25">
        <f t="shared" si="19"/>
        <v>33.481111694643417</v>
      </c>
    </row>
    <row r="156" spans="1:17" ht="30" x14ac:dyDescent="0.25">
      <c r="A156" s="4">
        <v>19</v>
      </c>
      <c r="B156" s="8" t="s">
        <v>388</v>
      </c>
      <c r="C156" s="8">
        <v>1993</v>
      </c>
      <c r="D156" s="8">
        <v>1993</v>
      </c>
      <c r="E156" s="8">
        <v>1993</v>
      </c>
      <c r="F156" s="8" t="s">
        <v>37</v>
      </c>
      <c r="G156" s="8" t="s">
        <v>484</v>
      </c>
      <c r="H156" s="8" t="s">
        <v>617</v>
      </c>
      <c r="I156" s="8" t="s">
        <v>390</v>
      </c>
      <c r="J156" s="25">
        <v>122.84999847412109</v>
      </c>
      <c r="K156" s="4">
        <v>10</v>
      </c>
      <c r="L156" s="25">
        <f t="shared" si="16"/>
        <v>132.84999847412109</v>
      </c>
      <c r="M156" s="25"/>
      <c r="N156" s="4"/>
      <c r="O156" s="25" t="s">
        <v>647</v>
      </c>
      <c r="P156" s="25">
        <f t="shared" si="18"/>
        <v>132.84999847412109</v>
      </c>
      <c r="Q156" s="25">
        <f t="shared" si="19"/>
        <v>33.853902744706396</v>
      </c>
    </row>
    <row r="157" spans="1:17" ht="45" x14ac:dyDescent="0.25">
      <c r="A157" s="4">
        <v>20</v>
      </c>
      <c r="B157" s="8" t="s">
        <v>98</v>
      </c>
      <c r="C157" s="8">
        <v>1998</v>
      </c>
      <c r="D157" s="8">
        <v>1998</v>
      </c>
      <c r="E157" s="8">
        <v>1998</v>
      </c>
      <c r="F157" s="8" t="s">
        <v>9</v>
      </c>
      <c r="G157" s="8" t="s">
        <v>99</v>
      </c>
      <c r="H157" s="8" t="s">
        <v>100</v>
      </c>
      <c r="I157" s="8" t="s">
        <v>101</v>
      </c>
      <c r="J157" s="25">
        <v>151.72000122070312</v>
      </c>
      <c r="K157" s="4">
        <v>62</v>
      </c>
      <c r="L157" s="25">
        <f t="shared" si="16"/>
        <v>213.72000122070312</v>
      </c>
      <c r="M157" s="25">
        <v>127.20999908447266</v>
      </c>
      <c r="N157" s="4">
        <v>6</v>
      </c>
      <c r="O157" s="25">
        <f t="shared" si="17"/>
        <v>133.20999908447266</v>
      </c>
      <c r="P157" s="25">
        <f t="shared" si="18"/>
        <v>133.20999908447266</v>
      </c>
      <c r="Q157" s="25">
        <f t="shared" si="19"/>
        <v>34.216623762692855</v>
      </c>
    </row>
    <row r="158" spans="1:17" ht="60" x14ac:dyDescent="0.25">
      <c r="A158" s="4">
        <v>21</v>
      </c>
      <c r="B158" s="8" t="s">
        <v>336</v>
      </c>
      <c r="C158" s="8">
        <v>1992</v>
      </c>
      <c r="D158" s="8">
        <v>1992</v>
      </c>
      <c r="E158" s="8">
        <v>1992</v>
      </c>
      <c r="F158" s="8">
        <v>1</v>
      </c>
      <c r="G158" s="8" t="s">
        <v>483</v>
      </c>
      <c r="H158" s="8" t="s">
        <v>337</v>
      </c>
      <c r="I158" s="8" t="s">
        <v>237</v>
      </c>
      <c r="J158" s="25">
        <v>139.05999755859375</v>
      </c>
      <c r="K158" s="4">
        <v>10</v>
      </c>
      <c r="L158" s="25">
        <f t="shared" si="16"/>
        <v>149.05999755859375</v>
      </c>
      <c r="M158" s="25">
        <v>133.27000427246094</v>
      </c>
      <c r="N158" s="4">
        <v>0</v>
      </c>
      <c r="O158" s="25">
        <f t="shared" si="17"/>
        <v>133.27000427246094</v>
      </c>
      <c r="P158" s="25">
        <f t="shared" si="18"/>
        <v>133.27000427246094</v>
      </c>
      <c r="Q158" s="25">
        <f t="shared" si="19"/>
        <v>34.277082390388856</v>
      </c>
    </row>
    <row r="159" spans="1:17" ht="30" x14ac:dyDescent="0.25">
      <c r="A159" s="4" t="s">
        <v>646</v>
      </c>
      <c r="B159" s="8" t="s">
        <v>251</v>
      </c>
      <c r="C159" s="8">
        <v>1999</v>
      </c>
      <c r="D159" s="8">
        <v>1999</v>
      </c>
      <c r="E159" s="8">
        <v>1999</v>
      </c>
      <c r="F159" s="8">
        <v>1</v>
      </c>
      <c r="G159" s="8" t="s">
        <v>180</v>
      </c>
      <c r="H159" s="8" t="s">
        <v>190</v>
      </c>
      <c r="I159" s="8" t="s">
        <v>184</v>
      </c>
      <c r="J159" s="25">
        <v>138.67999267578125</v>
      </c>
      <c r="K159" s="4">
        <v>6</v>
      </c>
      <c r="L159" s="25">
        <f t="shared" si="16"/>
        <v>144.67999267578125</v>
      </c>
      <c r="M159" s="25">
        <v>134.66999816894531</v>
      </c>
      <c r="N159" s="4">
        <v>4</v>
      </c>
      <c r="O159" s="25">
        <f t="shared" si="17"/>
        <v>138.66999816894531</v>
      </c>
      <c r="P159" s="25">
        <f t="shared" si="18"/>
        <v>138.66999816894531</v>
      </c>
      <c r="Q159" s="25">
        <f t="shared" si="19"/>
        <v>39.717882286090997</v>
      </c>
    </row>
    <row r="160" spans="1:17" ht="30" x14ac:dyDescent="0.25">
      <c r="A160" s="4">
        <v>22</v>
      </c>
      <c r="B160" s="8" t="s">
        <v>365</v>
      </c>
      <c r="C160" s="8">
        <v>1997</v>
      </c>
      <c r="D160" s="8">
        <v>1997</v>
      </c>
      <c r="E160" s="8">
        <v>1997</v>
      </c>
      <c r="F160" s="8">
        <v>1</v>
      </c>
      <c r="G160" s="8" t="s">
        <v>366</v>
      </c>
      <c r="H160" s="8" t="s">
        <v>359</v>
      </c>
      <c r="I160" s="8" t="s">
        <v>360</v>
      </c>
      <c r="J160" s="25">
        <v>147.85000610351562</v>
      </c>
      <c r="K160" s="4">
        <v>6</v>
      </c>
      <c r="L160" s="25">
        <f t="shared" si="16"/>
        <v>153.85000610351562</v>
      </c>
      <c r="M160" s="25">
        <v>137.16999816894531</v>
      </c>
      <c r="N160" s="4">
        <v>4</v>
      </c>
      <c r="O160" s="25">
        <f t="shared" si="17"/>
        <v>141.16999816894531</v>
      </c>
      <c r="P160" s="25">
        <f t="shared" si="18"/>
        <v>141.16999816894531</v>
      </c>
      <c r="Q160" s="25">
        <f t="shared" si="19"/>
        <v>42.236773973748427</v>
      </c>
    </row>
    <row r="161" spans="1:17" x14ac:dyDescent="0.25">
      <c r="A161" s="4">
        <v>23</v>
      </c>
      <c r="B161" s="8" t="s">
        <v>385</v>
      </c>
      <c r="C161" s="8">
        <v>1974</v>
      </c>
      <c r="D161" s="8">
        <v>1974</v>
      </c>
      <c r="E161" s="8">
        <v>1974</v>
      </c>
      <c r="F161" s="8" t="s">
        <v>9</v>
      </c>
      <c r="G161" s="8" t="s">
        <v>20</v>
      </c>
      <c r="H161" s="8" t="s">
        <v>157</v>
      </c>
      <c r="I161" s="8" t="s">
        <v>22</v>
      </c>
      <c r="J161" s="25">
        <v>138.52000427246094</v>
      </c>
      <c r="K161" s="4">
        <v>4</v>
      </c>
      <c r="L161" s="25">
        <f t="shared" si="16"/>
        <v>142.52000427246094</v>
      </c>
      <c r="M161" s="25">
        <v>132.83000183105469</v>
      </c>
      <c r="N161" s="4">
        <v>54</v>
      </c>
      <c r="O161" s="25">
        <f t="shared" si="17"/>
        <v>186.83000183105469</v>
      </c>
      <c r="P161" s="25">
        <f t="shared" si="18"/>
        <v>142.52000427246094</v>
      </c>
      <c r="Q161" s="25">
        <f t="shared" si="19"/>
        <v>43.596981634721352</v>
      </c>
    </row>
    <row r="162" spans="1:17" ht="30" x14ac:dyDescent="0.25">
      <c r="A162" s="4">
        <v>24</v>
      </c>
      <c r="B162" s="8" t="s">
        <v>406</v>
      </c>
      <c r="C162" s="8">
        <v>1985</v>
      </c>
      <c r="D162" s="8">
        <v>1985</v>
      </c>
      <c r="E162" s="8">
        <v>1985</v>
      </c>
      <c r="F162" s="8">
        <v>1</v>
      </c>
      <c r="G162" s="8" t="s">
        <v>483</v>
      </c>
      <c r="H162" s="8" t="s">
        <v>77</v>
      </c>
      <c r="I162" s="8" t="s">
        <v>78</v>
      </c>
      <c r="J162" s="25">
        <v>149.13999938964844</v>
      </c>
      <c r="K162" s="4">
        <v>2</v>
      </c>
      <c r="L162" s="25">
        <f t="shared" si="16"/>
        <v>151.13999938964844</v>
      </c>
      <c r="M162" s="25">
        <v>139.72999572753906</v>
      </c>
      <c r="N162" s="4">
        <v>6</v>
      </c>
      <c r="O162" s="25">
        <f t="shared" si="17"/>
        <v>145.72999572753906</v>
      </c>
      <c r="P162" s="25">
        <f t="shared" si="18"/>
        <v>145.72999572753906</v>
      </c>
      <c r="Q162" s="25">
        <f t="shared" si="19"/>
        <v>46.831229952180415</v>
      </c>
    </row>
    <row r="163" spans="1:17" ht="105" x14ac:dyDescent="0.25">
      <c r="A163" s="4">
        <v>25</v>
      </c>
      <c r="B163" s="8" t="s">
        <v>153</v>
      </c>
      <c r="C163" s="8">
        <v>1994</v>
      </c>
      <c r="D163" s="8">
        <v>1994</v>
      </c>
      <c r="E163" s="8">
        <v>1994</v>
      </c>
      <c r="F163" s="8" t="s">
        <v>9</v>
      </c>
      <c r="G163" s="8" t="s">
        <v>483</v>
      </c>
      <c r="H163" s="8" t="s">
        <v>154</v>
      </c>
      <c r="I163" s="8" t="s">
        <v>155</v>
      </c>
      <c r="J163" s="25">
        <v>145.47999572753906</v>
      </c>
      <c r="K163" s="4">
        <v>12</v>
      </c>
      <c r="L163" s="25">
        <f t="shared" si="16"/>
        <v>157.47999572753906</v>
      </c>
      <c r="M163" s="25">
        <v>132.83000183105469</v>
      </c>
      <c r="N163" s="4">
        <v>14</v>
      </c>
      <c r="O163" s="25">
        <f t="shared" si="17"/>
        <v>146.83000183105469</v>
      </c>
      <c r="P163" s="25">
        <f t="shared" si="18"/>
        <v>146.83000183105469</v>
      </c>
      <c r="Q163" s="25">
        <f t="shared" si="19"/>
        <v>47.93954844438759</v>
      </c>
    </row>
    <row r="164" spans="1:17" ht="30" x14ac:dyDescent="0.25">
      <c r="A164" s="4">
        <v>26</v>
      </c>
      <c r="B164" s="8" t="s">
        <v>373</v>
      </c>
      <c r="C164" s="8">
        <v>1971</v>
      </c>
      <c r="D164" s="8">
        <v>1971</v>
      </c>
      <c r="E164" s="8">
        <v>1971</v>
      </c>
      <c r="F164" s="8">
        <v>1</v>
      </c>
      <c r="G164" s="8" t="s">
        <v>483</v>
      </c>
      <c r="H164" s="8" t="s">
        <v>374</v>
      </c>
      <c r="I164" s="8" t="s">
        <v>155</v>
      </c>
      <c r="J164" s="25">
        <v>141.24000549316406</v>
      </c>
      <c r="K164" s="4">
        <v>6</v>
      </c>
      <c r="L164" s="25">
        <f t="shared" si="16"/>
        <v>147.24000549316406</v>
      </c>
      <c r="M164" s="25">
        <v>156.75999450683594</v>
      </c>
      <c r="N164" s="4">
        <v>6</v>
      </c>
      <c r="O164" s="25">
        <f t="shared" si="17"/>
        <v>162.75999450683594</v>
      </c>
      <c r="P164" s="25">
        <f t="shared" si="18"/>
        <v>147.24000549316406</v>
      </c>
      <c r="Q164" s="25">
        <f t="shared" si="19"/>
        <v>48.352650370946158</v>
      </c>
    </row>
    <row r="165" spans="1:17" ht="60" x14ac:dyDescent="0.25">
      <c r="A165" s="4">
        <v>27</v>
      </c>
      <c r="B165" s="8" t="s">
        <v>379</v>
      </c>
      <c r="C165" s="8">
        <v>1999</v>
      </c>
      <c r="D165" s="8">
        <v>1999</v>
      </c>
      <c r="E165" s="8">
        <v>1999</v>
      </c>
      <c r="F165" s="8">
        <v>1</v>
      </c>
      <c r="G165" s="8" t="s">
        <v>15</v>
      </c>
      <c r="H165" s="8" t="s">
        <v>380</v>
      </c>
      <c r="I165" s="8" t="s">
        <v>75</v>
      </c>
      <c r="J165" s="25">
        <v>146.69000244140625</v>
      </c>
      <c r="K165" s="4">
        <v>60</v>
      </c>
      <c r="L165" s="25">
        <f t="shared" si="16"/>
        <v>206.69000244140625</v>
      </c>
      <c r="M165" s="25">
        <v>153.27999877929687</v>
      </c>
      <c r="N165" s="4">
        <v>4</v>
      </c>
      <c r="O165" s="25">
        <f t="shared" si="17"/>
        <v>157.27999877929687</v>
      </c>
      <c r="P165" s="25">
        <f t="shared" si="18"/>
        <v>157.27999877929687</v>
      </c>
      <c r="Q165" s="25">
        <f t="shared" si="19"/>
        <v>58.4685126239767</v>
      </c>
    </row>
    <row r="166" spans="1:17" ht="30" x14ac:dyDescent="0.25">
      <c r="A166" s="4">
        <v>28</v>
      </c>
      <c r="B166" s="8" t="s">
        <v>113</v>
      </c>
      <c r="C166" s="8">
        <v>1997</v>
      </c>
      <c r="D166" s="8">
        <v>1997</v>
      </c>
      <c r="E166" s="8">
        <v>1997</v>
      </c>
      <c r="F166" s="8">
        <v>1</v>
      </c>
      <c r="G166" s="8" t="s">
        <v>20</v>
      </c>
      <c r="H166" s="8" t="s">
        <v>112</v>
      </c>
      <c r="I166" s="8" t="s">
        <v>114</v>
      </c>
      <c r="J166" s="25">
        <v>182.41999816894531</v>
      </c>
      <c r="K166" s="4">
        <v>56</v>
      </c>
      <c r="L166" s="25">
        <f t="shared" si="16"/>
        <v>238.41999816894531</v>
      </c>
      <c r="M166" s="25">
        <v>160.60000610351562</v>
      </c>
      <c r="N166" s="4">
        <v>6</v>
      </c>
      <c r="O166" s="25">
        <f t="shared" si="17"/>
        <v>166.60000610351562</v>
      </c>
      <c r="P166" s="25">
        <f t="shared" si="18"/>
        <v>166.60000610351562</v>
      </c>
      <c r="Q166" s="25">
        <f t="shared" si="19"/>
        <v>67.858948215129089</v>
      </c>
    </row>
    <row r="167" spans="1:17" ht="30" x14ac:dyDescent="0.25">
      <c r="A167" s="4" t="s">
        <v>646</v>
      </c>
      <c r="B167" s="8" t="s">
        <v>402</v>
      </c>
      <c r="C167" s="8">
        <v>1999</v>
      </c>
      <c r="D167" s="8">
        <v>1999</v>
      </c>
      <c r="E167" s="8">
        <v>1999</v>
      </c>
      <c r="F167" s="8">
        <v>1</v>
      </c>
      <c r="G167" s="8" t="s">
        <v>180</v>
      </c>
      <c r="H167" s="8" t="s">
        <v>190</v>
      </c>
      <c r="I167" s="8" t="s">
        <v>184</v>
      </c>
      <c r="J167" s="25">
        <v>161.41999816894531</v>
      </c>
      <c r="K167" s="4">
        <v>6</v>
      </c>
      <c r="L167" s="25">
        <f t="shared" si="16"/>
        <v>167.41999816894531</v>
      </c>
      <c r="M167" s="25">
        <v>166.16000366210937</v>
      </c>
      <c r="N167" s="4">
        <v>8</v>
      </c>
      <c r="O167" s="25">
        <f t="shared" si="17"/>
        <v>174.16000366210937</v>
      </c>
      <c r="P167" s="25">
        <f t="shared" si="18"/>
        <v>167.41999816894531</v>
      </c>
      <c r="Q167" s="25">
        <f t="shared" si="19"/>
        <v>68.685136694151453</v>
      </c>
    </row>
    <row r="168" spans="1:17" ht="30" x14ac:dyDescent="0.25">
      <c r="A168" s="4">
        <v>29</v>
      </c>
      <c r="B168" s="8" t="s">
        <v>300</v>
      </c>
      <c r="C168" s="8">
        <v>1978</v>
      </c>
      <c r="D168" s="8">
        <v>1978</v>
      </c>
      <c r="E168" s="8">
        <v>1978</v>
      </c>
      <c r="F168" s="8">
        <v>1</v>
      </c>
      <c r="G168" s="8" t="s">
        <v>20</v>
      </c>
      <c r="H168" s="8" t="s">
        <v>231</v>
      </c>
      <c r="I168" s="8" t="s">
        <v>301</v>
      </c>
      <c r="J168" s="25">
        <v>223.89999389648437</v>
      </c>
      <c r="K168" s="4">
        <v>108</v>
      </c>
      <c r="L168" s="25">
        <f t="shared" ref="L168:L199" si="20">J168+K168</f>
        <v>331.89999389648437</v>
      </c>
      <c r="M168" s="25">
        <v>169.1199951171875</v>
      </c>
      <c r="N168" s="4">
        <v>2</v>
      </c>
      <c r="O168" s="25">
        <f t="shared" ref="O168:O199" si="21">M168+N168</f>
        <v>171.1199951171875</v>
      </c>
      <c r="P168" s="25">
        <f t="shared" ref="P168:P199" si="22">MIN(O168,L168)</f>
        <v>171.1199951171875</v>
      </c>
      <c r="Q168" s="25">
        <f t="shared" ref="Q168:Q199" si="23">IF( AND(ISNUMBER(P$136),ISNUMBER(P168)),(P168-P$136)/P$136*100,"")</f>
        <v>72.413093317065488</v>
      </c>
    </row>
    <row r="169" spans="1:17" ht="75" x14ac:dyDescent="0.25">
      <c r="A169" s="4">
        <v>30</v>
      </c>
      <c r="B169" s="8" t="s">
        <v>125</v>
      </c>
      <c r="C169" s="8">
        <v>1999</v>
      </c>
      <c r="D169" s="8">
        <v>1999</v>
      </c>
      <c r="E169" s="8">
        <v>1999</v>
      </c>
      <c r="F169" s="8">
        <v>1</v>
      </c>
      <c r="G169" s="8" t="s">
        <v>483</v>
      </c>
      <c r="H169" s="8" t="s">
        <v>123</v>
      </c>
      <c r="I169" s="8" t="s">
        <v>126</v>
      </c>
      <c r="J169" s="25">
        <v>203.3800048828125</v>
      </c>
      <c r="K169" s="4">
        <v>56</v>
      </c>
      <c r="L169" s="25">
        <f t="shared" si="20"/>
        <v>259.3800048828125</v>
      </c>
      <c r="M169" s="25">
        <v>172.27000427246094</v>
      </c>
      <c r="N169" s="4">
        <v>12</v>
      </c>
      <c r="O169" s="25">
        <f t="shared" si="21"/>
        <v>184.27000427246094</v>
      </c>
      <c r="P169" s="25">
        <f t="shared" si="22"/>
        <v>184.27000427246094</v>
      </c>
      <c r="Q169" s="25">
        <f t="shared" si="23"/>
        <v>85.662472818600449</v>
      </c>
    </row>
    <row r="170" spans="1:17" ht="30" x14ac:dyDescent="0.25">
      <c r="A170" s="4">
        <v>31</v>
      </c>
      <c r="B170" s="8" t="s">
        <v>209</v>
      </c>
      <c r="C170" s="8">
        <v>1978</v>
      </c>
      <c r="D170" s="8">
        <v>1978</v>
      </c>
      <c r="E170" s="8">
        <v>1978</v>
      </c>
      <c r="F170" s="8">
        <v>1</v>
      </c>
      <c r="G170" s="8" t="s">
        <v>20</v>
      </c>
      <c r="H170" s="8" t="s">
        <v>210</v>
      </c>
      <c r="I170" s="8" t="s">
        <v>211</v>
      </c>
      <c r="J170" s="25">
        <v>181.8699951171875</v>
      </c>
      <c r="K170" s="4">
        <v>162</v>
      </c>
      <c r="L170" s="25">
        <f t="shared" si="20"/>
        <v>343.8699951171875</v>
      </c>
      <c r="M170" s="25">
        <v>174.28999328613281</v>
      </c>
      <c r="N170" s="4">
        <v>10</v>
      </c>
      <c r="O170" s="25">
        <f t="shared" si="21"/>
        <v>184.28999328613281</v>
      </c>
      <c r="P170" s="25">
        <f t="shared" si="22"/>
        <v>184.28999328613281</v>
      </c>
      <c r="Q170" s="25">
        <f t="shared" si="23"/>
        <v>85.68261288275346</v>
      </c>
    </row>
    <row r="171" spans="1:17" ht="30" x14ac:dyDescent="0.25">
      <c r="A171" s="4">
        <v>32</v>
      </c>
      <c r="B171" s="8" t="s">
        <v>375</v>
      </c>
      <c r="C171" s="8">
        <v>1999</v>
      </c>
      <c r="D171" s="8">
        <v>1999</v>
      </c>
      <c r="E171" s="8">
        <v>1999</v>
      </c>
      <c r="F171" s="8">
        <v>1</v>
      </c>
      <c r="G171" s="8" t="s">
        <v>141</v>
      </c>
      <c r="H171" s="8" t="s">
        <v>615</v>
      </c>
      <c r="I171" s="8" t="s">
        <v>377</v>
      </c>
      <c r="J171" s="25">
        <v>182.78999328613281</v>
      </c>
      <c r="K171" s="4">
        <v>6</v>
      </c>
      <c r="L171" s="25">
        <f t="shared" si="20"/>
        <v>188.78999328613281</v>
      </c>
      <c r="M171" s="25">
        <v>176.69000244140625</v>
      </c>
      <c r="N171" s="4">
        <v>54</v>
      </c>
      <c r="O171" s="25">
        <f t="shared" si="21"/>
        <v>230.69000244140625</v>
      </c>
      <c r="P171" s="25">
        <f t="shared" si="22"/>
        <v>188.78999328613281</v>
      </c>
      <c r="Q171" s="25">
        <f t="shared" si="23"/>
        <v>90.216617920536834</v>
      </c>
    </row>
    <row r="172" spans="1:17" ht="75" x14ac:dyDescent="0.25">
      <c r="A172" s="4">
        <v>33</v>
      </c>
      <c r="B172" s="8" t="s">
        <v>321</v>
      </c>
      <c r="C172" s="8">
        <v>1999</v>
      </c>
      <c r="D172" s="8">
        <v>1999</v>
      </c>
      <c r="E172" s="8">
        <v>1999</v>
      </c>
      <c r="F172" s="8" t="s">
        <v>9</v>
      </c>
      <c r="G172" s="8" t="s">
        <v>173</v>
      </c>
      <c r="H172" s="8" t="s">
        <v>322</v>
      </c>
      <c r="I172" s="8" t="s">
        <v>227</v>
      </c>
      <c r="J172" s="25">
        <v>193.02000427246094</v>
      </c>
      <c r="K172" s="4">
        <v>110</v>
      </c>
      <c r="L172" s="25">
        <f t="shared" si="20"/>
        <v>303.02000427246094</v>
      </c>
      <c r="M172" s="25">
        <v>178.05999755859375</v>
      </c>
      <c r="N172" s="4">
        <v>16</v>
      </c>
      <c r="O172" s="25">
        <f t="shared" si="21"/>
        <v>194.05999755859375</v>
      </c>
      <c r="P172" s="25">
        <f t="shared" si="22"/>
        <v>194.05999755859375</v>
      </c>
      <c r="Q172" s="25">
        <f t="shared" si="23"/>
        <v>95.526445902865248</v>
      </c>
    </row>
    <row r="173" spans="1:17" ht="30" x14ac:dyDescent="0.25">
      <c r="A173" s="4">
        <v>34</v>
      </c>
      <c r="B173" s="8" t="s">
        <v>244</v>
      </c>
      <c r="C173" s="8">
        <v>1989</v>
      </c>
      <c r="D173" s="8">
        <v>1989</v>
      </c>
      <c r="E173" s="8">
        <v>1989</v>
      </c>
      <c r="F173" s="8">
        <v>1</v>
      </c>
      <c r="G173" s="8" t="s">
        <v>483</v>
      </c>
      <c r="H173" s="8" t="s">
        <v>77</v>
      </c>
      <c r="I173" s="8" t="s">
        <v>78</v>
      </c>
      <c r="J173" s="25">
        <v>138.77999877929687</v>
      </c>
      <c r="K173" s="4">
        <v>60</v>
      </c>
      <c r="L173" s="25">
        <f t="shared" si="20"/>
        <v>198.77999877929687</v>
      </c>
      <c r="M173" s="25">
        <v>152.61000061035156</v>
      </c>
      <c r="N173" s="4">
        <v>60</v>
      </c>
      <c r="O173" s="25">
        <f t="shared" si="21"/>
        <v>212.61000061035156</v>
      </c>
      <c r="P173" s="25">
        <f t="shared" si="22"/>
        <v>198.77999877929687</v>
      </c>
      <c r="Q173" s="25">
        <f t="shared" si="23"/>
        <v>100.28211463909005</v>
      </c>
    </row>
    <row r="174" spans="1:17" ht="30" x14ac:dyDescent="0.25">
      <c r="A174" s="4">
        <v>35</v>
      </c>
      <c r="B174" s="8" t="s">
        <v>320</v>
      </c>
      <c r="C174" s="8">
        <v>1978</v>
      </c>
      <c r="D174" s="8">
        <v>1978</v>
      </c>
      <c r="E174" s="8">
        <v>1978</v>
      </c>
      <c r="F174" s="8">
        <v>1</v>
      </c>
      <c r="G174" s="8" t="s">
        <v>483</v>
      </c>
      <c r="H174" s="8" t="s">
        <v>188</v>
      </c>
      <c r="I174" s="8" t="s">
        <v>155</v>
      </c>
      <c r="J174" s="25">
        <v>198.22000122070312</v>
      </c>
      <c r="K174" s="4">
        <v>10</v>
      </c>
      <c r="L174" s="25">
        <f t="shared" si="20"/>
        <v>208.22000122070312</v>
      </c>
      <c r="M174" s="25">
        <v>220.24000549316406</v>
      </c>
      <c r="N174" s="4">
        <v>60</v>
      </c>
      <c r="O174" s="25">
        <f t="shared" si="21"/>
        <v>280.24000549316406</v>
      </c>
      <c r="P174" s="25">
        <f t="shared" si="22"/>
        <v>208.22000122070312</v>
      </c>
      <c r="Q174" s="25">
        <f t="shared" si="23"/>
        <v>109.79345211153968</v>
      </c>
    </row>
    <row r="175" spans="1:17" ht="30" x14ac:dyDescent="0.25">
      <c r="A175" s="4">
        <v>36</v>
      </c>
      <c r="B175" s="8" t="s">
        <v>187</v>
      </c>
      <c r="C175" s="8">
        <v>1968</v>
      </c>
      <c r="D175" s="8">
        <v>1968</v>
      </c>
      <c r="E175" s="8">
        <v>1968</v>
      </c>
      <c r="F175" s="8">
        <v>1</v>
      </c>
      <c r="G175" s="8" t="s">
        <v>483</v>
      </c>
      <c r="H175" s="8" t="s">
        <v>188</v>
      </c>
      <c r="I175" s="8" t="s">
        <v>155</v>
      </c>
      <c r="J175" s="25">
        <v>202.46000671386719</v>
      </c>
      <c r="K175" s="4">
        <v>14</v>
      </c>
      <c r="L175" s="25">
        <f t="shared" si="20"/>
        <v>216.46000671386719</v>
      </c>
      <c r="M175" s="25">
        <v>220.72000122070312</v>
      </c>
      <c r="N175" s="4">
        <v>12</v>
      </c>
      <c r="O175" s="25">
        <f t="shared" si="21"/>
        <v>232.72000122070312</v>
      </c>
      <c r="P175" s="25">
        <f t="shared" si="22"/>
        <v>216.46000671386719</v>
      </c>
      <c r="Q175" s="25">
        <f t="shared" si="23"/>
        <v>118.09572464873268</v>
      </c>
    </row>
    <row r="176" spans="1:17" ht="30" x14ac:dyDescent="0.25">
      <c r="A176" s="4">
        <v>37</v>
      </c>
      <c r="B176" s="8" t="s">
        <v>447</v>
      </c>
      <c r="C176" s="8">
        <v>1987</v>
      </c>
      <c r="D176" s="8">
        <v>1987</v>
      </c>
      <c r="E176" s="8">
        <v>1987</v>
      </c>
      <c r="F176" s="8">
        <v>1</v>
      </c>
      <c r="G176" s="8" t="s">
        <v>20</v>
      </c>
      <c r="H176" s="8" t="s">
        <v>448</v>
      </c>
      <c r="I176" s="8" t="s">
        <v>135</v>
      </c>
      <c r="J176" s="25">
        <v>180.72999572753906</v>
      </c>
      <c r="K176" s="4">
        <v>64</v>
      </c>
      <c r="L176" s="25">
        <f t="shared" si="20"/>
        <v>244.72999572753906</v>
      </c>
      <c r="M176" s="25">
        <v>166.35000610351562</v>
      </c>
      <c r="N176" s="4">
        <v>58</v>
      </c>
      <c r="O176" s="25">
        <f t="shared" si="21"/>
        <v>224.35000610351562</v>
      </c>
      <c r="P176" s="25">
        <f t="shared" si="22"/>
        <v>224.35000610351562</v>
      </c>
      <c r="Q176" s="25">
        <f t="shared" si="23"/>
        <v>126.04534620001576</v>
      </c>
    </row>
    <row r="177" spans="1:17" ht="45" x14ac:dyDescent="0.25">
      <c r="A177" s="4">
        <v>38</v>
      </c>
      <c r="B177" s="8" t="s">
        <v>259</v>
      </c>
      <c r="C177" s="8">
        <v>1998</v>
      </c>
      <c r="D177" s="8">
        <v>1998</v>
      </c>
      <c r="E177" s="8">
        <v>1998</v>
      </c>
      <c r="F177" s="8">
        <v>1</v>
      </c>
      <c r="G177" s="8" t="s">
        <v>87</v>
      </c>
      <c r="H177" s="8" t="s">
        <v>260</v>
      </c>
      <c r="I177" s="8" t="s">
        <v>261</v>
      </c>
      <c r="J177" s="25">
        <v>194.14999389648437</v>
      </c>
      <c r="K177" s="4">
        <v>158</v>
      </c>
      <c r="L177" s="25">
        <f t="shared" si="20"/>
        <v>352.14999389648437</v>
      </c>
      <c r="M177" s="25">
        <v>200.30999755859375</v>
      </c>
      <c r="N177" s="4">
        <v>56</v>
      </c>
      <c r="O177" s="25">
        <f t="shared" si="21"/>
        <v>256.30999755859375</v>
      </c>
      <c r="P177" s="25">
        <f t="shared" si="22"/>
        <v>256.30999755859375</v>
      </c>
      <c r="Q177" s="25">
        <f t="shared" si="23"/>
        <v>158.24684892553526</v>
      </c>
    </row>
    <row r="178" spans="1:17" ht="45" x14ac:dyDescent="0.25">
      <c r="A178" s="4">
        <v>39</v>
      </c>
      <c r="B178" s="8" t="s">
        <v>399</v>
      </c>
      <c r="C178" s="8">
        <v>1994</v>
      </c>
      <c r="D178" s="8">
        <v>1994</v>
      </c>
      <c r="E178" s="8">
        <v>1994</v>
      </c>
      <c r="F178" s="8">
        <v>1</v>
      </c>
      <c r="G178" s="8" t="s">
        <v>141</v>
      </c>
      <c r="H178" s="8" t="s">
        <v>618</v>
      </c>
      <c r="I178" s="8" t="s">
        <v>401</v>
      </c>
      <c r="J178" s="25">
        <v>248.85000610351562</v>
      </c>
      <c r="K178" s="4">
        <v>164</v>
      </c>
      <c r="L178" s="25">
        <f t="shared" si="20"/>
        <v>412.85000610351562</v>
      </c>
      <c r="M178" s="25">
        <v>233.16999816894531</v>
      </c>
      <c r="N178" s="4">
        <v>110</v>
      </c>
      <c r="O178" s="25">
        <f t="shared" si="21"/>
        <v>343.16999816894531</v>
      </c>
      <c r="P178" s="25">
        <f t="shared" si="22"/>
        <v>343.16999816894531</v>
      </c>
      <c r="Q178" s="25">
        <f t="shared" si="23"/>
        <v>245.76322233646883</v>
      </c>
    </row>
    <row r="179" spans="1:17" ht="45" x14ac:dyDescent="0.25">
      <c r="A179" s="4">
        <v>40</v>
      </c>
      <c r="B179" s="8" t="s">
        <v>233</v>
      </c>
      <c r="C179" s="8">
        <v>1998</v>
      </c>
      <c r="D179" s="8">
        <v>1998</v>
      </c>
      <c r="E179" s="8">
        <v>1998</v>
      </c>
      <c r="F179" s="8">
        <v>1</v>
      </c>
      <c r="G179" s="8" t="s">
        <v>484</v>
      </c>
      <c r="H179" s="8" t="s">
        <v>70</v>
      </c>
      <c r="I179" s="8" t="s">
        <v>609</v>
      </c>
      <c r="J179" s="25"/>
      <c r="K179" s="4"/>
      <c r="L179" s="25" t="s">
        <v>648</v>
      </c>
      <c r="M179" s="25">
        <v>229.03999328613281</v>
      </c>
      <c r="N179" s="4">
        <v>166</v>
      </c>
      <c r="O179" s="25">
        <f t="shared" si="21"/>
        <v>395.03999328613281</v>
      </c>
      <c r="P179" s="25">
        <f t="shared" si="22"/>
        <v>395.03999328613281</v>
      </c>
      <c r="Q179" s="25">
        <f t="shared" si="23"/>
        <v>298.02518215227491</v>
      </c>
    </row>
    <row r="180" spans="1:17" x14ac:dyDescent="0.25">
      <c r="A180" s="4">
        <v>41</v>
      </c>
      <c r="B180" s="8" t="s">
        <v>23</v>
      </c>
      <c r="C180" s="8">
        <v>1992</v>
      </c>
      <c r="D180" s="8">
        <v>1992</v>
      </c>
      <c r="E180" s="8">
        <v>1992</v>
      </c>
      <c r="F180" s="8">
        <v>1</v>
      </c>
      <c r="G180" s="8" t="s">
        <v>494</v>
      </c>
      <c r="H180" s="8" t="s">
        <v>519</v>
      </c>
      <c r="I180" s="8" t="s">
        <v>26</v>
      </c>
      <c r="J180" s="25"/>
      <c r="K180" s="4"/>
      <c r="L180" s="25" t="s">
        <v>648</v>
      </c>
      <c r="M180" s="25"/>
      <c r="N180" s="4"/>
      <c r="O180" s="25" t="s">
        <v>647</v>
      </c>
      <c r="P180" s="25"/>
      <c r="Q180" s="25" t="str">
        <f t="shared" si="23"/>
        <v/>
      </c>
    </row>
    <row r="181" spans="1:17" x14ac:dyDescent="0.25">
      <c r="A181" s="4"/>
      <c r="B181" s="8" t="s">
        <v>83</v>
      </c>
      <c r="C181" s="8">
        <v>1987</v>
      </c>
      <c r="D181" s="8">
        <v>1987</v>
      </c>
      <c r="E181" s="8">
        <v>1987</v>
      </c>
      <c r="F181" s="8">
        <v>1</v>
      </c>
      <c r="G181" s="8" t="s">
        <v>20</v>
      </c>
      <c r="H181" s="8" t="s">
        <v>84</v>
      </c>
      <c r="I181" s="8" t="s">
        <v>85</v>
      </c>
      <c r="J181" s="25"/>
      <c r="K181" s="4"/>
      <c r="L181" s="25" t="s">
        <v>647</v>
      </c>
      <c r="M181" s="25"/>
      <c r="N181" s="4"/>
      <c r="O181" s="25" t="s">
        <v>647</v>
      </c>
      <c r="P181" s="25"/>
      <c r="Q181" s="25" t="str">
        <f t="shared" si="23"/>
        <v/>
      </c>
    </row>
    <row r="182" spans="1:17" ht="30" x14ac:dyDescent="0.25">
      <c r="A182" s="4"/>
      <c r="B182" s="8" t="s">
        <v>228</v>
      </c>
      <c r="C182" s="8">
        <v>1986</v>
      </c>
      <c r="D182" s="8">
        <v>1986</v>
      </c>
      <c r="E182" s="8">
        <v>1986</v>
      </c>
      <c r="F182" s="8">
        <v>1</v>
      </c>
      <c r="G182" s="8" t="s">
        <v>20</v>
      </c>
      <c r="H182" s="8" t="s">
        <v>210</v>
      </c>
      <c r="I182" s="8" t="s">
        <v>211</v>
      </c>
      <c r="J182" s="25"/>
      <c r="K182" s="4"/>
      <c r="L182" s="25" t="s">
        <v>647</v>
      </c>
      <c r="M182" s="25"/>
      <c r="N182" s="4"/>
      <c r="O182" s="25" t="s">
        <v>647</v>
      </c>
      <c r="P182" s="25"/>
      <c r="Q182" s="25" t="str">
        <f t="shared" si="23"/>
        <v/>
      </c>
    </row>
    <row r="183" spans="1:17" ht="45" x14ac:dyDescent="0.25">
      <c r="A183" s="4"/>
      <c r="B183" s="8" t="s">
        <v>147</v>
      </c>
      <c r="C183" s="8">
        <v>1978</v>
      </c>
      <c r="D183" s="8">
        <v>1978</v>
      </c>
      <c r="E183" s="8">
        <v>1978</v>
      </c>
      <c r="F183" s="8">
        <v>1</v>
      </c>
      <c r="G183" s="8" t="s">
        <v>20</v>
      </c>
      <c r="H183" s="8" t="s">
        <v>145</v>
      </c>
      <c r="I183" s="8" t="s">
        <v>148</v>
      </c>
      <c r="J183" s="25"/>
      <c r="K183" s="4"/>
      <c r="L183" s="25" t="s">
        <v>647</v>
      </c>
      <c r="M183" s="25"/>
      <c r="N183" s="4"/>
      <c r="O183" s="25" t="s">
        <v>647</v>
      </c>
      <c r="P183" s="25"/>
      <c r="Q183" s="25" t="str">
        <f t="shared" si="23"/>
        <v/>
      </c>
    </row>
    <row r="184" spans="1:17" x14ac:dyDescent="0.25">
      <c r="A184" s="4"/>
      <c r="B184" s="8" t="s">
        <v>79</v>
      </c>
      <c r="C184" s="8">
        <v>1996</v>
      </c>
      <c r="D184" s="8">
        <v>1996</v>
      </c>
      <c r="E184" s="8">
        <v>1996</v>
      </c>
      <c r="F184" s="8">
        <v>1</v>
      </c>
      <c r="G184" s="8" t="s">
        <v>494</v>
      </c>
      <c r="H184" s="8" t="s">
        <v>519</v>
      </c>
      <c r="I184" s="8" t="s">
        <v>26</v>
      </c>
      <c r="J184" s="25"/>
      <c r="K184" s="4"/>
      <c r="L184" s="25" t="s">
        <v>647</v>
      </c>
      <c r="M184" s="25"/>
      <c r="N184" s="4"/>
      <c r="O184" s="25" t="s">
        <v>647</v>
      </c>
      <c r="P184" s="25"/>
      <c r="Q184" s="25" t="str">
        <f t="shared" si="23"/>
        <v/>
      </c>
    </row>
    <row r="185" spans="1:17" ht="30" x14ac:dyDescent="0.25">
      <c r="A185" s="4"/>
      <c r="B185" s="8" t="s">
        <v>372</v>
      </c>
      <c r="C185" s="8">
        <v>1999</v>
      </c>
      <c r="D185" s="8">
        <v>1999</v>
      </c>
      <c r="E185" s="8">
        <v>1999</v>
      </c>
      <c r="F185" s="8">
        <v>1</v>
      </c>
      <c r="G185" s="8" t="s">
        <v>10</v>
      </c>
      <c r="H185" s="8"/>
      <c r="I185" s="8"/>
      <c r="J185" s="25"/>
      <c r="K185" s="4"/>
      <c r="L185" s="25" t="s">
        <v>647</v>
      </c>
      <c r="M185" s="25"/>
      <c r="N185" s="4"/>
      <c r="O185" s="25" t="s">
        <v>647</v>
      </c>
      <c r="P185" s="25"/>
      <c r="Q185" s="25" t="str">
        <f t="shared" si="23"/>
        <v/>
      </c>
    </row>
    <row r="187" spans="1:17" ht="18.75" x14ac:dyDescent="0.25">
      <c r="A187" s="11" t="s">
        <v>701</v>
      </c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17" x14ac:dyDescent="0.25">
      <c r="A188" s="16" t="s">
        <v>637</v>
      </c>
      <c r="B188" s="16" t="s">
        <v>1</v>
      </c>
      <c r="C188" s="16" t="s">
        <v>2</v>
      </c>
      <c r="D188" s="16" t="s">
        <v>474</v>
      </c>
      <c r="E188" s="16" t="s">
        <v>475</v>
      </c>
      <c r="F188" s="16" t="s">
        <v>3</v>
      </c>
      <c r="G188" s="16" t="s">
        <v>4</v>
      </c>
      <c r="H188" s="16" t="s">
        <v>5</v>
      </c>
      <c r="I188" s="16" t="s">
        <v>6</v>
      </c>
      <c r="J188" s="18" t="s">
        <v>639</v>
      </c>
      <c r="K188" s="19"/>
      <c r="L188" s="20"/>
      <c r="M188" s="18" t="s">
        <v>643</v>
      </c>
      <c r="N188" s="19"/>
      <c r="O188" s="20"/>
      <c r="P188" s="16" t="s">
        <v>644</v>
      </c>
      <c r="Q188" s="16" t="s">
        <v>645</v>
      </c>
    </row>
    <row r="189" spans="1:17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21" t="s">
        <v>640</v>
      </c>
      <c r="K189" s="21" t="s">
        <v>641</v>
      </c>
      <c r="L189" s="21" t="s">
        <v>642</v>
      </c>
      <c r="M189" s="21" t="s">
        <v>640</v>
      </c>
      <c r="N189" s="21" t="s">
        <v>641</v>
      </c>
      <c r="O189" s="21" t="s">
        <v>642</v>
      </c>
      <c r="P189" s="17"/>
      <c r="Q189" s="17"/>
    </row>
    <row r="190" spans="1:17" ht="45" x14ac:dyDescent="0.25">
      <c r="A190" s="22">
        <v>1</v>
      </c>
      <c r="B190" s="23" t="s">
        <v>283</v>
      </c>
      <c r="C190" s="23">
        <v>1981</v>
      </c>
      <c r="D190" s="23">
        <v>1981</v>
      </c>
      <c r="E190" s="23">
        <v>1981</v>
      </c>
      <c r="F190" s="23" t="s">
        <v>104</v>
      </c>
      <c r="G190" s="23" t="s">
        <v>284</v>
      </c>
      <c r="H190" s="23" t="s">
        <v>285</v>
      </c>
      <c r="I190" s="23" t="s">
        <v>286</v>
      </c>
      <c r="J190" s="24">
        <v>97.519996643066406</v>
      </c>
      <c r="K190" s="22">
        <v>0</v>
      </c>
      <c r="L190" s="24">
        <f t="shared" ref="L190:L221" si="24">J190+K190</f>
        <v>97.519996643066406</v>
      </c>
      <c r="M190" s="24">
        <v>97.519996643066406</v>
      </c>
      <c r="N190" s="22">
        <v>2</v>
      </c>
      <c r="O190" s="24">
        <f t="shared" ref="O190:O221" si="25">M190+N190</f>
        <v>99.519996643066406</v>
      </c>
      <c r="P190" s="24">
        <f t="shared" ref="P190:P221" si="26">MIN(O190,L190)</f>
        <v>97.519996643066406</v>
      </c>
      <c r="Q190" s="24">
        <f t="shared" ref="Q190:Q221" si="27">IF( AND(ISNUMBER(P$190),ISNUMBER(P190)),(P190-P$190)/P$190*100,"")</f>
        <v>0</v>
      </c>
    </row>
    <row r="191" spans="1:17" ht="75" x14ac:dyDescent="0.25">
      <c r="A191" s="4">
        <v>2</v>
      </c>
      <c r="B191" s="8" t="s">
        <v>408</v>
      </c>
      <c r="C191" s="8">
        <v>1993</v>
      </c>
      <c r="D191" s="8">
        <v>1993</v>
      </c>
      <c r="E191" s="8">
        <v>1993</v>
      </c>
      <c r="F191" s="8" t="s">
        <v>37</v>
      </c>
      <c r="G191" s="8" t="s">
        <v>528</v>
      </c>
      <c r="H191" s="8" t="s">
        <v>370</v>
      </c>
      <c r="I191" s="8" t="s">
        <v>263</v>
      </c>
      <c r="J191" s="25">
        <v>98.230003356933594</v>
      </c>
      <c r="K191" s="4">
        <v>0</v>
      </c>
      <c r="L191" s="25">
        <f t="shared" si="24"/>
        <v>98.230003356933594</v>
      </c>
      <c r="M191" s="25">
        <v>96.580001831054688</v>
      </c>
      <c r="N191" s="4">
        <v>2</v>
      </c>
      <c r="O191" s="25">
        <f t="shared" si="25"/>
        <v>98.580001831054687</v>
      </c>
      <c r="P191" s="25">
        <f t="shared" si="26"/>
        <v>98.230003356933594</v>
      </c>
      <c r="Q191" s="25">
        <f t="shared" si="27"/>
        <v>0.72806269309656335</v>
      </c>
    </row>
    <row r="192" spans="1:17" ht="60" x14ac:dyDescent="0.25">
      <c r="A192" s="4">
        <v>3</v>
      </c>
      <c r="B192" s="8" t="s">
        <v>297</v>
      </c>
      <c r="C192" s="8">
        <v>1996</v>
      </c>
      <c r="D192" s="8">
        <v>1996</v>
      </c>
      <c r="E192" s="8">
        <v>1996</v>
      </c>
      <c r="F192" s="8" t="s">
        <v>37</v>
      </c>
      <c r="G192" s="8" t="s">
        <v>492</v>
      </c>
      <c r="H192" s="8" t="s">
        <v>363</v>
      </c>
      <c r="I192" s="8" t="s">
        <v>624</v>
      </c>
      <c r="J192" s="25">
        <v>102.98000335693359</v>
      </c>
      <c r="K192" s="4">
        <v>2</v>
      </c>
      <c r="L192" s="25">
        <f t="shared" si="24"/>
        <v>104.98000335693359</v>
      </c>
      <c r="M192" s="25">
        <v>98.269996643066406</v>
      </c>
      <c r="N192" s="4">
        <v>0</v>
      </c>
      <c r="O192" s="25">
        <f t="shared" si="25"/>
        <v>98.269996643066406</v>
      </c>
      <c r="P192" s="25">
        <f t="shared" si="26"/>
        <v>98.269996643066406</v>
      </c>
      <c r="Q192" s="25">
        <f t="shared" si="27"/>
        <v>0.769073037138301</v>
      </c>
    </row>
    <row r="193" spans="1:17" ht="60" x14ac:dyDescent="0.25">
      <c r="A193" s="4">
        <v>4</v>
      </c>
      <c r="B193" s="8" t="s">
        <v>329</v>
      </c>
      <c r="C193" s="8">
        <v>1995</v>
      </c>
      <c r="D193" s="8">
        <v>1995</v>
      </c>
      <c r="E193" s="8">
        <v>1995</v>
      </c>
      <c r="F193" s="8" t="s">
        <v>37</v>
      </c>
      <c r="G193" s="8" t="s">
        <v>520</v>
      </c>
      <c r="H193" s="8" t="s">
        <v>521</v>
      </c>
      <c r="I193" s="8" t="s">
        <v>330</v>
      </c>
      <c r="J193" s="25">
        <v>97.370002746582031</v>
      </c>
      <c r="K193" s="4">
        <v>6</v>
      </c>
      <c r="L193" s="25">
        <f t="shared" si="24"/>
        <v>103.37000274658203</v>
      </c>
      <c r="M193" s="25">
        <v>98.279998779296875</v>
      </c>
      <c r="N193" s="4">
        <v>0</v>
      </c>
      <c r="O193" s="25">
        <f t="shared" si="25"/>
        <v>98.279998779296875</v>
      </c>
      <c r="P193" s="25">
        <f t="shared" si="26"/>
        <v>98.279998779296875</v>
      </c>
      <c r="Q193" s="25">
        <f t="shared" si="27"/>
        <v>0.77932953485648448</v>
      </c>
    </row>
    <row r="194" spans="1:17" ht="75" x14ac:dyDescent="0.25">
      <c r="A194" s="4">
        <v>5</v>
      </c>
      <c r="B194" s="8" t="s">
        <v>425</v>
      </c>
      <c r="C194" s="8">
        <v>1985</v>
      </c>
      <c r="D194" s="8">
        <v>1985</v>
      </c>
      <c r="E194" s="8">
        <v>1985</v>
      </c>
      <c r="F194" s="8" t="s">
        <v>37</v>
      </c>
      <c r="G194" s="8" t="s">
        <v>483</v>
      </c>
      <c r="H194" s="8" t="s">
        <v>123</v>
      </c>
      <c r="I194" s="8" t="s">
        <v>202</v>
      </c>
      <c r="J194" s="25">
        <v>99.739997863769531</v>
      </c>
      <c r="K194" s="4">
        <v>4</v>
      </c>
      <c r="L194" s="25">
        <f t="shared" si="24"/>
        <v>103.73999786376953</v>
      </c>
      <c r="M194" s="25">
        <v>98.580001831054687</v>
      </c>
      <c r="N194" s="4">
        <v>0</v>
      </c>
      <c r="O194" s="25">
        <f t="shared" si="25"/>
        <v>98.580001831054687</v>
      </c>
      <c r="P194" s="25">
        <f t="shared" si="26"/>
        <v>98.580001831054687</v>
      </c>
      <c r="Q194" s="25">
        <f t="shared" si="27"/>
        <v>1.0869618790780042</v>
      </c>
    </row>
    <row r="195" spans="1:17" ht="60" x14ac:dyDescent="0.25">
      <c r="A195" s="4">
        <v>6</v>
      </c>
      <c r="B195" s="8" t="s">
        <v>339</v>
      </c>
      <c r="C195" s="8">
        <v>1994</v>
      </c>
      <c r="D195" s="8">
        <v>1994</v>
      </c>
      <c r="E195" s="8">
        <v>1994</v>
      </c>
      <c r="F195" s="8" t="s">
        <v>37</v>
      </c>
      <c r="G195" s="8" t="s">
        <v>15</v>
      </c>
      <c r="H195" s="8" t="s">
        <v>539</v>
      </c>
      <c r="I195" s="8" t="s">
        <v>17</v>
      </c>
      <c r="J195" s="25">
        <v>101.41999816894531</v>
      </c>
      <c r="K195" s="4">
        <v>2</v>
      </c>
      <c r="L195" s="25">
        <f t="shared" si="24"/>
        <v>103.41999816894531</v>
      </c>
      <c r="M195" s="25">
        <v>97.379997253417969</v>
      </c>
      <c r="N195" s="4">
        <v>2</v>
      </c>
      <c r="O195" s="25">
        <f t="shared" si="25"/>
        <v>99.379997253417969</v>
      </c>
      <c r="P195" s="25">
        <f t="shared" si="26"/>
        <v>99.379997253417969</v>
      </c>
      <c r="Q195" s="25">
        <f t="shared" si="27"/>
        <v>1.9073017579762264</v>
      </c>
    </row>
    <row r="196" spans="1:17" ht="75" x14ac:dyDescent="0.25">
      <c r="A196" s="4">
        <v>7</v>
      </c>
      <c r="B196" s="8" t="s">
        <v>413</v>
      </c>
      <c r="C196" s="8">
        <v>1995</v>
      </c>
      <c r="D196" s="8">
        <v>1995</v>
      </c>
      <c r="E196" s="8">
        <v>1995</v>
      </c>
      <c r="F196" s="8" t="s">
        <v>9</v>
      </c>
      <c r="G196" s="8" t="s">
        <v>483</v>
      </c>
      <c r="H196" s="8" t="s">
        <v>49</v>
      </c>
      <c r="I196" s="8" t="s">
        <v>50</v>
      </c>
      <c r="J196" s="25">
        <v>101.37999725341797</v>
      </c>
      <c r="K196" s="4">
        <v>4</v>
      </c>
      <c r="L196" s="25">
        <f t="shared" si="24"/>
        <v>105.37999725341797</v>
      </c>
      <c r="M196" s="25">
        <v>102.11000061035156</v>
      </c>
      <c r="N196" s="4">
        <v>0</v>
      </c>
      <c r="O196" s="25">
        <f t="shared" si="25"/>
        <v>102.11000061035156</v>
      </c>
      <c r="P196" s="25">
        <f t="shared" si="26"/>
        <v>102.11000061035156</v>
      </c>
      <c r="Q196" s="25">
        <f t="shared" si="27"/>
        <v>4.7067310554624608</v>
      </c>
    </row>
    <row r="197" spans="1:17" ht="60" x14ac:dyDescent="0.25">
      <c r="A197" s="4">
        <v>8</v>
      </c>
      <c r="B197" s="8" t="s">
        <v>392</v>
      </c>
      <c r="C197" s="8">
        <v>1991</v>
      </c>
      <c r="D197" s="8">
        <v>1991</v>
      </c>
      <c r="E197" s="8">
        <v>1991</v>
      </c>
      <c r="F197" s="8" t="s">
        <v>37</v>
      </c>
      <c r="G197" s="8" t="s">
        <v>393</v>
      </c>
      <c r="H197" s="8" t="s">
        <v>626</v>
      </c>
      <c r="I197" s="8" t="s">
        <v>394</v>
      </c>
      <c r="J197" s="25">
        <v>98.290000915527344</v>
      </c>
      <c r="K197" s="4">
        <v>4</v>
      </c>
      <c r="L197" s="25">
        <f t="shared" si="24"/>
        <v>102.29000091552734</v>
      </c>
      <c r="M197" s="25">
        <v>100.12999725341797</v>
      </c>
      <c r="N197" s="4">
        <v>2</v>
      </c>
      <c r="O197" s="25">
        <f t="shared" si="25"/>
        <v>102.12999725341797</v>
      </c>
      <c r="P197" s="25">
        <f t="shared" si="26"/>
        <v>102.12999725341797</v>
      </c>
      <c r="Q197" s="25">
        <f t="shared" si="27"/>
        <v>4.7272362274833304</v>
      </c>
    </row>
    <row r="198" spans="1:17" ht="105" x14ac:dyDescent="0.25">
      <c r="A198" s="4">
        <v>9</v>
      </c>
      <c r="B198" s="8" t="s">
        <v>325</v>
      </c>
      <c r="C198" s="8">
        <v>1990</v>
      </c>
      <c r="D198" s="8">
        <v>1990</v>
      </c>
      <c r="E198" s="8">
        <v>1990</v>
      </c>
      <c r="F198" s="8" t="s">
        <v>37</v>
      </c>
      <c r="G198" s="8" t="s">
        <v>492</v>
      </c>
      <c r="H198" s="8" t="s">
        <v>625</v>
      </c>
      <c r="I198" s="8" t="s">
        <v>139</v>
      </c>
      <c r="J198" s="25">
        <v>99.099998474121094</v>
      </c>
      <c r="K198" s="4">
        <v>4</v>
      </c>
      <c r="L198" s="25">
        <f t="shared" si="24"/>
        <v>103.09999847412109</v>
      </c>
      <c r="M198" s="25">
        <v>101.41000366210937</v>
      </c>
      <c r="N198" s="4">
        <v>6</v>
      </c>
      <c r="O198" s="25">
        <f t="shared" si="25"/>
        <v>107.41000366210937</v>
      </c>
      <c r="P198" s="25">
        <f t="shared" si="26"/>
        <v>103.09999847412109</v>
      </c>
      <c r="Q198" s="25">
        <f t="shared" si="27"/>
        <v>5.7219052739286793</v>
      </c>
    </row>
    <row r="199" spans="1:17" ht="75" x14ac:dyDescent="0.25">
      <c r="A199" s="4">
        <v>10</v>
      </c>
      <c r="B199" s="8" t="s">
        <v>295</v>
      </c>
      <c r="C199" s="8">
        <v>1995</v>
      </c>
      <c r="D199" s="8">
        <v>1995</v>
      </c>
      <c r="E199" s="8">
        <v>1995</v>
      </c>
      <c r="F199" s="8" t="s">
        <v>37</v>
      </c>
      <c r="G199" s="8" t="s">
        <v>488</v>
      </c>
      <c r="H199" s="8" t="s">
        <v>623</v>
      </c>
      <c r="I199" s="8" t="s">
        <v>296</v>
      </c>
      <c r="J199" s="25">
        <v>100.86000061035156</v>
      </c>
      <c r="K199" s="4">
        <v>4</v>
      </c>
      <c r="L199" s="25">
        <f t="shared" si="24"/>
        <v>104.86000061035156</v>
      </c>
      <c r="M199" s="25">
        <v>103.95999908447266</v>
      </c>
      <c r="N199" s="4">
        <v>0</v>
      </c>
      <c r="O199" s="25">
        <f t="shared" si="25"/>
        <v>103.95999908447266</v>
      </c>
      <c r="P199" s="25">
        <f t="shared" si="26"/>
        <v>103.95999908447266</v>
      </c>
      <c r="Q199" s="25">
        <f t="shared" si="27"/>
        <v>6.6037763157205038</v>
      </c>
    </row>
    <row r="200" spans="1:17" ht="75" x14ac:dyDescent="0.25">
      <c r="A200" s="4">
        <v>11</v>
      </c>
      <c r="B200" s="8" t="s">
        <v>460</v>
      </c>
      <c r="C200" s="8">
        <v>1991</v>
      </c>
      <c r="D200" s="8">
        <v>1991</v>
      </c>
      <c r="E200" s="8">
        <v>1991</v>
      </c>
      <c r="F200" s="8" t="s">
        <v>37</v>
      </c>
      <c r="G200" s="8" t="s">
        <v>483</v>
      </c>
      <c r="H200" s="8" t="s">
        <v>123</v>
      </c>
      <c r="I200" s="8" t="s">
        <v>151</v>
      </c>
      <c r="J200" s="25">
        <v>104.15000152587891</v>
      </c>
      <c r="K200" s="4">
        <v>0</v>
      </c>
      <c r="L200" s="25">
        <f t="shared" si="24"/>
        <v>104.15000152587891</v>
      </c>
      <c r="M200" s="25">
        <v>106.31999969482422</v>
      </c>
      <c r="N200" s="4">
        <v>4</v>
      </c>
      <c r="O200" s="25">
        <f t="shared" si="25"/>
        <v>110.31999969482422</v>
      </c>
      <c r="P200" s="25">
        <f t="shared" si="26"/>
        <v>104.15000152587891</v>
      </c>
      <c r="Q200" s="25">
        <f t="shared" si="27"/>
        <v>6.7986106552884991</v>
      </c>
    </row>
    <row r="201" spans="1:17" ht="75" x14ac:dyDescent="0.25">
      <c r="A201" s="4">
        <v>12</v>
      </c>
      <c r="B201" s="8" t="s">
        <v>200</v>
      </c>
      <c r="C201" s="8">
        <v>1985</v>
      </c>
      <c r="D201" s="8">
        <v>1985</v>
      </c>
      <c r="E201" s="8">
        <v>1985</v>
      </c>
      <c r="F201" s="8" t="s">
        <v>37</v>
      </c>
      <c r="G201" s="8" t="s">
        <v>483</v>
      </c>
      <c r="H201" s="8" t="s">
        <v>201</v>
      </c>
      <c r="I201" s="8" t="s">
        <v>202</v>
      </c>
      <c r="J201" s="25">
        <v>100.27999877929687</v>
      </c>
      <c r="K201" s="4">
        <v>4</v>
      </c>
      <c r="L201" s="25">
        <f t="shared" si="24"/>
        <v>104.27999877929687</v>
      </c>
      <c r="M201" s="25">
        <v>100.56999969482422</v>
      </c>
      <c r="N201" s="4">
        <v>4</v>
      </c>
      <c r="O201" s="25">
        <f t="shared" si="25"/>
        <v>104.56999969482422</v>
      </c>
      <c r="P201" s="25">
        <f t="shared" si="26"/>
        <v>104.27999877929687</v>
      </c>
      <c r="Q201" s="25">
        <f t="shared" si="27"/>
        <v>6.9319138319628921</v>
      </c>
    </row>
    <row r="202" spans="1:17" x14ac:dyDescent="0.25">
      <c r="A202" s="4">
        <v>13</v>
      </c>
      <c r="B202" s="8" t="s">
        <v>424</v>
      </c>
      <c r="C202" s="8">
        <v>1991</v>
      </c>
      <c r="D202" s="8">
        <v>1991</v>
      </c>
      <c r="E202" s="8">
        <v>1991</v>
      </c>
      <c r="F202" s="8" t="s">
        <v>37</v>
      </c>
      <c r="G202" s="8" t="s">
        <v>20</v>
      </c>
      <c r="H202" s="8" t="s">
        <v>112</v>
      </c>
      <c r="I202" s="8" t="s">
        <v>60</v>
      </c>
      <c r="J202" s="25">
        <v>104.37000274658203</v>
      </c>
      <c r="K202" s="4">
        <v>0</v>
      </c>
      <c r="L202" s="25">
        <f t="shared" si="24"/>
        <v>104.37000274658203</v>
      </c>
      <c r="M202" s="25"/>
      <c r="N202" s="4"/>
      <c r="O202" s="25" t="s">
        <v>647</v>
      </c>
      <c r="P202" s="25">
        <f t="shared" si="26"/>
        <v>104.37000274658203</v>
      </c>
      <c r="Q202" s="25">
        <f t="shared" si="27"/>
        <v>7.0242066645955479</v>
      </c>
    </row>
    <row r="203" spans="1:17" ht="45" x14ac:dyDescent="0.25">
      <c r="A203" s="4">
        <v>14</v>
      </c>
      <c r="B203" s="8" t="s">
        <v>44</v>
      </c>
      <c r="C203" s="8">
        <v>1997</v>
      </c>
      <c r="D203" s="8">
        <v>1997</v>
      </c>
      <c r="E203" s="8">
        <v>1997</v>
      </c>
      <c r="F203" s="8" t="s">
        <v>9</v>
      </c>
      <c r="G203" s="8" t="s">
        <v>484</v>
      </c>
      <c r="H203" s="8" t="s">
        <v>70</v>
      </c>
      <c r="I203" s="8" t="s">
        <v>68</v>
      </c>
      <c r="J203" s="25">
        <v>112.61000061035156</v>
      </c>
      <c r="K203" s="4">
        <v>2</v>
      </c>
      <c r="L203" s="25">
        <f t="shared" si="24"/>
        <v>114.61000061035156</v>
      </c>
      <c r="M203" s="25">
        <v>104.91999816894531</v>
      </c>
      <c r="N203" s="4">
        <v>0</v>
      </c>
      <c r="O203" s="25">
        <f t="shared" si="25"/>
        <v>104.91999816894531</v>
      </c>
      <c r="P203" s="25">
        <f t="shared" si="26"/>
        <v>104.91999816894531</v>
      </c>
      <c r="Q203" s="25">
        <f t="shared" si="27"/>
        <v>7.5881888644476705</v>
      </c>
    </row>
    <row r="204" spans="1:17" ht="60" x14ac:dyDescent="0.25">
      <c r="A204" s="4">
        <v>15</v>
      </c>
      <c r="B204" s="8" t="s">
        <v>468</v>
      </c>
      <c r="C204" s="8">
        <v>1996</v>
      </c>
      <c r="D204" s="8">
        <v>1996</v>
      </c>
      <c r="E204" s="8">
        <v>1996</v>
      </c>
      <c r="F204" s="8" t="s">
        <v>9</v>
      </c>
      <c r="G204" s="8" t="s">
        <v>141</v>
      </c>
      <c r="H204" s="8" t="s">
        <v>583</v>
      </c>
      <c r="I204" s="8" t="s">
        <v>315</v>
      </c>
      <c r="J204" s="25">
        <v>108.69999694824219</v>
      </c>
      <c r="K204" s="4">
        <v>4</v>
      </c>
      <c r="L204" s="25">
        <f t="shared" si="24"/>
        <v>112.69999694824219</v>
      </c>
      <c r="M204" s="25">
        <v>103.08999633789062</v>
      </c>
      <c r="N204" s="4">
        <v>2</v>
      </c>
      <c r="O204" s="25">
        <f t="shared" si="25"/>
        <v>105.08999633789062</v>
      </c>
      <c r="P204" s="25">
        <f t="shared" si="26"/>
        <v>105.08999633789062</v>
      </c>
      <c r="Q204" s="25">
        <f t="shared" si="27"/>
        <v>7.7625102085792985</v>
      </c>
    </row>
    <row r="205" spans="1:17" ht="60" x14ac:dyDescent="0.25">
      <c r="A205" s="4">
        <v>16</v>
      </c>
      <c r="B205" s="8" t="s">
        <v>334</v>
      </c>
      <c r="C205" s="8">
        <v>1989</v>
      </c>
      <c r="D205" s="8">
        <v>1989</v>
      </c>
      <c r="E205" s="8">
        <v>1989</v>
      </c>
      <c r="F205" s="8" t="s">
        <v>37</v>
      </c>
      <c r="G205" s="8" t="s">
        <v>20</v>
      </c>
      <c r="H205" s="8" t="s">
        <v>290</v>
      </c>
      <c r="I205" s="8" t="s">
        <v>335</v>
      </c>
      <c r="J205" s="25">
        <v>110.70999908447266</v>
      </c>
      <c r="K205" s="4">
        <v>0</v>
      </c>
      <c r="L205" s="25">
        <f t="shared" si="24"/>
        <v>110.70999908447266</v>
      </c>
      <c r="M205" s="25">
        <v>103.48999786376953</v>
      </c>
      <c r="N205" s="4">
        <v>2</v>
      </c>
      <c r="O205" s="25">
        <f t="shared" si="25"/>
        <v>105.48999786376953</v>
      </c>
      <c r="P205" s="25">
        <f t="shared" si="26"/>
        <v>105.48999786376953</v>
      </c>
      <c r="Q205" s="25">
        <f t="shared" si="27"/>
        <v>8.1726840597361594</v>
      </c>
    </row>
    <row r="206" spans="1:17" ht="60" x14ac:dyDescent="0.25">
      <c r="A206" s="4">
        <v>17</v>
      </c>
      <c r="B206" s="8" t="s">
        <v>14</v>
      </c>
      <c r="C206" s="8">
        <v>1995</v>
      </c>
      <c r="D206" s="8">
        <v>1995</v>
      </c>
      <c r="E206" s="8">
        <v>1995</v>
      </c>
      <c r="F206" s="8" t="s">
        <v>37</v>
      </c>
      <c r="G206" s="8" t="s">
        <v>15</v>
      </c>
      <c r="H206" s="8" t="s">
        <v>539</v>
      </c>
      <c r="I206" s="8" t="s">
        <v>17</v>
      </c>
      <c r="J206" s="25">
        <v>123.66000366210937</v>
      </c>
      <c r="K206" s="4">
        <v>4</v>
      </c>
      <c r="L206" s="25">
        <f t="shared" si="24"/>
        <v>127.66000366210937</v>
      </c>
      <c r="M206" s="25">
        <v>101.61000061035156</v>
      </c>
      <c r="N206" s="4">
        <v>4</v>
      </c>
      <c r="O206" s="25">
        <f t="shared" si="25"/>
        <v>105.61000061035156</v>
      </c>
      <c r="P206" s="25">
        <f t="shared" si="26"/>
        <v>105.61000061035156</v>
      </c>
      <c r="Q206" s="25">
        <f t="shared" si="27"/>
        <v>8.2957385621078661</v>
      </c>
    </row>
    <row r="207" spans="1:17" ht="75" x14ac:dyDescent="0.25">
      <c r="A207" s="4">
        <v>18</v>
      </c>
      <c r="B207" s="8" t="s">
        <v>168</v>
      </c>
      <c r="C207" s="8">
        <v>1997</v>
      </c>
      <c r="D207" s="8">
        <v>1997</v>
      </c>
      <c r="E207" s="8">
        <v>1997</v>
      </c>
      <c r="F207" s="8" t="s">
        <v>9</v>
      </c>
      <c r="G207" s="8" t="s">
        <v>528</v>
      </c>
      <c r="H207" s="8" t="s">
        <v>170</v>
      </c>
      <c r="I207" s="8" t="s">
        <v>171</v>
      </c>
      <c r="J207" s="25">
        <v>125.27999877929687</v>
      </c>
      <c r="K207" s="4">
        <v>6</v>
      </c>
      <c r="L207" s="25">
        <f t="shared" si="24"/>
        <v>131.27999877929687</v>
      </c>
      <c r="M207" s="25">
        <v>106.5</v>
      </c>
      <c r="N207" s="4">
        <v>0</v>
      </c>
      <c r="O207" s="25">
        <f t="shared" si="25"/>
        <v>106.5</v>
      </c>
      <c r="P207" s="25">
        <f t="shared" si="26"/>
        <v>106.5</v>
      </c>
      <c r="Q207" s="25">
        <f t="shared" si="27"/>
        <v>9.2083712736387433</v>
      </c>
    </row>
    <row r="208" spans="1:17" x14ac:dyDescent="0.25">
      <c r="A208" s="4">
        <v>19</v>
      </c>
      <c r="B208" s="8" t="s">
        <v>236</v>
      </c>
      <c r="C208" s="8">
        <v>1996</v>
      </c>
      <c r="D208" s="8">
        <v>1996</v>
      </c>
      <c r="E208" s="8">
        <v>1996</v>
      </c>
      <c r="F208" s="8">
        <v>1</v>
      </c>
      <c r="G208" s="8" t="s">
        <v>483</v>
      </c>
      <c r="H208" s="8" t="s">
        <v>216</v>
      </c>
      <c r="I208" s="8" t="s">
        <v>237</v>
      </c>
      <c r="J208" s="25">
        <v>105.29000091552734</v>
      </c>
      <c r="K208" s="4">
        <v>2</v>
      </c>
      <c r="L208" s="25">
        <f t="shared" si="24"/>
        <v>107.29000091552734</v>
      </c>
      <c r="M208" s="25">
        <v>103.27999877929687</v>
      </c>
      <c r="N208" s="4">
        <v>4</v>
      </c>
      <c r="O208" s="25">
        <f t="shared" si="25"/>
        <v>107.27999877929687</v>
      </c>
      <c r="P208" s="25">
        <f t="shared" si="26"/>
        <v>107.27999877929687</v>
      </c>
      <c r="Q208" s="25">
        <f t="shared" si="27"/>
        <v>10.008205980516097</v>
      </c>
    </row>
    <row r="209" spans="1:17" ht="105" x14ac:dyDescent="0.25">
      <c r="A209" s="4">
        <v>20</v>
      </c>
      <c r="B209" s="8" t="s">
        <v>416</v>
      </c>
      <c r="C209" s="8">
        <v>1995</v>
      </c>
      <c r="D209" s="8">
        <v>1995</v>
      </c>
      <c r="E209" s="8">
        <v>1995</v>
      </c>
      <c r="F209" s="8" t="s">
        <v>37</v>
      </c>
      <c r="G209" s="8" t="s">
        <v>488</v>
      </c>
      <c r="H209" s="8" t="s">
        <v>627</v>
      </c>
      <c r="I209" s="8" t="s">
        <v>178</v>
      </c>
      <c r="J209" s="25">
        <v>103.59999847412109</v>
      </c>
      <c r="K209" s="4">
        <v>4</v>
      </c>
      <c r="L209" s="25">
        <f t="shared" si="24"/>
        <v>107.59999847412109</v>
      </c>
      <c r="M209" s="25">
        <v>103.90000152587891</v>
      </c>
      <c r="N209" s="4">
        <v>8</v>
      </c>
      <c r="O209" s="25">
        <f t="shared" si="25"/>
        <v>111.90000152587891</v>
      </c>
      <c r="P209" s="25">
        <f t="shared" si="26"/>
        <v>107.59999847412109</v>
      </c>
      <c r="Q209" s="25">
        <f t="shared" si="27"/>
        <v>10.336343496758484</v>
      </c>
    </row>
    <row r="210" spans="1:17" ht="30" x14ac:dyDescent="0.25">
      <c r="A210" s="4" t="s">
        <v>646</v>
      </c>
      <c r="B210" s="8" t="s">
        <v>461</v>
      </c>
      <c r="C210" s="8">
        <v>1996</v>
      </c>
      <c r="D210" s="8">
        <v>1996</v>
      </c>
      <c r="E210" s="8">
        <v>1996</v>
      </c>
      <c r="F210" s="8" t="s">
        <v>37</v>
      </c>
      <c r="G210" s="8" t="s">
        <v>180</v>
      </c>
      <c r="H210" s="8" t="s">
        <v>190</v>
      </c>
      <c r="I210" s="8" t="s">
        <v>191</v>
      </c>
      <c r="J210" s="25">
        <v>103.83000183105469</v>
      </c>
      <c r="K210" s="4">
        <v>4</v>
      </c>
      <c r="L210" s="25">
        <f t="shared" si="24"/>
        <v>107.83000183105469</v>
      </c>
      <c r="M210" s="25">
        <v>110.62000274658203</v>
      </c>
      <c r="N210" s="4">
        <v>10</v>
      </c>
      <c r="O210" s="25">
        <f t="shared" si="25"/>
        <v>120.62000274658203</v>
      </c>
      <c r="P210" s="25">
        <f t="shared" si="26"/>
        <v>107.83000183105469</v>
      </c>
      <c r="Q210" s="25">
        <f t="shared" si="27"/>
        <v>10.572196003783716</v>
      </c>
    </row>
    <row r="211" spans="1:17" ht="60" x14ac:dyDescent="0.25">
      <c r="A211" s="4">
        <v>21</v>
      </c>
      <c r="B211" s="8" t="s">
        <v>314</v>
      </c>
      <c r="C211" s="8">
        <v>1996</v>
      </c>
      <c r="D211" s="8">
        <v>1996</v>
      </c>
      <c r="E211" s="8">
        <v>1996</v>
      </c>
      <c r="F211" s="8" t="s">
        <v>9</v>
      </c>
      <c r="G211" s="8" t="s">
        <v>141</v>
      </c>
      <c r="H211" s="8" t="s">
        <v>583</v>
      </c>
      <c r="I211" s="8" t="s">
        <v>315</v>
      </c>
      <c r="J211" s="25">
        <v>107.37999725341797</v>
      </c>
      <c r="K211" s="4">
        <v>2</v>
      </c>
      <c r="L211" s="25">
        <f t="shared" si="24"/>
        <v>109.37999725341797</v>
      </c>
      <c r="M211" s="25">
        <v>108.18000030517578</v>
      </c>
      <c r="N211" s="4">
        <v>0</v>
      </c>
      <c r="O211" s="25">
        <f t="shared" si="25"/>
        <v>108.18000030517578</v>
      </c>
      <c r="P211" s="25">
        <f t="shared" si="26"/>
        <v>108.18000030517578</v>
      </c>
      <c r="Q211" s="25">
        <f t="shared" si="27"/>
        <v>10.931095189765157</v>
      </c>
    </row>
    <row r="212" spans="1:17" ht="60" x14ac:dyDescent="0.25">
      <c r="A212" s="4">
        <v>22</v>
      </c>
      <c r="B212" s="8" t="s">
        <v>121</v>
      </c>
      <c r="C212" s="8">
        <v>1994</v>
      </c>
      <c r="D212" s="8">
        <v>1994</v>
      </c>
      <c r="E212" s="8">
        <v>1994</v>
      </c>
      <c r="F212" s="8" t="s">
        <v>37</v>
      </c>
      <c r="G212" s="8" t="s">
        <v>15</v>
      </c>
      <c r="H212" s="8" t="s">
        <v>539</v>
      </c>
      <c r="I212" s="8" t="s">
        <v>17</v>
      </c>
      <c r="J212" s="25">
        <v>104.41000366210937</v>
      </c>
      <c r="K212" s="4">
        <v>4</v>
      </c>
      <c r="L212" s="25">
        <f t="shared" si="24"/>
        <v>108.41000366210937</v>
      </c>
      <c r="M212" s="25">
        <v>112.30999755859375</v>
      </c>
      <c r="N212" s="4">
        <v>6</v>
      </c>
      <c r="O212" s="25">
        <f t="shared" si="25"/>
        <v>118.30999755859375</v>
      </c>
      <c r="P212" s="25">
        <f t="shared" si="26"/>
        <v>108.41000366210937</v>
      </c>
      <c r="Q212" s="25">
        <f t="shared" si="27"/>
        <v>11.166947696790389</v>
      </c>
    </row>
    <row r="213" spans="1:17" ht="75" x14ac:dyDescent="0.25">
      <c r="A213" s="4">
        <v>23</v>
      </c>
      <c r="B213" s="8" t="s">
        <v>90</v>
      </c>
      <c r="C213" s="8">
        <v>1995</v>
      </c>
      <c r="D213" s="8">
        <v>1995</v>
      </c>
      <c r="E213" s="8">
        <v>1995</v>
      </c>
      <c r="F213" s="8" t="s">
        <v>37</v>
      </c>
      <c r="G213" s="8" t="s">
        <v>555</v>
      </c>
      <c r="H213" s="8" t="s">
        <v>556</v>
      </c>
      <c r="I213" s="8" t="s">
        <v>93</v>
      </c>
      <c r="J213" s="25">
        <v>106.55999755859375</v>
      </c>
      <c r="K213" s="4">
        <v>2</v>
      </c>
      <c r="L213" s="25">
        <f t="shared" si="24"/>
        <v>108.55999755859375</v>
      </c>
      <c r="M213" s="25">
        <v>108.59999847412109</v>
      </c>
      <c r="N213" s="4">
        <v>4</v>
      </c>
      <c r="O213" s="25">
        <f t="shared" si="25"/>
        <v>112.59999847412109</v>
      </c>
      <c r="P213" s="25">
        <f t="shared" si="26"/>
        <v>108.55999755859375</v>
      </c>
      <c r="Q213" s="25">
        <f t="shared" si="27"/>
        <v>11.320756045485652</v>
      </c>
    </row>
    <row r="214" spans="1:17" ht="30" x14ac:dyDescent="0.25">
      <c r="A214" s="4" t="s">
        <v>646</v>
      </c>
      <c r="B214" s="8" t="s">
        <v>277</v>
      </c>
      <c r="C214" s="8">
        <v>1997</v>
      </c>
      <c r="D214" s="8">
        <v>1997</v>
      </c>
      <c r="E214" s="8">
        <v>1997</v>
      </c>
      <c r="F214" s="8" t="s">
        <v>37</v>
      </c>
      <c r="G214" s="8" t="s">
        <v>180</v>
      </c>
      <c r="H214" s="8" t="s">
        <v>278</v>
      </c>
      <c r="I214" s="8" t="s">
        <v>279</v>
      </c>
      <c r="J214" s="25">
        <v>104.75</v>
      </c>
      <c r="K214" s="4">
        <v>4</v>
      </c>
      <c r="L214" s="25">
        <f t="shared" si="24"/>
        <v>108.75</v>
      </c>
      <c r="M214" s="25">
        <v>104.55999755859375</v>
      </c>
      <c r="N214" s="4">
        <v>4</v>
      </c>
      <c r="O214" s="25">
        <f t="shared" si="25"/>
        <v>108.55999755859375</v>
      </c>
      <c r="P214" s="25">
        <f t="shared" si="26"/>
        <v>108.55999755859375</v>
      </c>
      <c r="Q214" s="25">
        <f t="shared" si="27"/>
        <v>11.320756045485652</v>
      </c>
    </row>
    <row r="215" spans="1:17" ht="75" x14ac:dyDescent="0.25">
      <c r="A215" s="4">
        <v>24</v>
      </c>
      <c r="B215" s="8" t="s">
        <v>361</v>
      </c>
      <c r="C215" s="8">
        <v>1995</v>
      </c>
      <c r="D215" s="8">
        <v>1995</v>
      </c>
      <c r="E215" s="8">
        <v>1995</v>
      </c>
      <c r="F215" s="8" t="s">
        <v>37</v>
      </c>
      <c r="G215" s="8" t="s">
        <v>555</v>
      </c>
      <c r="H215" s="8" t="s">
        <v>556</v>
      </c>
      <c r="I215" s="8" t="s">
        <v>93</v>
      </c>
      <c r="J215" s="25">
        <v>108.23000335693359</v>
      </c>
      <c r="K215" s="4">
        <v>2</v>
      </c>
      <c r="L215" s="25">
        <f t="shared" si="24"/>
        <v>110.23000335693359</v>
      </c>
      <c r="M215" s="25"/>
      <c r="N215" s="4"/>
      <c r="O215" s="25" t="s">
        <v>647</v>
      </c>
      <c r="P215" s="25">
        <f t="shared" si="26"/>
        <v>110.23000335693359</v>
      </c>
      <c r="Q215" s="25">
        <f t="shared" si="27"/>
        <v>13.033231287309381</v>
      </c>
    </row>
    <row r="216" spans="1:17" x14ac:dyDescent="0.25">
      <c r="A216" s="4">
        <v>25</v>
      </c>
      <c r="B216" s="8" t="s">
        <v>241</v>
      </c>
      <c r="C216" s="8">
        <v>1994</v>
      </c>
      <c r="D216" s="8">
        <v>1994</v>
      </c>
      <c r="E216" s="8">
        <v>1994</v>
      </c>
      <c r="F216" s="8" t="s">
        <v>37</v>
      </c>
      <c r="G216" s="8" t="s">
        <v>20</v>
      </c>
      <c r="H216" s="8" t="s">
        <v>112</v>
      </c>
      <c r="I216" s="8" t="s">
        <v>60</v>
      </c>
      <c r="J216" s="25">
        <v>108.59999847412109</v>
      </c>
      <c r="K216" s="4">
        <v>2</v>
      </c>
      <c r="L216" s="25">
        <f t="shared" si="24"/>
        <v>110.59999847412109</v>
      </c>
      <c r="M216" s="25">
        <v>112.73999786376953</v>
      </c>
      <c r="N216" s="4">
        <v>0</v>
      </c>
      <c r="O216" s="25">
        <f t="shared" si="25"/>
        <v>112.73999786376953</v>
      </c>
      <c r="P216" s="25">
        <f t="shared" si="26"/>
        <v>110.59999847412109</v>
      </c>
      <c r="Q216" s="25">
        <f t="shared" si="27"/>
        <v>13.412635645311688</v>
      </c>
    </row>
    <row r="217" spans="1:17" ht="75" x14ac:dyDescent="0.25">
      <c r="A217" s="4">
        <v>26</v>
      </c>
      <c r="B217" s="8" t="s">
        <v>262</v>
      </c>
      <c r="C217" s="8">
        <v>1995</v>
      </c>
      <c r="D217" s="8">
        <v>1995</v>
      </c>
      <c r="E217" s="8">
        <v>1995</v>
      </c>
      <c r="F217" s="8" t="s">
        <v>9</v>
      </c>
      <c r="G217" s="8" t="s">
        <v>528</v>
      </c>
      <c r="H217" s="8" t="s">
        <v>170</v>
      </c>
      <c r="I217" s="8" t="s">
        <v>263</v>
      </c>
      <c r="J217" s="25">
        <v>110.40000152587891</v>
      </c>
      <c r="K217" s="4">
        <v>6</v>
      </c>
      <c r="L217" s="25">
        <f t="shared" si="24"/>
        <v>116.40000152587891</v>
      </c>
      <c r="M217" s="25">
        <v>106.62000274658203</v>
      </c>
      <c r="N217" s="4">
        <v>4</v>
      </c>
      <c r="O217" s="25">
        <f t="shared" si="25"/>
        <v>110.62000274658203</v>
      </c>
      <c r="P217" s="25">
        <f t="shared" si="26"/>
        <v>110.62000274658203</v>
      </c>
      <c r="Q217" s="25">
        <f t="shared" si="27"/>
        <v>13.433148640748055</v>
      </c>
    </row>
    <row r="218" spans="1:17" x14ac:dyDescent="0.25">
      <c r="A218" s="4">
        <v>27</v>
      </c>
      <c r="B218" s="8" t="s">
        <v>61</v>
      </c>
      <c r="C218" s="8">
        <v>1984</v>
      </c>
      <c r="D218" s="8">
        <v>1984</v>
      </c>
      <c r="E218" s="8">
        <v>1984</v>
      </c>
      <c r="F218" s="8" t="s">
        <v>37</v>
      </c>
      <c r="G218" s="8" t="s">
        <v>20</v>
      </c>
      <c r="H218" s="8" t="s">
        <v>62</v>
      </c>
      <c r="I218" s="8"/>
      <c r="J218" s="25">
        <v>110.69999694824219</v>
      </c>
      <c r="K218" s="4">
        <v>4</v>
      </c>
      <c r="L218" s="25">
        <f t="shared" si="24"/>
        <v>114.69999694824219</v>
      </c>
      <c r="M218" s="25">
        <v>112.16000366210937</v>
      </c>
      <c r="N218" s="4">
        <v>0</v>
      </c>
      <c r="O218" s="25">
        <f t="shared" si="25"/>
        <v>112.16000366210937</v>
      </c>
      <c r="P218" s="25">
        <f t="shared" si="26"/>
        <v>112.16000366210937</v>
      </c>
      <c r="Q218" s="25">
        <f t="shared" si="27"/>
        <v>15.012312882481893</v>
      </c>
    </row>
    <row r="219" spans="1:17" ht="45" x14ac:dyDescent="0.25">
      <c r="A219" s="4">
        <v>28</v>
      </c>
      <c r="B219" s="8" t="s">
        <v>391</v>
      </c>
      <c r="C219" s="8">
        <v>1998</v>
      </c>
      <c r="D219" s="8">
        <v>1998</v>
      </c>
      <c r="E219" s="8">
        <v>1998</v>
      </c>
      <c r="F219" s="8" t="s">
        <v>9</v>
      </c>
      <c r="G219" s="8" t="s">
        <v>99</v>
      </c>
      <c r="H219" s="8" t="s">
        <v>100</v>
      </c>
      <c r="I219" s="8" t="s">
        <v>101</v>
      </c>
      <c r="J219" s="25">
        <v>115.23999786376953</v>
      </c>
      <c r="K219" s="4">
        <v>6</v>
      </c>
      <c r="L219" s="25">
        <f t="shared" si="24"/>
        <v>121.23999786376953</v>
      </c>
      <c r="M219" s="25">
        <v>112.30000305175781</v>
      </c>
      <c r="N219" s="4">
        <v>2</v>
      </c>
      <c r="O219" s="25">
        <f t="shared" si="25"/>
        <v>114.30000305175781</v>
      </c>
      <c r="P219" s="25">
        <f t="shared" si="26"/>
        <v>114.30000305175781</v>
      </c>
      <c r="Q219" s="25">
        <f t="shared" si="27"/>
        <v>17.206733989243272</v>
      </c>
    </row>
    <row r="220" spans="1:17" x14ac:dyDescent="0.25">
      <c r="A220" s="4" t="s">
        <v>646</v>
      </c>
      <c r="B220" s="8" t="s">
        <v>129</v>
      </c>
      <c r="C220" s="8">
        <v>1980</v>
      </c>
      <c r="D220" s="8">
        <v>1980</v>
      </c>
      <c r="E220" s="8">
        <v>1980</v>
      </c>
      <c r="F220" s="8" t="s">
        <v>37</v>
      </c>
      <c r="G220" s="8" t="s">
        <v>118</v>
      </c>
      <c r="H220" s="8" t="s">
        <v>128</v>
      </c>
      <c r="I220" s="8"/>
      <c r="J220" s="25">
        <v>111.18000030517578</v>
      </c>
      <c r="K220" s="4">
        <v>4</v>
      </c>
      <c r="L220" s="25">
        <f t="shared" si="24"/>
        <v>115.18000030517578</v>
      </c>
      <c r="M220" s="25">
        <v>116.20999908447266</v>
      </c>
      <c r="N220" s="4">
        <v>0</v>
      </c>
      <c r="O220" s="25">
        <f t="shared" si="25"/>
        <v>116.20999908447266</v>
      </c>
      <c r="P220" s="25">
        <f t="shared" si="26"/>
        <v>115.18000030517578</v>
      </c>
      <c r="Q220" s="25">
        <f t="shared" si="27"/>
        <v>18.109110203055966</v>
      </c>
    </row>
    <row r="221" spans="1:17" ht="30" x14ac:dyDescent="0.25">
      <c r="A221" s="4">
        <v>29</v>
      </c>
      <c r="B221" s="8" t="s">
        <v>76</v>
      </c>
      <c r="C221" s="8">
        <v>1965</v>
      </c>
      <c r="D221" s="8">
        <v>1965</v>
      </c>
      <c r="E221" s="8">
        <v>1965</v>
      </c>
      <c r="F221" s="8" t="s">
        <v>37</v>
      </c>
      <c r="G221" s="8" t="s">
        <v>483</v>
      </c>
      <c r="H221" s="8" t="s">
        <v>77</v>
      </c>
      <c r="I221" s="8" t="s">
        <v>78</v>
      </c>
      <c r="J221" s="25">
        <v>120.55000305175781</v>
      </c>
      <c r="K221" s="4">
        <v>6</v>
      </c>
      <c r="L221" s="25">
        <f t="shared" si="24"/>
        <v>126.55000305175781</v>
      </c>
      <c r="M221" s="25">
        <v>112.18000030517578</v>
      </c>
      <c r="N221" s="4">
        <v>4</v>
      </c>
      <c r="O221" s="25">
        <f t="shared" si="25"/>
        <v>116.18000030517578</v>
      </c>
      <c r="P221" s="25">
        <f t="shared" si="26"/>
        <v>116.18000030517578</v>
      </c>
      <c r="Q221" s="25">
        <f t="shared" si="27"/>
        <v>19.134540919240369</v>
      </c>
    </row>
    <row r="222" spans="1:17" ht="60" x14ac:dyDescent="0.25">
      <c r="A222" s="4">
        <v>30</v>
      </c>
      <c r="B222" s="8" t="s">
        <v>395</v>
      </c>
      <c r="C222" s="8">
        <v>1998</v>
      </c>
      <c r="D222" s="8">
        <v>1998</v>
      </c>
      <c r="E222" s="8">
        <v>1998</v>
      </c>
      <c r="F222" s="8">
        <v>1</v>
      </c>
      <c r="G222" s="8" t="s">
        <v>520</v>
      </c>
      <c r="H222" s="8" t="s">
        <v>397</v>
      </c>
      <c r="I222" s="8" t="s">
        <v>398</v>
      </c>
      <c r="J222" s="25">
        <v>114.91000366210937</v>
      </c>
      <c r="K222" s="4">
        <v>4</v>
      </c>
      <c r="L222" s="25">
        <f t="shared" ref="L222:L253" si="28">J222+K222</f>
        <v>118.91000366210937</v>
      </c>
      <c r="M222" s="25">
        <v>114.41000366210937</v>
      </c>
      <c r="N222" s="4">
        <v>2</v>
      </c>
      <c r="O222" s="25">
        <f t="shared" ref="O222:O253" si="29">M222+N222</f>
        <v>116.41000366210937</v>
      </c>
      <c r="P222" s="25">
        <f t="shared" ref="P222:P253" si="30">MIN(O222,L222)</f>
        <v>116.41000366210937</v>
      </c>
      <c r="Q222" s="25">
        <f t="shared" ref="Q222:Q253" si="31">IF( AND(ISNUMBER(P$190),ISNUMBER(P222)),(P222-P$190)/P$190*100,"")</f>
        <v>19.370393426265601</v>
      </c>
    </row>
    <row r="223" spans="1:17" ht="75" x14ac:dyDescent="0.25">
      <c r="A223" s="4">
        <v>31</v>
      </c>
      <c r="B223" s="8" t="s">
        <v>63</v>
      </c>
      <c r="C223" s="8">
        <v>1998</v>
      </c>
      <c r="D223" s="8">
        <v>1998</v>
      </c>
      <c r="E223" s="8">
        <v>1998</v>
      </c>
      <c r="F223" s="8" t="s">
        <v>9</v>
      </c>
      <c r="G223" s="8" t="s">
        <v>488</v>
      </c>
      <c r="H223" s="8" t="s">
        <v>553</v>
      </c>
      <c r="I223" s="8" t="s">
        <v>66</v>
      </c>
      <c r="J223" s="25">
        <v>118.76999664306641</v>
      </c>
      <c r="K223" s="4">
        <v>4</v>
      </c>
      <c r="L223" s="25">
        <f t="shared" si="28"/>
        <v>122.76999664306641</v>
      </c>
      <c r="M223" s="25">
        <v>116.54000091552734</v>
      </c>
      <c r="N223" s="4">
        <v>0</v>
      </c>
      <c r="O223" s="25">
        <f t="shared" si="29"/>
        <v>116.54000091552734</v>
      </c>
      <c r="P223" s="25">
        <f t="shared" si="30"/>
        <v>116.54000091552734</v>
      </c>
      <c r="Q223" s="25">
        <f t="shared" si="31"/>
        <v>19.503696602939993</v>
      </c>
    </row>
    <row r="224" spans="1:17" ht="75" x14ac:dyDescent="0.25">
      <c r="A224" s="4">
        <v>32</v>
      </c>
      <c r="B224" s="8" t="s">
        <v>446</v>
      </c>
      <c r="C224" s="8">
        <v>1999</v>
      </c>
      <c r="D224" s="8">
        <v>1999</v>
      </c>
      <c r="E224" s="8">
        <v>1999</v>
      </c>
      <c r="F224" s="8" t="s">
        <v>9</v>
      </c>
      <c r="G224" s="8" t="s">
        <v>488</v>
      </c>
      <c r="H224" s="8" t="s">
        <v>553</v>
      </c>
      <c r="I224" s="8" t="s">
        <v>66</v>
      </c>
      <c r="J224" s="25">
        <v>114.62000274658203</v>
      </c>
      <c r="K224" s="4">
        <v>2</v>
      </c>
      <c r="L224" s="25">
        <f t="shared" si="28"/>
        <v>116.62000274658203</v>
      </c>
      <c r="M224" s="25">
        <v>122.80000305175781</v>
      </c>
      <c r="N224" s="4">
        <v>2</v>
      </c>
      <c r="O224" s="25">
        <f t="shared" si="29"/>
        <v>124.80000305175781</v>
      </c>
      <c r="P224" s="25">
        <f t="shared" si="30"/>
        <v>116.62000274658203</v>
      </c>
      <c r="Q224" s="25">
        <f t="shared" si="31"/>
        <v>19.585732937854463</v>
      </c>
    </row>
    <row r="225" spans="1:17" ht="60" x14ac:dyDescent="0.25">
      <c r="A225" s="4">
        <v>33</v>
      </c>
      <c r="B225" s="8" t="s">
        <v>331</v>
      </c>
      <c r="C225" s="8">
        <v>1993</v>
      </c>
      <c r="D225" s="8">
        <v>1993</v>
      </c>
      <c r="E225" s="8">
        <v>1993</v>
      </c>
      <c r="F225" s="8" t="s">
        <v>9</v>
      </c>
      <c r="G225" s="8" t="s">
        <v>483</v>
      </c>
      <c r="H225" s="8" t="s">
        <v>34</v>
      </c>
      <c r="I225" s="8" t="s">
        <v>332</v>
      </c>
      <c r="J225" s="25">
        <v>126.54000091552734</v>
      </c>
      <c r="K225" s="4">
        <v>4</v>
      </c>
      <c r="L225" s="25">
        <f t="shared" si="28"/>
        <v>130.54000091552734</v>
      </c>
      <c r="M225" s="25">
        <v>113.26000213623047</v>
      </c>
      <c r="N225" s="4">
        <v>6</v>
      </c>
      <c r="O225" s="25">
        <f t="shared" si="29"/>
        <v>119.26000213623047</v>
      </c>
      <c r="P225" s="25">
        <f t="shared" si="30"/>
        <v>119.26000213623047</v>
      </c>
      <c r="Q225" s="25">
        <f t="shared" si="31"/>
        <v>22.292869402708043</v>
      </c>
    </row>
    <row r="226" spans="1:17" x14ac:dyDescent="0.25">
      <c r="A226" s="4">
        <v>34</v>
      </c>
      <c r="B226" s="8" t="s">
        <v>58</v>
      </c>
      <c r="C226" s="8">
        <v>1995</v>
      </c>
      <c r="D226" s="8">
        <v>1995</v>
      </c>
      <c r="E226" s="8">
        <v>1995</v>
      </c>
      <c r="F226" s="8" t="s">
        <v>37</v>
      </c>
      <c r="G226" s="8" t="s">
        <v>20</v>
      </c>
      <c r="H226" s="8" t="s">
        <v>112</v>
      </c>
      <c r="I226" s="8" t="s">
        <v>60</v>
      </c>
      <c r="J226" s="25"/>
      <c r="K226" s="4"/>
      <c r="L226" s="25" t="s">
        <v>647</v>
      </c>
      <c r="M226" s="25">
        <v>119.88999938964844</v>
      </c>
      <c r="N226" s="4">
        <v>0</v>
      </c>
      <c r="O226" s="25">
        <f t="shared" si="29"/>
        <v>119.88999938964844</v>
      </c>
      <c r="P226" s="25">
        <f t="shared" si="30"/>
        <v>119.88999938964844</v>
      </c>
      <c r="Q226" s="25">
        <f t="shared" si="31"/>
        <v>22.938887937474636</v>
      </c>
    </row>
    <row r="227" spans="1:17" ht="30" x14ac:dyDescent="0.25">
      <c r="A227" s="4" t="s">
        <v>646</v>
      </c>
      <c r="B227" s="8" t="s">
        <v>117</v>
      </c>
      <c r="C227" s="8">
        <v>1993</v>
      </c>
      <c r="D227" s="8">
        <v>1993</v>
      </c>
      <c r="E227" s="8">
        <v>1993</v>
      </c>
      <c r="F227" s="8" t="s">
        <v>37</v>
      </c>
      <c r="G227" s="8" t="s">
        <v>118</v>
      </c>
      <c r="H227" s="8" t="s">
        <v>119</v>
      </c>
      <c r="I227" s="8" t="s">
        <v>120</v>
      </c>
      <c r="J227" s="25">
        <v>119.91999816894531</v>
      </c>
      <c r="K227" s="4">
        <v>0</v>
      </c>
      <c r="L227" s="25">
        <f t="shared" si="28"/>
        <v>119.91999816894531</v>
      </c>
      <c r="M227" s="25">
        <v>129.8800048828125</v>
      </c>
      <c r="N227" s="4">
        <v>6</v>
      </c>
      <c r="O227" s="25">
        <f t="shared" si="29"/>
        <v>135.8800048828125</v>
      </c>
      <c r="P227" s="25">
        <f t="shared" si="30"/>
        <v>119.91999816894531</v>
      </c>
      <c r="Q227" s="25">
        <f t="shared" si="31"/>
        <v>22.96964960721369</v>
      </c>
    </row>
    <row r="228" spans="1:17" x14ac:dyDescent="0.25">
      <c r="A228" s="4">
        <v>35</v>
      </c>
      <c r="B228" s="8" t="s">
        <v>203</v>
      </c>
      <c r="C228" s="8">
        <v>1997</v>
      </c>
      <c r="D228" s="8">
        <v>1997</v>
      </c>
      <c r="E228" s="8">
        <v>1997</v>
      </c>
      <c r="F228" s="8" t="s">
        <v>9</v>
      </c>
      <c r="G228" s="8" t="s">
        <v>483</v>
      </c>
      <c r="H228" s="8" t="s">
        <v>56</v>
      </c>
      <c r="I228" s="8" t="s">
        <v>57</v>
      </c>
      <c r="J228" s="25">
        <v>119.62000274658203</v>
      </c>
      <c r="K228" s="4">
        <v>2</v>
      </c>
      <c r="L228" s="25">
        <f t="shared" si="28"/>
        <v>121.62000274658203</v>
      </c>
      <c r="M228" s="25">
        <v>118.63999938964844</v>
      </c>
      <c r="N228" s="4">
        <v>2</v>
      </c>
      <c r="O228" s="25">
        <f t="shared" si="29"/>
        <v>120.63999938964844</v>
      </c>
      <c r="P228" s="25">
        <f t="shared" si="30"/>
        <v>120.63999938964844</v>
      </c>
      <c r="Q228" s="25">
        <f t="shared" si="31"/>
        <v>23.707960974612938</v>
      </c>
    </row>
    <row r="229" spans="1:17" ht="45" x14ac:dyDescent="0.25">
      <c r="A229" s="4">
        <v>36</v>
      </c>
      <c r="B229" s="8" t="s">
        <v>410</v>
      </c>
      <c r="C229" s="8">
        <v>1998</v>
      </c>
      <c r="D229" s="8">
        <v>1998</v>
      </c>
      <c r="E229" s="8">
        <v>1998</v>
      </c>
      <c r="F229" s="8" t="s">
        <v>9</v>
      </c>
      <c r="G229" s="8" t="s">
        <v>484</v>
      </c>
      <c r="H229" s="8" t="s">
        <v>70</v>
      </c>
      <c r="I229" s="8" t="s">
        <v>68</v>
      </c>
      <c r="J229" s="25">
        <v>118</v>
      </c>
      <c r="K229" s="4">
        <v>8</v>
      </c>
      <c r="L229" s="25">
        <f t="shared" si="28"/>
        <v>126</v>
      </c>
      <c r="M229" s="25">
        <v>116.83999633789062</v>
      </c>
      <c r="N229" s="4">
        <v>6</v>
      </c>
      <c r="O229" s="25">
        <f t="shared" si="29"/>
        <v>122.83999633789062</v>
      </c>
      <c r="P229" s="25">
        <f t="shared" si="30"/>
        <v>122.83999633789062</v>
      </c>
      <c r="Q229" s="25">
        <f t="shared" si="31"/>
        <v>25.963905420852424</v>
      </c>
    </row>
    <row r="230" spans="1:17" ht="30" x14ac:dyDescent="0.25">
      <c r="A230" s="4">
        <v>37</v>
      </c>
      <c r="B230" s="8" t="s">
        <v>106</v>
      </c>
      <c r="C230" s="8">
        <v>1996</v>
      </c>
      <c r="D230" s="8">
        <v>1996</v>
      </c>
      <c r="E230" s="8">
        <v>1996</v>
      </c>
      <c r="F230" s="8">
        <v>1</v>
      </c>
      <c r="G230" s="8" t="s">
        <v>501</v>
      </c>
      <c r="H230" s="8" t="s">
        <v>199</v>
      </c>
      <c r="I230" s="8" t="s">
        <v>109</v>
      </c>
      <c r="J230" s="25">
        <v>123.23000335693359</v>
      </c>
      <c r="K230" s="4">
        <v>4</v>
      </c>
      <c r="L230" s="25">
        <f t="shared" si="28"/>
        <v>127.23000335693359</v>
      </c>
      <c r="M230" s="25">
        <v>117.72000122070312</v>
      </c>
      <c r="N230" s="4">
        <v>6</v>
      </c>
      <c r="O230" s="25">
        <f t="shared" si="29"/>
        <v>123.72000122070312</v>
      </c>
      <c r="P230" s="25">
        <f t="shared" si="30"/>
        <v>123.72000122070312</v>
      </c>
      <c r="Q230" s="25">
        <f t="shared" si="31"/>
        <v>26.866289458080615</v>
      </c>
    </row>
    <row r="231" spans="1:17" ht="105" x14ac:dyDescent="0.25">
      <c r="A231" s="4">
        <v>38</v>
      </c>
      <c r="B231" s="8" t="s">
        <v>258</v>
      </c>
      <c r="C231" s="8">
        <v>1998</v>
      </c>
      <c r="D231" s="8">
        <v>1998</v>
      </c>
      <c r="E231" s="8">
        <v>1998</v>
      </c>
      <c r="F231" s="8" t="s">
        <v>9</v>
      </c>
      <c r="G231" s="8" t="s">
        <v>173</v>
      </c>
      <c r="H231" s="8" t="s">
        <v>507</v>
      </c>
      <c r="I231" s="8" t="s">
        <v>572</v>
      </c>
      <c r="J231" s="25">
        <v>120.26000213623047</v>
      </c>
      <c r="K231" s="4">
        <v>4</v>
      </c>
      <c r="L231" s="25">
        <f t="shared" si="28"/>
        <v>124.26000213623047</v>
      </c>
      <c r="M231" s="25">
        <v>117.76000213623047</v>
      </c>
      <c r="N231" s="4">
        <v>50</v>
      </c>
      <c r="O231" s="25">
        <f t="shared" si="29"/>
        <v>167.76000213623047</v>
      </c>
      <c r="P231" s="25">
        <f t="shared" si="30"/>
        <v>124.26000213623047</v>
      </c>
      <c r="Q231" s="25">
        <f t="shared" si="31"/>
        <v>27.420022983630048</v>
      </c>
    </row>
    <row r="232" spans="1:17" ht="60" x14ac:dyDescent="0.25">
      <c r="A232" s="4">
        <v>39</v>
      </c>
      <c r="B232" s="8" t="s">
        <v>32</v>
      </c>
      <c r="C232" s="8">
        <v>1995</v>
      </c>
      <c r="D232" s="8">
        <v>1995</v>
      </c>
      <c r="E232" s="8">
        <v>1995</v>
      </c>
      <c r="F232" s="8" t="s">
        <v>9</v>
      </c>
      <c r="G232" s="8" t="s">
        <v>483</v>
      </c>
      <c r="H232" s="8" t="s">
        <v>34</v>
      </c>
      <c r="I232" s="8" t="s">
        <v>35</v>
      </c>
      <c r="J232" s="25">
        <v>120.84999847412109</v>
      </c>
      <c r="K232" s="4">
        <v>6</v>
      </c>
      <c r="L232" s="25">
        <f t="shared" si="28"/>
        <v>126.84999847412109</v>
      </c>
      <c r="M232" s="25">
        <v>121.44000244140625</v>
      </c>
      <c r="N232" s="4">
        <v>4</v>
      </c>
      <c r="O232" s="25">
        <f t="shared" si="29"/>
        <v>125.44000244140625</v>
      </c>
      <c r="P232" s="25">
        <f t="shared" si="30"/>
        <v>125.44000244140625</v>
      </c>
      <c r="Q232" s="25">
        <f t="shared" si="31"/>
        <v>28.630031541664263</v>
      </c>
    </row>
    <row r="233" spans="1:17" ht="60" x14ac:dyDescent="0.25">
      <c r="A233" s="4">
        <v>40</v>
      </c>
      <c r="B233" s="8" t="s">
        <v>266</v>
      </c>
      <c r="C233" s="8">
        <v>1999</v>
      </c>
      <c r="D233" s="8">
        <v>1999</v>
      </c>
      <c r="E233" s="8">
        <v>1999</v>
      </c>
      <c r="F233" s="8">
        <v>1</v>
      </c>
      <c r="G233" s="8" t="s">
        <v>504</v>
      </c>
      <c r="H233" s="8" t="s">
        <v>216</v>
      </c>
      <c r="I233" s="8" t="s">
        <v>267</v>
      </c>
      <c r="J233" s="25">
        <v>123.66000366210937</v>
      </c>
      <c r="K233" s="4">
        <v>8</v>
      </c>
      <c r="L233" s="25">
        <f t="shared" si="28"/>
        <v>131.66000366210937</v>
      </c>
      <c r="M233" s="25">
        <v>121.44000244140625</v>
      </c>
      <c r="N233" s="4">
        <v>4</v>
      </c>
      <c r="O233" s="25">
        <f t="shared" si="29"/>
        <v>125.44000244140625</v>
      </c>
      <c r="P233" s="25">
        <f t="shared" si="30"/>
        <v>125.44000244140625</v>
      </c>
      <c r="Q233" s="25">
        <f t="shared" si="31"/>
        <v>28.630031541664263</v>
      </c>
    </row>
    <row r="234" spans="1:17" ht="30" x14ac:dyDescent="0.25">
      <c r="A234" s="4" t="s">
        <v>646</v>
      </c>
      <c r="B234" s="8" t="s">
        <v>189</v>
      </c>
      <c r="C234" s="8">
        <v>1996</v>
      </c>
      <c r="D234" s="8">
        <v>1996</v>
      </c>
      <c r="E234" s="8">
        <v>1996</v>
      </c>
      <c r="F234" s="8" t="s">
        <v>37</v>
      </c>
      <c r="G234" s="8" t="s">
        <v>180</v>
      </c>
      <c r="H234" s="8" t="s">
        <v>190</v>
      </c>
      <c r="I234" s="8" t="s">
        <v>191</v>
      </c>
      <c r="J234" s="25">
        <v>123.66000366210937</v>
      </c>
      <c r="K234" s="4">
        <v>50</v>
      </c>
      <c r="L234" s="25">
        <f t="shared" si="28"/>
        <v>173.66000366210937</v>
      </c>
      <c r="M234" s="25">
        <v>124.16000366210937</v>
      </c>
      <c r="N234" s="4">
        <v>2</v>
      </c>
      <c r="O234" s="25">
        <f t="shared" si="29"/>
        <v>126.16000366210937</v>
      </c>
      <c r="P234" s="25">
        <f t="shared" si="30"/>
        <v>126.16000366210937</v>
      </c>
      <c r="Q234" s="25">
        <f t="shared" si="31"/>
        <v>29.368342909063511</v>
      </c>
    </row>
    <row r="235" spans="1:17" ht="45" x14ac:dyDescent="0.25">
      <c r="A235" s="4">
        <v>41</v>
      </c>
      <c r="B235" s="8" t="s">
        <v>67</v>
      </c>
      <c r="C235" s="8">
        <v>1998</v>
      </c>
      <c r="D235" s="8">
        <v>1998</v>
      </c>
      <c r="E235" s="8">
        <v>1998</v>
      </c>
      <c r="F235" s="8" t="s">
        <v>9</v>
      </c>
      <c r="G235" s="8" t="s">
        <v>484</v>
      </c>
      <c r="H235" s="8" t="s">
        <v>70</v>
      </c>
      <c r="I235" s="8" t="s">
        <v>68</v>
      </c>
      <c r="J235" s="25">
        <v>123.54000091552734</v>
      </c>
      <c r="K235" s="4">
        <v>4</v>
      </c>
      <c r="L235" s="25">
        <f t="shared" si="28"/>
        <v>127.54000091552734</v>
      </c>
      <c r="M235" s="25">
        <v>137.92999267578125</v>
      </c>
      <c r="N235" s="4">
        <v>54</v>
      </c>
      <c r="O235" s="25">
        <f t="shared" si="29"/>
        <v>191.92999267578125</v>
      </c>
      <c r="P235" s="25">
        <f t="shared" si="30"/>
        <v>127.54000091552734</v>
      </c>
      <c r="Q235" s="25">
        <f t="shared" si="31"/>
        <v>30.78343448096841</v>
      </c>
    </row>
    <row r="236" spans="1:17" ht="45" x14ac:dyDescent="0.25">
      <c r="A236" s="4">
        <v>42</v>
      </c>
      <c r="B236" s="8" t="s">
        <v>242</v>
      </c>
      <c r="C236" s="8">
        <v>1996</v>
      </c>
      <c r="D236" s="8">
        <v>1996</v>
      </c>
      <c r="E236" s="8">
        <v>1996</v>
      </c>
      <c r="F236" s="8">
        <v>1</v>
      </c>
      <c r="G236" s="8" t="s">
        <v>193</v>
      </c>
      <c r="H236" s="8" t="s">
        <v>194</v>
      </c>
      <c r="I236" s="8" t="s">
        <v>195</v>
      </c>
      <c r="J236" s="25">
        <v>122.55000305175781</v>
      </c>
      <c r="K236" s="4">
        <v>108</v>
      </c>
      <c r="L236" s="25">
        <f t="shared" si="28"/>
        <v>230.55000305175781</v>
      </c>
      <c r="M236" s="25">
        <v>120.94999694824219</v>
      </c>
      <c r="N236" s="4">
        <v>8</v>
      </c>
      <c r="O236" s="25">
        <f t="shared" si="29"/>
        <v>128.94999694824219</v>
      </c>
      <c r="P236" s="25">
        <f t="shared" si="30"/>
        <v>128.94999694824219</v>
      </c>
      <c r="Q236" s="25">
        <f t="shared" si="31"/>
        <v>32.229287722612355</v>
      </c>
    </row>
    <row r="237" spans="1:17" ht="75" x14ac:dyDescent="0.25">
      <c r="A237" s="4">
        <v>43</v>
      </c>
      <c r="B237" s="8" t="s">
        <v>287</v>
      </c>
      <c r="C237" s="8">
        <v>1993</v>
      </c>
      <c r="D237" s="8">
        <v>1993</v>
      </c>
      <c r="E237" s="8">
        <v>1993</v>
      </c>
      <c r="F237" s="8" t="s">
        <v>9</v>
      </c>
      <c r="G237" s="8" t="s">
        <v>483</v>
      </c>
      <c r="H237" s="8" t="s">
        <v>123</v>
      </c>
      <c r="I237" s="8" t="s">
        <v>237</v>
      </c>
      <c r="J237" s="25">
        <v>131.83999633789062</v>
      </c>
      <c r="K237" s="4">
        <v>8</v>
      </c>
      <c r="L237" s="25">
        <f t="shared" si="28"/>
        <v>139.83999633789062</v>
      </c>
      <c r="M237" s="25">
        <v>126.16000366210937</v>
      </c>
      <c r="N237" s="4">
        <v>6</v>
      </c>
      <c r="O237" s="25">
        <f t="shared" si="29"/>
        <v>132.16000366210937</v>
      </c>
      <c r="P237" s="25">
        <f t="shared" si="30"/>
        <v>132.16000366210937</v>
      </c>
      <c r="Q237" s="25">
        <f t="shared" si="31"/>
        <v>35.520927206169922</v>
      </c>
    </row>
    <row r="238" spans="1:17" x14ac:dyDescent="0.25">
      <c r="A238" s="4" t="s">
        <v>646</v>
      </c>
      <c r="B238" s="8" t="s">
        <v>179</v>
      </c>
      <c r="C238" s="8">
        <v>1998</v>
      </c>
      <c r="D238" s="8">
        <v>1998</v>
      </c>
      <c r="E238" s="8">
        <v>1998</v>
      </c>
      <c r="F238" s="8">
        <v>1</v>
      </c>
      <c r="G238" s="8" t="s">
        <v>180</v>
      </c>
      <c r="H238" s="8" t="s">
        <v>180</v>
      </c>
      <c r="I238" s="8"/>
      <c r="J238" s="25">
        <v>133.1300048828125</v>
      </c>
      <c r="K238" s="4">
        <v>8</v>
      </c>
      <c r="L238" s="25">
        <f t="shared" si="28"/>
        <v>141.1300048828125</v>
      </c>
      <c r="M238" s="25">
        <v>124.16999816894531</v>
      </c>
      <c r="N238" s="4">
        <v>8</v>
      </c>
      <c r="O238" s="25">
        <f t="shared" si="29"/>
        <v>132.16999816894531</v>
      </c>
      <c r="P238" s="25">
        <f t="shared" si="30"/>
        <v>132.16999816894531</v>
      </c>
      <c r="Q238" s="25">
        <f t="shared" si="31"/>
        <v>35.531175880472603</v>
      </c>
    </row>
    <row r="239" spans="1:17" ht="75" x14ac:dyDescent="0.25">
      <c r="A239" s="4">
        <v>44</v>
      </c>
      <c r="B239" s="8" t="s">
        <v>306</v>
      </c>
      <c r="C239" s="8">
        <v>1999</v>
      </c>
      <c r="D239" s="8">
        <v>1999</v>
      </c>
      <c r="E239" s="8">
        <v>1999</v>
      </c>
      <c r="F239" s="8">
        <v>1</v>
      </c>
      <c r="G239" s="8" t="s">
        <v>528</v>
      </c>
      <c r="H239" s="8" t="s">
        <v>307</v>
      </c>
      <c r="I239" s="8" t="s">
        <v>171</v>
      </c>
      <c r="J239" s="25">
        <v>146.92999267578125</v>
      </c>
      <c r="K239" s="4">
        <v>10</v>
      </c>
      <c r="L239" s="25">
        <f t="shared" si="28"/>
        <v>156.92999267578125</v>
      </c>
      <c r="M239" s="25">
        <v>131.02000427246094</v>
      </c>
      <c r="N239" s="4">
        <v>2</v>
      </c>
      <c r="O239" s="25">
        <f t="shared" si="29"/>
        <v>133.02000427246094</v>
      </c>
      <c r="P239" s="25">
        <f t="shared" si="30"/>
        <v>133.02000427246094</v>
      </c>
      <c r="Q239" s="25">
        <f t="shared" si="31"/>
        <v>36.402798247961748</v>
      </c>
    </row>
    <row r="240" spans="1:17" x14ac:dyDescent="0.25">
      <c r="A240" s="4">
        <v>45</v>
      </c>
      <c r="B240" s="8" t="s">
        <v>55</v>
      </c>
      <c r="C240" s="8">
        <v>1998</v>
      </c>
      <c r="D240" s="8">
        <v>1998</v>
      </c>
      <c r="E240" s="8">
        <v>1998</v>
      </c>
      <c r="F240" s="8" t="s">
        <v>9</v>
      </c>
      <c r="G240" s="8" t="s">
        <v>483</v>
      </c>
      <c r="H240" s="8" t="s">
        <v>56</v>
      </c>
      <c r="I240" s="8" t="s">
        <v>57</v>
      </c>
      <c r="J240" s="25">
        <v>137.57000732421875</v>
      </c>
      <c r="K240" s="4">
        <v>8</v>
      </c>
      <c r="L240" s="25">
        <f t="shared" si="28"/>
        <v>145.57000732421875</v>
      </c>
      <c r="M240" s="25">
        <v>132.24000549316406</v>
      </c>
      <c r="N240" s="4">
        <v>2</v>
      </c>
      <c r="O240" s="25">
        <f t="shared" si="29"/>
        <v>134.24000549316406</v>
      </c>
      <c r="P240" s="25">
        <f t="shared" si="30"/>
        <v>134.24000549316406</v>
      </c>
      <c r="Q240" s="25">
        <f t="shared" si="31"/>
        <v>37.65382497345319</v>
      </c>
    </row>
    <row r="241" spans="1:17" ht="45" x14ac:dyDescent="0.25">
      <c r="A241" s="4">
        <v>46</v>
      </c>
      <c r="B241" s="8" t="s">
        <v>456</v>
      </c>
      <c r="C241" s="8">
        <v>1996</v>
      </c>
      <c r="D241" s="8">
        <v>1996</v>
      </c>
      <c r="E241" s="8">
        <v>1996</v>
      </c>
      <c r="F241" s="8" t="s">
        <v>9</v>
      </c>
      <c r="G241" s="8" t="s">
        <v>484</v>
      </c>
      <c r="H241" s="8" t="s">
        <v>70</v>
      </c>
      <c r="I241" s="8" t="s">
        <v>68</v>
      </c>
      <c r="J241" s="25">
        <v>131.55999755859375</v>
      </c>
      <c r="K241" s="4">
        <v>52</v>
      </c>
      <c r="L241" s="25">
        <f t="shared" si="28"/>
        <v>183.55999755859375</v>
      </c>
      <c r="M241" s="25">
        <v>131.02999877929687</v>
      </c>
      <c r="N241" s="4">
        <v>6</v>
      </c>
      <c r="O241" s="25">
        <f t="shared" si="29"/>
        <v>137.02999877929687</v>
      </c>
      <c r="P241" s="25">
        <f t="shared" si="30"/>
        <v>137.02999877929687</v>
      </c>
      <c r="Q241" s="25">
        <f t="shared" si="31"/>
        <v>40.514769787002038</v>
      </c>
    </row>
    <row r="242" spans="1:17" ht="45" x14ac:dyDescent="0.25">
      <c r="A242" s="4">
        <v>47</v>
      </c>
      <c r="B242" s="8" t="s">
        <v>140</v>
      </c>
      <c r="C242" s="8">
        <v>1999</v>
      </c>
      <c r="D242" s="8">
        <v>1999</v>
      </c>
      <c r="E242" s="8">
        <v>1999</v>
      </c>
      <c r="F242" s="8">
        <v>1</v>
      </c>
      <c r="G242" s="8" t="s">
        <v>141</v>
      </c>
      <c r="H242" s="8" t="s">
        <v>142</v>
      </c>
      <c r="I242" s="8" t="s">
        <v>143</v>
      </c>
      <c r="J242" s="25">
        <v>146.64999389648437</v>
      </c>
      <c r="K242" s="4">
        <v>6</v>
      </c>
      <c r="L242" s="25">
        <f t="shared" si="28"/>
        <v>152.64999389648437</v>
      </c>
      <c r="M242" s="25">
        <v>131.50999450683594</v>
      </c>
      <c r="N242" s="4">
        <v>12</v>
      </c>
      <c r="O242" s="25">
        <f t="shared" si="29"/>
        <v>143.50999450683594</v>
      </c>
      <c r="P242" s="25">
        <f t="shared" si="30"/>
        <v>143.50999450683594</v>
      </c>
      <c r="Q242" s="25">
        <f t="shared" si="31"/>
        <v>47.159556446764277</v>
      </c>
    </row>
    <row r="243" spans="1:17" ht="60" x14ac:dyDescent="0.25">
      <c r="A243" s="4">
        <v>48</v>
      </c>
      <c r="B243" s="8" t="s">
        <v>338</v>
      </c>
      <c r="C243" s="8">
        <v>1987</v>
      </c>
      <c r="D243" s="8">
        <v>1987</v>
      </c>
      <c r="E243" s="8">
        <v>1987</v>
      </c>
      <c r="F243" s="8" t="s">
        <v>37</v>
      </c>
      <c r="G243" s="8" t="s">
        <v>20</v>
      </c>
      <c r="H243" s="8" t="s">
        <v>290</v>
      </c>
      <c r="I243" s="8" t="s">
        <v>291</v>
      </c>
      <c r="J243" s="25">
        <v>104.52999877929687</v>
      </c>
      <c r="K243" s="4">
        <v>50</v>
      </c>
      <c r="L243" s="25">
        <f t="shared" si="28"/>
        <v>154.52999877929687</v>
      </c>
      <c r="M243" s="25"/>
      <c r="N243" s="4"/>
      <c r="O243" s="25" t="s">
        <v>647</v>
      </c>
      <c r="P243" s="25">
        <f t="shared" si="30"/>
        <v>154.52999877929687</v>
      </c>
      <c r="Q243" s="25">
        <f t="shared" si="31"/>
        <v>58.459807320229061</v>
      </c>
    </row>
    <row r="244" spans="1:17" ht="45" x14ac:dyDescent="0.25">
      <c r="A244" s="4">
        <v>49</v>
      </c>
      <c r="B244" s="8" t="s">
        <v>192</v>
      </c>
      <c r="C244" s="8">
        <v>1996</v>
      </c>
      <c r="D244" s="8">
        <v>1996</v>
      </c>
      <c r="E244" s="8">
        <v>1996</v>
      </c>
      <c r="F244" s="8">
        <v>1</v>
      </c>
      <c r="G244" s="8" t="s">
        <v>193</v>
      </c>
      <c r="H244" s="8" t="s">
        <v>194</v>
      </c>
      <c r="I244" s="8" t="s">
        <v>195</v>
      </c>
      <c r="J244" s="25">
        <v>155.19999694824219</v>
      </c>
      <c r="K244" s="4">
        <v>60</v>
      </c>
      <c r="L244" s="25">
        <f t="shared" si="28"/>
        <v>215.19999694824219</v>
      </c>
      <c r="M244" s="25">
        <v>150.66000366210937</v>
      </c>
      <c r="N244" s="4">
        <v>6</v>
      </c>
      <c r="O244" s="25">
        <f t="shared" si="29"/>
        <v>156.66000366210937</v>
      </c>
      <c r="P244" s="25">
        <f t="shared" si="30"/>
        <v>156.66000366210937</v>
      </c>
      <c r="Q244" s="25">
        <f t="shared" si="31"/>
        <v>60.643979752687748</v>
      </c>
    </row>
    <row r="245" spans="1:17" x14ac:dyDescent="0.25">
      <c r="A245" s="4">
        <v>50</v>
      </c>
      <c r="B245" s="8" t="s">
        <v>472</v>
      </c>
      <c r="C245" s="8">
        <v>1989</v>
      </c>
      <c r="D245" s="8">
        <v>1989</v>
      </c>
      <c r="E245" s="8">
        <v>1989</v>
      </c>
      <c r="F245" s="8">
        <v>1</v>
      </c>
      <c r="G245" s="8" t="s">
        <v>165</v>
      </c>
      <c r="H245" s="8"/>
      <c r="I245" s="8" t="s">
        <v>166</v>
      </c>
      <c r="J245" s="25">
        <v>184.72000122070312</v>
      </c>
      <c r="K245" s="4">
        <v>10</v>
      </c>
      <c r="L245" s="25">
        <f t="shared" si="28"/>
        <v>194.72000122070312</v>
      </c>
      <c r="M245" s="25">
        <v>149.41999816894531</v>
      </c>
      <c r="N245" s="4">
        <v>10</v>
      </c>
      <c r="O245" s="25">
        <f t="shared" si="29"/>
        <v>159.41999816894531</v>
      </c>
      <c r="P245" s="25">
        <f t="shared" si="30"/>
        <v>159.41999816894531</v>
      </c>
      <c r="Q245" s="25">
        <f t="shared" si="31"/>
        <v>63.474162896497546</v>
      </c>
    </row>
    <row r="246" spans="1:17" x14ac:dyDescent="0.25">
      <c r="A246" s="4" t="s">
        <v>646</v>
      </c>
      <c r="B246" s="8" t="s">
        <v>264</v>
      </c>
      <c r="C246" s="8">
        <v>1998</v>
      </c>
      <c r="D246" s="8">
        <v>1998</v>
      </c>
      <c r="E246" s="8">
        <v>1998</v>
      </c>
      <c r="F246" s="8">
        <v>1</v>
      </c>
      <c r="G246" s="8" t="s">
        <v>118</v>
      </c>
      <c r="H246" s="8" t="s">
        <v>265</v>
      </c>
      <c r="I246" s="8" t="s">
        <v>120</v>
      </c>
      <c r="J246" s="25">
        <v>153.75999450683594</v>
      </c>
      <c r="K246" s="4">
        <v>14</v>
      </c>
      <c r="L246" s="25">
        <f t="shared" si="28"/>
        <v>167.75999450683594</v>
      </c>
      <c r="M246" s="25">
        <v>155.94000244140625</v>
      </c>
      <c r="N246" s="4">
        <v>6</v>
      </c>
      <c r="O246" s="25">
        <f t="shared" si="29"/>
        <v>161.94000244140625</v>
      </c>
      <c r="P246" s="25">
        <f t="shared" si="30"/>
        <v>161.94000244140625</v>
      </c>
      <c r="Q246" s="25">
        <f t="shared" si="31"/>
        <v>66.058252682394908</v>
      </c>
    </row>
    <row r="247" spans="1:17" ht="45" x14ac:dyDescent="0.25">
      <c r="A247" s="4">
        <v>51</v>
      </c>
      <c r="B247" s="8" t="s">
        <v>324</v>
      </c>
      <c r="C247" s="8">
        <v>1997</v>
      </c>
      <c r="D247" s="8">
        <v>1997</v>
      </c>
      <c r="E247" s="8">
        <v>1997</v>
      </c>
      <c r="F247" s="8">
        <v>1</v>
      </c>
      <c r="G247" s="8" t="s">
        <v>193</v>
      </c>
      <c r="H247" s="8" t="s">
        <v>194</v>
      </c>
      <c r="I247" s="8" t="s">
        <v>195</v>
      </c>
      <c r="J247" s="25">
        <v>158.74000549316406</v>
      </c>
      <c r="K247" s="4">
        <v>8</v>
      </c>
      <c r="L247" s="25">
        <f t="shared" si="28"/>
        <v>166.74000549316406</v>
      </c>
      <c r="M247" s="25">
        <v>161.27999877929687</v>
      </c>
      <c r="N247" s="4">
        <v>106</v>
      </c>
      <c r="O247" s="25">
        <f t="shared" si="29"/>
        <v>267.27999877929687</v>
      </c>
      <c r="P247" s="25">
        <f t="shared" si="30"/>
        <v>166.74000549316406</v>
      </c>
      <c r="Q247" s="25">
        <f t="shared" si="31"/>
        <v>70.980323249446243</v>
      </c>
    </row>
    <row r="248" spans="1:17" ht="75" x14ac:dyDescent="0.25">
      <c r="A248" s="4">
        <v>52</v>
      </c>
      <c r="B248" s="8" t="s">
        <v>318</v>
      </c>
      <c r="C248" s="8">
        <v>1998</v>
      </c>
      <c r="D248" s="8">
        <v>1998</v>
      </c>
      <c r="E248" s="8">
        <v>1998</v>
      </c>
      <c r="F248" s="8">
        <v>1</v>
      </c>
      <c r="G248" s="8" t="s">
        <v>483</v>
      </c>
      <c r="H248" s="8" t="s">
        <v>123</v>
      </c>
      <c r="I248" s="8" t="s">
        <v>319</v>
      </c>
      <c r="J248" s="25">
        <v>166.10000610351562</v>
      </c>
      <c r="K248" s="4">
        <v>4</v>
      </c>
      <c r="L248" s="25">
        <f t="shared" si="28"/>
        <v>170.10000610351562</v>
      </c>
      <c r="M248" s="25">
        <v>157.03999328613281</v>
      </c>
      <c r="N248" s="4">
        <v>10</v>
      </c>
      <c r="O248" s="25">
        <f t="shared" si="29"/>
        <v>167.03999328613281</v>
      </c>
      <c r="P248" s="25">
        <f t="shared" si="30"/>
        <v>167.03999328613281</v>
      </c>
      <c r="Q248" s="25">
        <f t="shared" si="31"/>
        <v>71.287939946836758</v>
      </c>
    </row>
    <row r="249" spans="1:17" ht="75" x14ac:dyDescent="0.25">
      <c r="A249" s="4">
        <v>53</v>
      </c>
      <c r="B249" s="8" t="s">
        <v>110</v>
      </c>
      <c r="C249" s="8">
        <v>1997</v>
      </c>
      <c r="D249" s="8">
        <v>1997</v>
      </c>
      <c r="E249" s="8">
        <v>1997</v>
      </c>
      <c r="F249" s="8" t="s">
        <v>9</v>
      </c>
      <c r="G249" s="8" t="s">
        <v>488</v>
      </c>
      <c r="H249" s="8" t="s">
        <v>65</v>
      </c>
      <c r="I249" s="8" t="s">
        <v>66</v>
      </c>
      <c r="J249" s="25">
        <v>126.65000152587891</v>
      </c>
      <c r="K249" s="4">
        <v>52</v>
      </c>
      <c r="L249" s="25">
        <f t="shared" si="28"/>
        <v>178.65000152587891</v>
      </c>
      <c r="M249" s="25">
        <v>113.45999908447266</v>
      </c>
      <c r="N249" s="4">
        <v>104</v>
      </c>
      <c r="O249" s="25">
        <f t="shared" si="29"/>
        <v>217.45999908447266</v>
      </c>
      <c r="P249" s="25">
        <f t="shared" si="30"/>
        <v>178.65000152587891</v>
      </c>
      <c r="Q249" s="25">
        <f t="shared" si="31"/>
        <v>83.193199011026394</v>
      </c>
    </row>
    <row r="250" spans="1:17" ht="105" x14ac:dyDescent="0.25">
      <c r="A250" s="4">
        <v>54</v>
      </c>
      <c r="B250" s="8" t="s">
        <v>249</v>
      </c>
      <c r="C250" s="8">
        <v>1998</v>
      </c>
      <c r="D250" s="8">
        <v>1998</v>
      </c>
      <c r="E250" s="8">
        <v>1998</v>
      </c>
      <c r="F250" s="8" t="s">
        <v>9</v>
      </c>
      <c r="G250" s="8" t="s">
        <v>173</v>
      </c>
      <c r="H250" s="8" t="s">
        <v>507</v>
      </c>
      <c r="I250" s="8" t="s">
        <v>572</v>
      </c>
      <c r="J250" s="25">
        <v>122.19999694824219</v>
      </c>
      <c r="K250" s="4">
        <v>58</v>
      </c>
      <c r="L250" s="25">
        <f t="shared" si="28"/>
        <v>180.19999694824219</v>
      </c>
      <c r="M250" s="25">
        <v>154.1199951171875</v>
      </c>
      <c r="N250" s="4">
        <v>110</v>
      </c>
      <c r="O250" s="25">
        <f t="shared" si="29"/>
        <v>264.1199951171875</v>
      </c>
      <c r="P250" s="25">
        <f t="shared" si="30"/>
        <v>180.19999694824219</v>
      </c>
      <c r="Q250" s="25">
        <f t="shared" si="31"/>
        <v>84.782611927062916</v>
      </c>
    </row>
    <row r="251" spans="1:17" x14ac:dyDescent="0.25">
      <c r="A251" s="4">
        <v>55</v>
      </c>
      <c r="B251" s="8" t="s">
        <v>94</v>
      </c>
      <c r="C251" s="8">
        <v>1997</v>
      </c>
      <c r="D251" s="8">
        <v>1997</v>
      </c>
      <c r="E251" s="8">
        <v>1997</v>
      </c>
      <c r="F251" s="8">
        <v>1</v>
      </c>
      <c r="G251" s="8" t="s">
        <v>622</v>
      </c>
      <c r="H251" s="8" t="s">
        <v>96</v>
      </c>
      <c r="I251" s="8" t="s">
        <v>97</v>
      </c>
      <c r="J251" s="25">
        <v>166.91000366210937</v>
      </c>
      <c r="K251" s="4">
        <v>20</v>
      </c>
      <c r="L251" s="25">
        <f t="shared" si="28"/>
        <v>186.91000366210937</v>
      </c>
      <c r="M251" s="25"/>
      <c r="N251" s="4"/>
      <c r="O251" s="25" t="s">
        <v>647</v>
      </c>
      <c r="P251" s="25">
        <f t="shared" si="30"/>
        <v>186.91000366210937</v>
      </c>
      <c r="Q251" s="25">
        <f t="shared" si="31"/>
        <v>91.663258917265892</v>
      </c>
    </row>
    <row r="252" spans="1:17" ht="30" x14ac:dyDescent="0.25">
      <c r="A252" s="4">
        <v>56</v>
      </c>
      <c r="B252" s="8" t="s">
        <v>435</v>
      </c>
      <c r="C252" s="8">
        <v>1999</v>
      </c>
      <c r="D252" s="8">
        <v>1999</v>
      </c>
      <c r="E252" s="8">
        <v>1999</v>
      </c>
      <c r="F252" s="8">
        <v>1</v>
      </c>
      <c r="G252" s="8" t="s">
        <v>193</v>
      </c>
      <c r="H252" s="8" t="s">
        <v>628</v>
      </c>
      <c r="I252" s="8" t="s">
        <v>629</v>
      </c>
      <c r="J252" s="25">
        <v>186.53999328613281</v>
      </c>
      <c r="K252" s="4">
        <v>8</v>
      </c>
      <c r="L252" s="25">
        <f t="shared" si="28"/>
        <v>194.53999328613281</v>
      </c>
      <c r="M252" s="25">
        <v>177.53999328613281</v>
      </c>
      <c r="N252" s="4">
        <v>62</v>
      </c>
      <c r="O252" s="25">
        <f t="shared" si="29"/>
        <v>239.53999328613281</v>
      </c>
      <c r="P252" s="25">
        <f t="shared" si="30"/>
        <v>194.53999328613281</v>
      </c>
      <c r="Q252" s="25">
        <f t="shared" si="31"/>
        <v>99.487284641907806</v>
      </c>
    </row>
    <row r="253" spans="1:17" ht="30" x14ac:dyDescent="0.25">
      <c r="A253" s="4">
        <v>57</v>
      </c>
      <c r="B253" s="8" t="s">
        <v>414</v>
      </c>
      <c r="C253" s="8">
        <v>1996</v>
      </c>
      <c r="D253" s="8">
        <v>1996</v>
      </c>
      <c r="E253" s="8">
        <v>1996</v>
      </c>
      <c r="F253" s="8">
        <v>1</v>
      </c>
      <c r="G253" s="8" t="s">
        <v>501</v>
      </c>
      <c r="H253" s="8" t="s">
        <v>341</v>
      </c>
      <c r="I253" s="8" t="s">
        <v>342</v>
      </c>
      <c r="J253" s="25">
        <v>189.08999633789063</v>
      </c>
      <c r="K253" s="4">
        <v>6</v>
      </c>
      <c r="L253" s="25">
        <f t="shared" si="28"/>
        <v>195.08999633789063</v>
      </c>
      <c r="M253" s="25">
        <v>167.05999755859375</v>
      </c>
      <c r="N253" s="4">
        <v>104</v>
      </c>
      <c r="O253" s="25">
        <f t="shared" si="29"/>
        <v>271.05999755859375</v>
      </c>
      <c r="P253" s="25">
        <f t="shared" si="30"/>
        <v>195.08999633789063</v>
      </c>
      <c r="Q253" s="25">
        <f t="shared" si="31"/>
        <v>100.05127466517543</v>
      </c>
    </row>
    <row r="254" spans="1:17" ht="30" x14ac:dyDescent="0.25">
      <c r="A254" s="4" t="s">
        <v>646</v>
      </c>
      <c r="B254" s="8" t="s">
        <v>417</v>
      </c>
      <c r="C254" s="8">
        <v>1998</v>
      </c>
      <c r="D254" s="8">
        <v>1998</v>
      </c>
      <c r="E254" s="8">
        <v>1998</v>
      </c>
      <c r="F254" s="8">
        <v>1</v>
      </c>
      <c r="G254" s="8" t="s">
        <v>118</v>
      </c>
      <c r="H254" s="8" t="s">
        <v>418</v>
      </c>
      <c r="I254" s="8" t="s">
        <v>419</v>
      </c>
      <c r="J254" s="25">
        <v>150.33999633789062</v>
      </c>
      <c r="K254" s="4">
        <v>108</v>
      </c>
      <c r="L254" s="25">
        <f t="shared" ref="L254:L285" si="32">J254+K254</f>
        <v>258.33999633789062</v>
      </c>
      <c r="M254" s="25">
        <v>148.6199951171875</v>
      </c>
      <c r="N254" s="4">
        <v>56</v>
      </c>
      <c r="O254" s="25">
        <f t="shared" ref="O254:O285" si="33">M254+N254</f>
        <v>204.6199951171875</v>
      </c>
      <c r="P254" s="25">
        <f t="shared" ref="P254:P285" si="34">MIN(O254,L254)</f>
        <v>204.6199951171875</v>
      </c>
      <c r="Q254" s="25">
        <f t="shared" ref="Q254:Q285" si="35">IF( AND(ISNUMBER(P$190),ISNUMBER(P254)),(P254-P$190)/P$190*100,"")</f>
        <v>109.82362813866628</v>
      </c>
    </row>
    <row r="255" spans="1:17" ht="105" x14ac:dyDescent="0.25">
      <c r="A255" s="4">
        <v>58</v>
      </c>
      <c r="B255" s="8" t="s">
        <v>422</v>
      </c>
      <c r="C255" s="8">
        <v>1999</v>
      </c>
      <c r="D255" s="8">
        <v>1999</v>
      </c>
      <c r="E255" s="8">
        <v>1999</v>
      </c>
      <c r="F255" s="8">
        <v>1</v>
      </c>
      <c r="G255" s="8" t="s">
        <v>173</v>
      </c>
      <c r="H255" s="8" t="s">
        <v>423</v>
      </c>
      <c r="I255" s="8" t="s">
        <v>227</v>
      </c>
      <c r="J255" s="25">
        <v>213.3699951171875</v>
      </c>
      <c r="K255" s="4">
        <v>210</v>
      </c>
      <c r="L255" s="25">
        <f t="shared" si="32"/>
        <v>423.3699951171875</v>
      </c>
      <c r="M255" s="25">
        <v>218.60000610351562</v>
      </c>
      <c r="N255" s="4">
        <v>156</v>
      </c>
      <c r="O255" s="25">
        <f t="shared" si="33"/>
        <v>374.60000610351562</v>
      </c>
      <c r="P255" s="25">
        <f t="shared" si="34"/>
        <v>374.60000610351562</v>
      </c>
      <c r="Q255" s="25">
        <f t="shared" si="35"/>
        <v>284.12635254140912</v>
      </c>
    </row>
    <row r="256" spans="1:17" ht="45" x14ac:dyDescent="0.25">
      <c r="A256" s="4"/>
      <c r="B256" s="8" t="s">
        <v>74</v>
      </c>
      <c r="C256" s="8">
        <v>1998</v>
      </c>
      <c r="D256" s="8">
        <v>1998</v>
      </c>
      <c r="E256" s="8">
        <v>1998</v>
      </c>
      <c r="F256" s="8">
        <v>1</v>
      </c>
      <c r="G256" s="8" t="s">
        <v>15</v>
      </c>
      <c r="H256" s="8" t="s">
        <v>16</v>
      </c>
      <c r="I256" s="8" t="s">
        <v>75</v>
      </c>
      <c r="J256" s="25"/>
      <c r="K256" s="4"/>
      <c r="L256" s="25" t="s">
        <v>647</v>
      </c>
      <c r="M256" s="25"/>
      <c r="N256" s="4"/>
      <c r="O256" s="25" t="s">
        <v>647</v>
      </c>
      <c r="P256" s="25"/>
      <c r="Q256" s="25" t="str">
        <f t="shared" si="35"/>
        <v/>
      </c>
    </row>
    <row r="257" spans="1:17" x14ac:dyDescent="0.25">
      <c r="A257" s="4"/>
      <c r="B257" s="8" t="s">
        <v>111</v>
      </c>
      <c r="C257" s="8">
        <v>1995</v>
      </c>
      <c r="D257" s="8">
        <v>1995</v>
      </c>
      <c r="E257" s="8">
        <v>1995</v>
      </c>
      <c r="F257" s="8" t="s">
        <v>9</v>
      </c>
      <c r="G257" s="8" t="s">
        <v>20</v>
      </c>
      <c r="H257" s="8" t="s">
        <v>112</v>
      </c>
      <c r="I257" s="8" t="s">
        <v>60</v>
      </c>
      <c r="J257" s="25"/>
      <c r="K257" s="4"/>
      <c r="L257" s="25" t="s">
        <v>702</v>
      </c>
      <c r="M257" s="25">
        <v>122.11000061035156</v>
      </c>
      <c r="N257" s="4">
        <v>2</v>
      </c>
      <c r="O257" s="25">
        <f t="shared" si="33"/>
        <v>124.11000061035156</v>
      </c>
      <c r="P257" s="25">
        <f t="shared" si="34"/>
        <v>124.11000061035156</v>
      </c>
      <c r="Q257" s="25">
        <f t="shared" si="35"/>
        <v>27.266206811519289</v>
      </c>
    </row>
    <row r="258" spans="1:17" ht="30" x14ac:dyDescent="0.25">
      <c r="A258" s="4"/>
      <c r="B258" s="8" t="s">
        <v>455</v>
      </c>
      <c r="C258" s="8">
        <v>1994</v>
      </c>
      <c r="D258" s="8">
        <v>1994</v>
      </c>
      <c r="E258" s="8">
        <v>1994</v>
      </c>
      <c r="F258" s="8" t="s">
        <v>37</v>
      </c>
      <c r="G258" s="8" t="s">
        <v>501</v>
      </c>
      <c r="H258" s="8" t="s">
        <v>199</v>
      </c>
      <c r="I258" s="8" t="s">
        <v>109</v>
      </c>
      <c r="J258" s="25"/>
      <c r="K258" s="4"/>
      <c r="L258" s="25" t="s">
        <v>647</v>
      </c>
      <c r="M258" s="25"/>
      <c r="N258" s="4"/>
      <c r="O258" s="25" t="s">
        <v>647</v>
      </c>
      <c r="P258" s="25"/>
      <c r="Q258" s="25" t="str">
        <f t="shared" si="35"/>
        <v/>
      </c>
    </row>
    <row r="259" spans="1:17" ht="90" x14ac:dyDescent="0.25">
      <c r="A259" s="4"/>
      <c r="B259" s="8" t="s">
        <v>256</v>
      </c>
      <c r="C259" s="8">
        <v>1997</v>
      </c>
      <c r="D259" s="8">
        <v>1997</v>
      </c>
      <c r="E259" s="8">
        <v>1997</v>
      </c>
      <c r="F259" s="8" t="s">
        <v>9</v>
      </c>
      <c r="G259" s="8" t="s">
        <v>20</v>
      </c>
      <c r="H259" s="8" t="s">
        <v>512</v>
      </c>
      <c r="I259" s="8" t="s">
        <v>257</v>
      </c>
      <c r="J259" s="25"/>
      <c r="K259" s="4"/>
      <c r="L259" s="25" t="s">
        <v>647</v>
      </c>
      <c r="M259" s="25"/>
      <c r="N259" s="4"/>
      <c r="O259" s="25" t="s">
        <v>647</v>
      </c>
      <c r="P259" s="25"/>
      <c r="Q259" s="25" t="str">
        <f t="shared" si="35"/>
        <v/>
      </c>
    </row>
    <row r="260" spans="1:17" ht="30" x14ac:dyDescent="0.25">
      <c r="A260" s="4"/>
      <c r="B260" s="8" t="s">
        <v>303</v>
      </c>
      <c r="C260" s="8">
        <v>1998</v>
      </c>
      <c r="D260" s="8">
        <v>1998</v>
      </c>
      <c r="E260" s="8">
        <v>1998</v>
      </c>
      <c r="F260" s="8">
        <v>1</v>
      </c>
      <c r="G260" s="8" t="s">
        <v>193</v>
      </c>
      <c r="H260" s="8" t="s">
        <v>516</v>
      </c>
      <c r="I260" s="8" t="s">
        <v>517</v>
      </c>
      <c r="J260" s="25"/>
      <c r="K260" s="4"/>
      <c r="L260" s="25" t="s">
        <v>647</v>
      </c>
      <c r="M260" s="25"/>
      <c r="N260" s="4"/>
      <c r="O260" s="25" t="s">
        <v>647</v>
      </c>
      <c r="P260" s="25"/>
      <c r="Q260" s="25" t="str">
        <f t="shared" si="35"/>
        <v/>
      </c>
    </row>
    <row r="262" spans="1:17" ht="18.75" x14ac:dyDescent="0.25">
      <c r="A262" s="11" t="s">
        <v>703</v>
      </c>
      <c r="B262" s="11"/>
      <c r="C262" s="11"/>
      <c r="D262" s="11"/>
      <c r="E262" s="11"/>
      <c r="F262" s="11"/>
      <c r="G262" s="11"/>
      <c r="H262" s="11"/>
      <c r="I262" s="11"/>
      <c r="J262" s="11"/>
    </row>
    <row r="263" spans="1:17" x14ac:dyDescent="0.25">
      <c r="A263" s="16" t="s">
        <v>637</v>
      </c>
      <c r="B263" s="16" t="s">
        <v>1</v>
      </c>
      <c r="C263" s="16" t="s">
        <v>2</v>
      </c>
      <c r="D263" s="16" t="s">
        <v>474</v>
      </c>
      <c r="E263" s="16" t="s">
        <v>475</v>
      </c>
      <c r="F263" s="16" t="s">
        <v>3</v>
      </c>
      <c r="G263" s="16" t="s">
        <v>4</v>
      </c>
      <c r="H263" s="16" t="s">
        <v>5</v>
      </c>
      <c r="I263" s="16" t="s">
        <v>6</v>
      </c>
      <c r="J263" s="18" t="s">
        <v>639</v>
      </c>
      <c r="K263" s="19"/>
      <c r="L263" s="20"/>
      <c r="M263" s="18" t="s">
        <v>643</v>
      </c>
      <c r="N263" s="19"/>
      <c r="O263" s="20"/>
      <c r="P263" s="16" t="s">
        <v>644</v>
      </c>
      <c r="Q263" s="16" t="s">
        <v>645</v>
      </c>
    </row>
    <row r="264" spans="1:17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21" t="s">
        <v>640</v>
      </c>
      <c r="K264" s="21" t="s">
        <v>641</v>
      </c>
      <c r="L264" s="21" t="s">
        <v>642</v>
      </c>
      <c r="M264" s="21" t="s">
        <v>640</v>
      </c>
      <c r="N264" s="21" t="s">
        <v>641</v>
      </c>
      <c r="O264" s="21" t="s">
        <v>642</v>
      </c>
      <c r="P264" s="17"/>
      <c r="Q264" s="17"/>
    </row>
    <row r="265" spans="1:17" ht="60" x14ac:dyDescent="0.25">
      <c r="A265" s="22">
        <v>1</v>
      </c>
      <c r="B265" s="23" t="s">
        <v>327</v>
      </c>
      <c r="C265" s="23">
        <v>1991</v>
      </c>
      <c r="D265" s="23">
        <v>1991</v>
      </c>
      <c r="E265" s="23">
        <v>1991</v>
      </c>
      <c r="F265" s="23" t="s">
        <v>37</v>
      </c>
      <c r="G265" s="23" t="s">
        <v>492</v>
      </c>
      <c r="H265" s="23" t="s">
        <v>328</v>
      </c>
      <c r="I265" s="23" t="s">
        <v>247</v>
      </c>
      <c r="J265" s="24">
        <v>133.19999694824219</v>
      </c>
      <c r="K265" s="22">
        <v>4</v>
      </c>
      <c r="L265" s="24">
        <f t="shared" ref="L265:L277" si="36">J265+K265</f>
        <v>137.19999694824219</v>
      </c>
      <c r="M265" s="24">
        <v>119.5</v>
      </c>
      <c r="N265" s="22">
        <v>0</v>
      </c>
      <c r="O265" s="24">
        <f t="shared" ref="O265:O277" si="37">M265+N265</f>
        <v>119.5</v>
      </c>
      <c r="P265" s="24">
        <f t="shared" ref="P265:P277" si="38">MIN(O265,L265)</f>
        <v>119.5</v>
      </c>
      <c r="Q265" s="24">
        <f t="shared" ref="Q265:Q277" si="39">IF( AND(ISNUMBER(P$265),ISNUMBER(P265)),(P265-P$265)/P$265*100,"")</f>
        <v>0</v>
      </c>
    </row>
    <row r="266" spans="1:17" ht="30" x14ac:dyDescent="0.25">
      <c r="A266" s="4">
        <v>2</v>
      </c>
      <c r="B266" s="8" t="s">
        <v>388</v>
      </c>
      <c r="C266" s="8">
        <v>1993</v>
      </c>
      <c r="D266" s="8">
        <v>1993</v>
      </c>
      <c r="E266" s="8">
        <v>1993</v>
      </c>
      <c r="F266" s="8" t="s">
        <v>37</v>
      </c>
      <c r="G266" s="8" t="s">
        <v>484</v>
      </c>
      <c r="H266" s="8" t="s">
        <v>617</v>
      </c>
      <c r="I266" s="8" t="s">
        <v>390</v>
      </c>
      <c r="J266" s="25">
        <v>118.61000061035156</v>
      </c>
      <c r="K266" s="4">
        <v>2</v>
      </c>
      <c r="L266" s="25">
        <f t="shared" si="36"/>
        <v>120.61000061035156</v>
      </c>
      <c r="M266" s="25">
        <v>126.23000335693359</v>
      </c>
      <c r="N266" s="4">
        <v>6</v>
      </c>
      <c r="O266" s="25">
        <f t="shared" si="37"/>
        <v>132.23000335693359</v>
      </c>
      <c r="P266" s="25">
        <f t="shared" si="38"/>
        <v>120.61000061035156</v>
      </c>
      <c r="Q266" s="25">
        <f t="shared" si="39"/>
        <v>0.9288708036414749</v>
      </c>
    </row>
    <row r="267" spans="1:17" x14ac:dyDescent="0.25">
      <c r="A267" s="4" t="s">
        <v>646</v>
      </c>
      <c r="B267" s="8" t="s">
        <v>358</v>
      </c>
      <c r="C267" s="8">
        <v>1991</v>
      </c>
      <c r="D267" s="8">
        <v>1991</v>
      </c>
      <c r="E267" s="8">
        <v>1991</v>
      </c>
      <c r="F267" s="8" t="s">
        <v>104</v>
      </c>
      <c r="G267" s="8" t="s">
        <v>180</v>
      </c>
      <c r="H267" s="8" t="s">
        <v>359</v>
      </c>
      <c r="I267" s="8" t="s">
        <v>360</v>
      </c>
      <c r="J267" s="25">
        <v>128.08999633789063</v>
      </c>
      <c r="K267" s="4">
        <v>2</v>
      </c>
      <c r="L267" s="25">
        <f t="shared" si="36"/>
        <v>130.08999633789062</v>
      </c>
      <c r="M267" s="25">
        <v>120.44000244140625</v>
      </c>
      <c r="N267" s="4">
        <v>4</v>
      </c>
      <c r="O267" s="25">
        <f t="shared" si="37"/>
        <v>124.44000244140625</v>
      </c>
      <c r="P267" s="25">
        <f t="shared" si="38"/>
        <v>124.44000244140625</v>
      </c>
      <c r="Q267" s="25">
        <f t="shared" si="39"/>
        <v>4.1338932564069033</v>
      </c>
    </row>
    <row r="268" spans="1:17" ht="60" x14ac:dyDescent="0.25">
      <c r="A268" s="4">
        <v>3</v>
      </c>
      <c r="B268" s="8" t="s">
        <v>289</v>
      </c>
      <c r="C268" s="8">
        <v>1987</v>
      </c>
      <c r="D268" s="8">
        <v>1987</v>
      </c>
      <c r="E268" s="8">
        <v>1987</v>
      </c>
      <c r="F268" s="8" t="s">
        <v>37</v>
      </c>
      <c r="G268" s="8" t="s">
        <v>20</v>
      </c>
      <c r="H268" s="8" t="s">
        <v>290</v>
      </c>
      <c r="I268" s="8" t="s">
        <v>291</v>
      </c>
      <c r="J268" s="25">
        <v>126.30000305175781</v>
      </c>
      <c r="K268" s="4">
        <v>2</v>
      </c>
      <c r="L268" s="25">
        <f t="shared" si="36"/>
        <v>128.30000305175781</v>
      </c>
      <c r="M268" s="25">
        <v>131.80000305175781</v>
      </c>
      <c r="N268" s="4">
        <v>54</v>
      </c>
      <c r="O268" s="25">
        <f t="shared" si="37"/>
        <v>185.80000305175781</v>
      </c>
      <c r="P268" s="25">
        <f t="shared" si="38"/>
        <v>128.30000305175781</v>
      </c>
      <c r="Q268" s="25">
        <f t="shared" si="39"/>
        <v>7.3640192901739008</v>
      </c>
    </row>
    <row r="269" spans="1:17" ht="75" x14ac:dyDescent="0.25">
      <c r="A269" s="4">
        <v>4</v>
      </c>
      <c r="B269" s="8" t="s">
        <v>308</v>
      </c>
      <c r="C269" s="8">
        <v>1998</v>
      </c>
      <c r="D269" s="8">
        <v>1998</v>
      </c>
      <c r="E269" s="8">
        <v>1998</v>
      </c>
      <c r="F269" s="8" t="s">
        <v>9</v>
      </c>
      <c r="G269" s="8" t="s">
        <v>611</v>
      </c>
      <c r="H269" s="8" t="s">
        <v>310</v>
      </c>
      <c r="I269" s="8" t="s">
        <v>311</v>
      </c>
      <c r="J269" s="25">
        <v>132.00999450683594</v>
      </c>
      <c r="K269" s="4">
        <v>6</v>
      </c>
      <c r="L269" s="25">
        <f t="shared" si="36"/>
        <v>138.00999450683594</v>
      </c>
      <c r="M269" s="25">
        <v>140.94999694824219</v>
      </c>
      <c r="N269" s="4">
        <v>6</v>
      </c>
      <c r="O269" s="25">
        <f t="shared" si="37"/>
        <v>146.94999694824219</v>
      </c>
      <c r="P269" s="25">
        <f t="shared" si="38"/>
        <v>138.00999450683594</v>
      </c>
      <c r="Q269" s="25">
        <f t="shared" si="39"/>
        <v>15.489535152163963</v>
      </c>
    </row>
    <row r="270" spans="1:17" ht="90" x14ac:dyDescent="0.25">
      <c r="A270" s="4">
        <v>5</v>
      </c>
      <c r="B270" s="8" t="s">
        <v>172</v>
      </c>
      <c r="C270" s="8">
        <v>1996</v>
      </c>
      <c r="D270" s="8">
        <v>1996</v>
      </c>
      <c r="E270" s="8">
        <v>1996</v>
      </c>
      <c r="F270" s="8" t="s">
        <v>9</v>
      </c>
      <c r="G270" s="8" t="s">
        <v>173</v>
      </c>
      <c r="H270" s="8" t="s">
        <v>608</v>
      </c>
      <c r="I270" s="8" t="s">
        <v>175</v>
      </c>
      <c r="J270" s="25">
        <v>155.33000183105469</v>
      </c>
      <c r="K270" s="4">
        <v>2</v>
      </c>
      <c r="L270" s="25">
        <f t="shared" si="36"/>
        <v>157.33000183105469</v>
      </c>
      <c r="M270" s="25">
        <v>137.47999572753906</v>
      </c>
      <c r="N270" s="4">
        <v>2</v>
      </c>
      <c r="O270" s="25">
        <f t="shared" si="37"/>
        <v>139.47999572753906</v>
      </c>
      <c r="P270" s="25">
        <f t="shared" si="38"/>
        <v>139.47999572753906</v>
      </c>
      <c r="Q270" s="25">
        <f t="shared" si="39"/>
        <v>16.71966169668541</v>
      </c>
    </row>
    <row r="271" spans="1:17" ht="105" x14ac:dyDescent="0.25">
      <c r="A271" s="4">
        <v>6</v>
      </c>
      <c r="B271" s="8" t="s">
        <v>432</v>
      </c>
      <c r="C271" s="8">
        <v>1994</v>
      </c>
      <c r="D271" s="8">
        <v>1994</v>
      </c>
      <c r="E271" s="8">
        <v>1994</v>
      </c>
      <c r="F271" s="8" t="s">
        <v>9</v>
      </c>
      <c r="G271" s="8" t="s">
        <v>483</v>
      </c>
      <c r="H271" s="8" t="s">
        <v>433</v>
      </c>
      <c r="I271" s="8" t="s">
        <v>434</v>
      </c>
      <c r="J271" s="25">
        <v>136.3800048828125</v>
      </c>
      <c r="K271" s="4">
        <v>4</v>
      </c>
      <c r="L271" s="25">
        <f t="shared" si="36"/>
        <v>140.3800048828125</v>
      </c>
      <c r="M271" s="25">
        <v>131.14999389648437</v>
      </c>
      <c r="N271" s="4">
        <v>54</v>
      </c>
      <c r="O271" s="25">
        <f t="shared" si="37"/>
        <v>185.14999389648437</v>
      </c>
      <c r="P271" s="25">
        <f t="shared" si="38"/>
        <v>140.3800048828125</v>
      </c>
      <c r="Q271" s="25">
        <f t="shared" si="39"/>
        <v>17.4728074333159</v>
      </c>
    </row>
    <row r="272" spans="1:17" ht="45" x14ac:dyDescent="0.25">
      <c r="A272" s="4">
        <v>7</v>
      </c>
      <c r="B272" s="8" t="s">
        <v>245</v>
      </c>
      <c r="C272" s="8">
        <v>1998</v>
      </c>
      <c r="D272" s="8">
        <v>1998</v>
      </c>
      <c r="E272" s="8">
        <v>1998</v>
      </c>
      <c r="F272" s="8" t="s">
        <v>9</v>
      </c>
      <c r="G272" s="8" t="s">
        <v>492</v>
      </c>
      <c r="H272" s="8" t="s">
        <v>246</v>
      </c>
      <c r="I272" s="8" t="s">
        <v>247</v>
      </c>
      <c r="J272" s="25">
        <v>157.13999938964844</v>
      </c>
      <c r="K272" s="4">
        <v>6</v>
      </c>
      <c r="L272" s="25">
        <f t="shared" si="36"/>
        <v>163.13999938964844</v>
      </c>
      <c r="M272" s="25">
        <v>151.22000122070312</v>
      </c>
      <c r="N272" s="4">
        <v>212</v>
      </c>
      <c r="O272" s="25">
        <f t="shared" si="37"/>
        <v>363.22000122070312</v>
      </c>
      <c r="P272" s="25">
        <f t="shared" si="38"/>
        <v>163.13999938964844</v>
      </c>
      <c r="Q272" s="25">
        <f t="shared" si="39"/>
        <v>36.5188279411284</v>
      </c>
    </row>
    <row r="273" spans="1:17" ht="45" x14ac:dyDescent="0.25">
      <c r="A273" s="4">
        <v>8</v>
      </c>
      <c r="B273" s="8" t="s">
        <v>51</v>
      </c>
      <c r="C273" s="8">
        <v>1997</v>
      </c>
      <c r="D273" s="8">
        <v>1997</v>
      </c>
      <c r="E273" s="8">
        <v>1997</v>
      </c>
      <c r="F273" s="8" t="s">
        <v>9</v>
      </c>
      <c r="G273" s="8" t="s">
        <v>52</v>
      </c>
      <c r="H273" s="8" t="s">
        <v>53</v>
      </c>
      <c r="I273" s="8" t="s">
        <v>54</v>
      </c>
      <c r="J273" s="25">
        <v>171.94000244140625</v>
      </c>
      <c r="K273" s="4">
        <v>52</v>
      </c>
      <c r="L273" s="25">
        <f t="shared" si="36"/>
        <v>223.94000244140625</v>
      </c>
      <c r="M273" s="25">
        <v>164.64999389648437</v>
      </c>
      <c r="N273" s="4">
        <v>4</v>
      </c>
      <c r="O273" s="25">
        <f t="shared" si="37"/>
        <v>168.64999389648437</v>
      </c>
      <c r="P273" s="25">
        <f t="shared" si="38"/>
        <v>168.64999389648437</v>
      </c>
      <c r="Q273" s="25">
        <f t="shared" si="39"/>
        <v>41.129702005426253</v>
      </c>
    </row>
    <row r="274" spans="1:17" ht="30" x14ac:dyDescent="0.25">
      <c r="A274" s="4" t="s">
        <v>646</v>
      </c>
      <c r="B274" s="8" t="s">
        <v>471</v>
      </c>
      <c r="C274" s="8">
        <v>1998</v>
      </c>
      <c r="D274" s="8">
        <v>1998</v>
      </c>
      <c r="E274" s="8">
        <v>1998</v>
      </c>
      <c r="F274" s="8">
        <v>1</v>
      </c>
      <c r="G274" s="8" t="s">
        <v>180</v>
      </c>
      <c r="H274" s="8" t="s">
        <v>190</v>
      </c>
      <c r="I274" s="8" t="s">
        <v>184</v>
      </c>
      <c r="J274" s="25">
        <v>191.57000732421875</v>
      </c>
      <c r="K274" s="4">
        <v>10</v>
      </c>
      <c r="L274" s="25">
        <f t="shared" si="36"/>
        <v>201.57000732421875</v>
      </c>
      <c r="M274" s="25">
        <v>167.28999328613281</v>
      </c>
      <c r="N274" s="4">
        <v>2</v>
      </c>
      <c r="O274" s="25">
        <f t="shared" si="37"/>
        <v>169.28999328613281</v>
      </c>
      <c r="P274" s="25">
        <f t="shared" si="38"/>
        <v>169.28999328613281</v>
      </c>
      <c r="Q274" s="25">
        <f t="shared" si="39"/>
        <v>41.6652663482283</v>
      </c>
    </row>
    <row r="275" spans="1:17" ht="45" x14ac:dyDescent="0.25">
      <c r="A275" s="4">
        <v>9</v>
      </c>
      <c r="B275" s="8" t="s">
        <v>98</v>
      </c>
      <c r="C275" s="8">
        <v>1998</v>
      </c>
      <c r="D275" s="8">
        <v>1998</v>
      </c>
      <c r="E275" s="8">
        <v>1998</v>
      </c>
      <c r="F275" s="8" t="s">
        <v>9</v>
      </c>
      <c r="G275" s="8" t="s">
        <v>99</v>
      </c>
      <c r="H275" s="8" t="s">
        <v>100</v>
      </c>
      <c r="I275" s="8" t="s">
        <v>101</v>
      </c>
      <c r="J275" s="25">
        <v>167.89999389648437</v>
      </c>
      <c r="K275" s="4">
        <v>58</v>
      </c>
      <c r="L275" s="25">
        <f t="shared" si="36"/>
        <v>225.89999389648437</v>
      </c>
      <c r="M275" s="25">
        <v>190.6300048828125</v>
      </c>
      <c r="N275" s="4">
        <v>64</v>
      </c>
      <c r="O275" s="25">
        <f t="shared" si="37"/>
        <v>254.6300048828125</v>
      </c>
      <c r="P275" s="25">
        <f t="shared" si="38"/>
        <v>225.89999389648437</v>
      </c>
      <c r="Q275" s="25">
        <f t="shared" si="39"/>
        <v>89.037651796221226</v>
      </c>
    </row>
    <row r="276" spans="1:17" ht="30" x14ac:dyDescent="0.25">
      <c r="A276" s="4">
        <v>10</v>
      </c>
      <c r="B276" s="8" t="s">
        <v>248</v>
      </c>
      <c r="C276" s="8">
        <v>1995</v>
      </c>
      <c r="D276" s="8">
        <v>1995</v>
      </c>
      <c r="E276" s="8">
        <v>1995</v>
      </c>
      <c r="F276" s="8">
        <v>1</v>
      </c>
      <c r="G276" s="8" t="s">
        <v>501</v>
      </c>
      <c r="H276" s="8" t="s">
        <v>199</v>
      </c>
      <c r="I276" s="8" t="s">
        <v>109</v>
      </c>
      <c r="J276" s="25">
        <v>162.47000122070312</v>
      </c>
      <c r="K276" s="4">
        <v>112</v>
      </c>
      <c r="L276" s="25">
        <f t="shared" si="36"/>
        <v>274.47000122070312</v>
      </c>
      <c r="M276" s="25">
        <v>155.07000732421875</v>
      </c>
      <c r="N276" s="4">
        <v>104</v>
      </c>
      <c r="O276" s="25">
        <f t="shared" si="37"/>
        <v>259.07000732421875</v>
      </c>
      <c r="P276" s="25">
        <f t="shared" si="38"/>
        <v>259.07000732421875</v>
      </c>
      <c r="Q276" s="25">
        <f t="shared" si="39"/>
        <v>116.79498520855125</v>
      </c>
    </row>
    <row r="277" spans="1:17" ht="30" x14ac:dyDescent="0.25">
      <c r="A277" s="4">
        <v>11</v>
      </c>
      <c r="B277" s="8" t="s">
        <v>458</v>
      </c>
      <c r="C277" s="8">
        <v>1994</v>
      </c>
      <c r="D277" s="8">
        <v>1994</v>
      </c>
      <c r="E277" s="8">
        <v>1994</v>
      </c>
      <c r="F277" s="8">
        <v>1</v>
      </c>
      <c r="G277" s="8" t="s">
        <v>501</v>
      </c>
      <c r="H277" s="8" t="s">
        <v>341</v>
      </c>
      <c r="I277" s="8" t="s">
        <v>342</v>
      </c>
      <c r="J277" s="25">
        <v>207.11000061035156</v>
      </c>
      <c r="K277" s="4">
        <v>58</v>
      </c>
      <c r="L277" s="25">
        <f t="shared" si="36"/>
        <v>265.11000061035156</v>
      </c>
      <c r="M277" s="25">
        <v>211.14999389648437</v>
      </c>
      <c r="N277" s="4">
        <v>54</v>
      </c>
      <c r="O277" s="25">
        <f t="shared" si="37"/>
        <v>265.14999389648438</v>
      </c>
      <c r="P277" s="25">
        <f t="shared" si="38"/>
        <v>265.11000061035156</v>
      </c>
      <c r="Q277" s="25">
        <f t="shared" si="39"/>
        <v>121.84937289569169</v>
      </c>
    </row>
  </sheetData>
  <mergeCells count="76">
    <mergeCell ref="P263:P264"/>
    <mergeCell ref="Q263:Q264"/>
    <mergeCell ref="G263:G264"/>
    <mergeCell ref="H263:H264"/>
    <mergeCell ref="I263:I264"/>
    <mergeCell ref="A262:J262"/>
    <mergeCell ref="J263:L263"/>
    <mergeCell ref="M263:O263"/>
    <mergeCell ref="A263:A264"/>
    <mergeCell ref="B263:B264"/>
    <mergeCell ref="C263:C264"/>
    <mergeCell ref="D263:D264"/>
    <mergeCell ref="E263:E264"/>
    <mergeCell ref="F263:F264"/>
    <mergeCell ref="I188:I189"/>
    <mergeCell ref="A187:J187"/>
    <mergeCell ref="J188:L188"/>
    <mergeCell ref="M188:O188"/>
    <mergeCell ref="P188:P189"/>
    <mergeCell ref="Q188:Q189"/>
    <mergeCell ref="P134:P135"/>
    <mergeCell ref="Q134:Q135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G134:G135"/>
    <mergeCell ref="H134:H135"/>
    <mergeCell ref="I134:I135"/>
    <mergeCell ref="A133:J133"/>
    <mergeCell ref="J134:L134"/>
    <mergeCell ref="M134:O134"/>
    <mergeCell ref="A134:A135"/>
    <mergeCell ref="B134:B135"/>
    <mergeCell ref="C134:C135"/>
    <mergeCell ref="D134:D135"/>
    <mergeCell ref="E134:E135"/>
    <mergeCell ref="F134:F135"/>
    <mergeCell ref="I104:I105"/>
    <mergeCell ref="A103:J103"/>
    <mergeCell ref="J104:L104"/>
    <mergeCell ref="M104:O104"/>
    <mergeCell ref="P104:P105"/>
    <mergeCell ref="Q104:Q105"/>
    <mergeCell ref="P8:P9"/>
    <mergeCell ref="Q8:Q9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3"/>
  <sheetViews>
    <sheetView workbookViewId="0"/>
  </sheetViews>
  <sheetFormatPr defaultRowHeight="15" x14ac:dyDescent="0.25"/>
  <cols>
    <col min="1" max="1" width="5.7109375" style="1" customWidth="1"/>
    <col min="2" max="2" width="21.85546875" style="1" customWidth="1"/>
    <col min="3" max="5" width="5.7109375" style="1" customWidth="1"/>
    <col min="6" max="6" width="5.140625" style="1" customWidth="1"/>
    <col min="7" max="7" width="17.28515625" style="1" customWidth="1"/>
    <col min="8" max="8" width="43.28515625" style="1" customWidth="1"/>
    <col min="9" max="9" width="33.28515625" style="1" customWidth="1"/>
    <col min="10" max="16384" width="9.140625" style="1"/>
  </cols>
  <sheetData>
    <row r="1" spans="1:9" x14ac:dyDescent="0.25">
      <c r="A1" s="1" t="s">
        <v>473</v>
      </c>
      <c r="B1" s="1" t="s">
        <v>1</v>
      </c>
      <c r="C1" s="1" t="s">
        <v>474</v>
      </c>
      <c r="D1" s="1" t="s">
        <v>475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25">
      <c r="A2" s="3" t="s">
        <v>476</v>
      </c>
      <c r="B2" s="3" t="s">
        <v>8</v>
      </c>
      <c r="C2" s="2">
        <v>1994</v>
      </c>
      <c r="D2" s="2">
        <v>1994</v>
      </c>
      <c r="E2" s="3" t="s">
        <v>477</v>
      </c>
      <c r="F2" s="3" t="s">
        <v>19</v>
      </c>
      <c r="G2" s="3" t="s">
        <v>10</v>
      </c>
      <c r="H2" s="3" t="s">
        <v>478</v>
      </c>
      <c r="I2" s="3" t="s">
        <v>12</v>
      </c>
    </row>
    <row r="3" spans="1:9" x14ac:dyDescent="0.25">
      <c r="A3" s="5" t="s">
        <v>476</v>
      </c>
      <c r="B3" s="5" t="s">
        <v>18</v>
      </c>
      <c r="C3" s="4">
        <v>1962</v>
      </c>
      <c r="D3" s="4">
        <v>1962</v>
      </c>
      <c r="E3" s="5" t="s">
        <v>479</v>
      </c>
      <c r="F3" s="5" t="s">
        <v>19</v>
      </c>
      <c r="G3" s="5" t="s">
        <v>20</v>
      </c>
      <c r="H3" s="5" t="s">
        <v>21</v>
      </c>
      <c r="I3" s="5" t="s">
        <v>22</v>
      </c>
    </row>
    <row r="4" spans="1:9" x14ac:dyDescent="0.25">
      <c r="A4" s="5" t="s">
        <v>476</v>
      </c>
      <c r="B4" s="5" t="s">
        <v>28</v>
      </c>
      <c r="C4" s="4">
        <v>1986</v>
      </c>
      <c r="D4" s="4">
        <v>1986</v>
      </c>
      <c r="E4" s="5" t="s">
        <v>480</v>
      </c>
      <c r="F4" s="5" t="s">
        <v>19</v>
      </c>
      <c r="G4" s="5" t="s">
        <v>29</v>
      </c>
      <c r="H4" s="5" t="s">
        <v>30</v>
      </c>
      <c r="I4" s="5" t="s">
        <v>31</v>
      </c>
    </row>
    <row r="5" spans="1:9" x14ac:dyDescent="0.25">
      <c r="A5" s="5" t="s">
        <v>476</v>
      </c>
      <c r="B5" s="5" t="s">
        <v>40</v>
      </c>
      <c r="C5" s="4">
        <v>1987</v>
      </c>
      <c r="D5" s="4">
        <v>1987</v>
      </c>
      <c r="E5" s="5" t="s">
        <v>481</v>
      </c>
      <c r="F5" s="5" t="s">
        <v>19</v>
      </c>
      <c r="G5" s="5" t="s">
        <v>41</v>
      </c>
      <c r="H5" s="5" t="s">
        <v>42</v>
      </c>
      <c r="I5" s="5" t="s">
        <v>43</v>
      </c>
    </row>
    <row r="6" spans="1:9" x14ac:dyDescent="0.25">
      <c r="A6" s="5" t="s">
        <v>476</v>
      </c>
      <c r="B6" s="5" t="s">
        <v>55</v>
      </c>
      <c r="C6" s="4">
        <v>1998</v>
      </c>
      <c r="D6" s="4">
        <v>1998</v>
      </c>
      <c r="E6" s="5" t="s">
        <v>482</v>
      </c>
      <c r="F6" s="5" t="s">
        <v>9</v>
      </c>
      <c r="G6" s="5" t="s">
        <v>483</v>
      </c>
      <c r="H6" s="5" t="s">
        <v>56</v>
      </c>
      <c r="I6" s="5" t="s">
        <v>57</v>
      </c>
    </row>
    <row r="7" spans="1:9" x14ac:dyDescent="0.25">
      <c r="A7" s="5" t="s">
        <v>476</v>
      </c>
      <c r="B7" s="5" t="s">
        <v>69</v>
      </c>
      <c r="C7" s="4">
        <v>1998</v>
      </c>
      <c r="D7" s="4">
        <v>1998</v>
      </c>
      <c r="E7" s="5" t="s">
        <v>482</v>
      </c>
      <c r="F7" s="5" t="s">
        <v>19</v>
      </c>
      <c r="G7" s="5" t="s">
        <v>484</v>
      </c>
      <c r="H7" s="5" t="s">
        <v>70</v>
      </c>
      <c r="I7" s="5" t="s">
        <v>68</v>
      </c>
    </row>
    <row r="8" spans="1:9" x14ac:dyDescent="0.25">
      <c r="A8" s="5" t="s">
        <v>476</v>
      </c>
      <c r="B8" s="5" t="s">
        <v>71</v>
      </c>
      <c r="C8" s="4">
        <v>1986</v>
      </c>
      <c r="D8" s="4">
        <v>1986</v>
      </c>
      <c r="E8" s="5" t="s">
        <v>480</v>
      </c>
      <c r="F8" s="5" t="s">
        <v>19</v>
      </c>
      <c r="G8" s="5" t="s">
        <v>20</v>
      </c>
      <c r="H8" s="5" t="s">
        <v>72</v>
      </c>
      <c r="I8" s="5" t="s">
        <v>73</v>
      </c>
    </row>
    <row r="9" spans="1:9" x14ac:dyDescent="0.25">
      <c r="A9" s="5" t="s">
        <v>476</v>
      </c>
      <c r="B9" s="5" t="s">
        <v>74</v>
      </c>
      <c r="C9" s="4">
        <v>1998</v>
      </c>
      <c r="D9" s="4">
        <v>1998</v>
      </c>
      <c r="E9" s="5" t="s">
        <v>482</v>
      </c>
      <c r="F9" s="5" t="s">
        <v>19</v>
      </c>
      <c r="G9" s="5" t="s">
        <v>15</v>
      </c>
      <c r="H9" s="5" t="s">
        <v>16</v>
      </c>
      <c r="I9" s="5" t="s">
        <v>75</v>
      </c>
    </row>
    <row r="10" spans="1:9" x14ac:dyDescent="0.25">
      <c r="A10" s="5" t="s">
        <v>476</v>
      </c>
      <c r="B10" s="5" t="s">
        <v>80</v>
      </c>
      <c r="C10" s="4">
        <v>1987</v>
      </c>
      <c r="D10" s="4">
        <v>1987</v>
      </c>
      <c r="E10" s="5" t="s">
        <v>481</v>
      </c>
      <c r="F10" s="5" t="s">
        <v>19</v>
      </c>
      <c r="G10" s="5" t="s">
        <v>29</v>
      </c>
      <c r="H10" s="5" t="s">
        <v>81</v>
      </c>
      <c r="I10" s="5" t="s">
        <v>82</v>
      </c>
    </row>
    <row r="11" spans="1:9" x14ac:dyDescent="0.25">
      <c r="A11" s="5" t="s">
        <v>476</v>
      </c>
      <c r="B11" s="5" t="s">
        <v>86</v>
      </c>
      <c r="C11" s="4">
        <v>1998</v>
      </c>
      <c r="D11" s="4">
        <v>1998</v>
      </c>
      <c r="E11" s="5" t="s">
        <v>482</v>
      </c>
      <c r="F11" s="5" t="s">
        <v>19</v>
      </c>
      <c r="G11" s="5" t="s">
        <v>87</v>
      </c>
      <c r="H11" s="5" t="s">
        <v>88</v>
      </c>
      <c r="I11" s="5" t="s">
        <v>463</v>
      </c>
    </row>
    <row r="12" spans="1:9" x14ac:dyDescent="0.25">
      <c r="A12" s="5" t="s">
        <v>476</v>
      </c>
      <c r="B12" s="5" t="s">
        <v>102</v>
      </c>
      <c r="C12" s="4">
        <v>1992</v>
      </c>
      <c r="D12" s="4">
        <v>1992</v>
      </c>
      <c r="E12" s="5" t="s">
        <v>485</v>
      </c>
      <c r="F12" s="5" t="s">
        <v>19</v>
      </c>
      <c r="G12" s="5" t="s">
        <v>29</v>
      </c>
      <c r="H12" s="5" t="s">
        <v>81</v>
      </c>
      <c r="I12" s="5" t="s">
        <v>31</v>
      </c>
    </row>
    <row r="13" spans="1:9" x14ac:dyDescent="0.25">
      <c r="A13" s="5" t="s">
        <v>476</v>
      </c>
      <c r="B13" s="5" t="s">
        <v>115</v>
      </c>
      <c r="C13" s="4">
        <v>1998</v>
      </c>
      <c r="D13" s="4">
        <v>1998</v>
      </c>
      <c r="E13" s="5" t="s">
        <v>482</v>
      </c>
      <c r="F13" s="5" t="s">
        <v>19</v>
      </c>
      <c r="G13" s="5" t="s">
        <v>99</v>
      </c>
      <c r="H13" s="5" t="s">
        <v>100</v>
      </c>
      <c r="I13" s="5" t="s">
        <v>116</v>
      </c>
    </row>
    <row r="14" spans="1:9" x14ac:dyDescent="0.25">
      <c r="A14" s="5" t="s">
        <v>476</v>
      </c>
      <c r="B14" s="5" t="s">
        <v>122</v>
      </c>
      <c r="C14" s="4">
        <v>1976</v>
      </c>
      <c r="D14" s="4">
        <v>1976</v>
      </c>
      <c r="E14" s="5" t="s">
        <v>486</v>
      </c>
      <c r="F14" s="5" t="s">
        <v>19</v>
      </c>
      <c r="G14" s="5" t="s">
        <v>483</v>
      </c>
      <c r="H14" s="5" t="s">
        <v>123</v>
      </c>
      <c r="I14" s="5" t="s">
        <v>39</v>
      </c>
    </row>
    <row r="15" spans="1:9" x14ac:dyDescent="0.25">
      <c r="A15" s="5" t="s">
        <v>476</v>
      </c>
      <c r="B15" s="5" t="s">
        <v>124</v>
      </c>
      <c r="C15" s="4">
        <v>1996</v>
      </c>
      <c r="D15" s="4">
        <v>1996</v>
      </c>
      <c r="E15" s="5" t="s">
        <v>487</v>
      </c>
      <c r="F15" s="5" t="s">
        <v>9</v>
      </c>
      <c r="G15" s="5" t="s">
        <v>488</v>
      </c>
      <c r="H15" s="5" t="s">
        <v>489</v>
      </c>
      <c r="I15" s="5" t="s">
        <v>66</v>
      </c>
    </row>
    <row r="16" spans="1:9" x14ac:dyDescent="0.25">
      <c r="A16" s="5" t="s">
        <v>476</v>
      </c>
      <c r="B16" s="5" t="s">
        <v>127</v>
      </c>
      <c r="C16" s="4">
        <v>1962</v>
      </c>
      <c r="D16" s="4">
        <v>1962</v>
      </c>
      <c r="E16" s="5" t="s">
        <v>490</v>
      </c>
      <c r="F16" s="5" t="s">
        <v>37</v>
      </c>
      <c r="G16" s="5" t="s">
        <v>118</v>
      </c>
      <c r="H16" s="5" t="s">
        <v>128</v>
      </c>
      <c r="I16" s="5" t="s">
        <v>491</v>
      </c>
    </row>
    <row r="17" spans="1:9" x14ac:dyDescent="0.25">
      <c r="A17" s="5" t="s">
        <v>476</v>
      </c>
      <c r="B17" s="5" t="s">
        <v>130</v>
      </c>
      <c r="C17" s="4">
        <v>1987</v>
      </c>
      <c r="D17" s="4">
        <v>1987</v>
      </c>
      <c r="E17" s="5" t="s">
        <v>481</v>
      </c>
      <c r="F17" s="5" t="s">
        <v>37</v>
      </c>
      <c r="G17" s="5" t="s">
        <v>118</v>
      </c>
      <c r="H17" s="5" t="s">
        <v>131</v>
      </c>
      <c r="I17" s="5" t="s">
        <v>132</v>
      </c>
    </row>
    <row r="18" spans="1:9" x14ac:dyDescent="0.25">
      <c r="A18" s="5" t="s">
        <v>476</v>
      </c>
      <c r="B18" s="5" t="s">
        <v>133</v>
      </c>
      <c r="C18" s="4">
        <v>1986</v>
      </c>
      <c r="D18" s="4">
        <v>1986</v>
      </c>
      <c r="E18" s="5" t="s">
        <v>480</v>
      </c>
      <c r="F18" s="5" t="s">
        <v>9</v>
      </c>
      <c r="G18" s="5" t="s">
        <v>20</v>
      </c>
      <c r="H18" s="5" t="s">
        <v>134</v>
      </c>
      <c r="I18" s="5" t="s">
        <v>135</v>
      </c>
    </row>
    <row r="19" spans="1:9" x14ac:dyDescent="0.25">
      <c r="A19" s="5" t="s">
        <v>476</v>
      </c>
      <c r="B19" s="5" t="s">
        <v>136</v>
      </c>
      <c r="C19" s="4">
        <v>1998</v>
      </c>
      <c r="D19" s="4">
        <v>1998</v>
      </c>
      <c r="E19" s="5" t="s">
        <v>482</v>
      </c>
      <c r="F19" s="5" t="s">
        <v>19</v>
      </c>
      <c r="G19" s="5" t="s">
        <v>492</v>
      </c>
      <c r="H19" s="5" t="s">
        <v>138</v>
      </c>
      <c r="I19" s="5" t="s">
        <v>139</v>
      </c>
    </row>
    <row r="20" spans="1:9" x14ac:dyDescent="0.25">
      <c r="A20" s="5" t="s">
        <v>476</v>
      </c>
      <c r="B20" s="5" t="s">
        <v>144</v>
      </c>
      <c r="C20" s="4">
        <v>1980</v>
      </c>
      <c r="D20" s="4">
        <v>1980</v>
      </c>
      <c r="E20" s="5" t="s">
        <v>493</v>
      </c>
      <c r="F20" s="5" t="s">
        <v>19</v>
      </c>
      <c r="G20" s="5" t="s">
        <v>20</v>
      </c>
      <c r="H20" s="5" t="s">
        <v>145</v>
      </c>
      <c r="I20" s="5" t="s">
        <v>146</v>
      </c>
    </row>
    <row r="21" spans="1:9" x14ac:dyDescent="0.25">
      <c r="A21" s="5" t="s">
        <v>476</v>
      </c>
      <c r="B21" s="5" t="s">
        <v>152</v>
      </c>
      <c r="C21" s="4">
        <v>1994</v>
      </c>
      <c r="D21" s="4">
        <v>1994</v>
      </c>
      <c r="E21" s="5" t="s">
        <v>477</v>
      </c>
      <c r="F21" s="5" t="s">
        <v>19</v>
      </c>
      <c r="G21" s="5" t="s">
        <v>494</v>
      </c>
      <c r="H21" s="5" t="s">
        <v>494</v>
      </c>
      <c r="I21" s="5" t="s">
        <v>26</v>
      </c>
    </row>
    <row r="22" spans="1:9" x14ac:dyDescent="0.25">
      <c r="A22" s="5" t="s">
        <v>476</v>
      </c>
      <c r="B22" s="5" t="s">
        <v>156</v>
      </c>
      <c r="C22" s="4">
        <v>1975</v>
      </c>
      <c r="D22" s="4">
        <v>1975</v>
      </c>
      <c r="E22" s="5" t="s">
        <v>495</v>
      </c>
      <c r="F22" s="5" t="s">
        <v>19</v>
      </c>
      <c r="G22" s="5" t="s">
        <v>20</v>
      </c>
      <c r="H22" s="5" t="s">
        <v>157</v>
      </c>
      <c r="I22" s="5" t="s">
        <v>22</v>
      </c>
    </row>
    <row r="23" spans="1:9" x14ac:dyDescent="0.25">
      <c r="A23" s="5" t="s">
        <v>476</v>
      </c>
      <c r="B23" s="5" t="s">
        <v>158</v>
      </c>
      <c r="C23" s="4">
        <v>1994</v>
      </c>
      <c r="D23" s="4">
        <v>1994</v>
      </c>
      <c r="E23" s="5" t="s">
        <v>477</v>
      </c>
      <c r="F23" s="5" t="s">
        <v>37</v>
      </c>
      <c r="G23" s="5" t="s">
        <v>488</v>
      </c>
      <c r="H23" s="5" t="s">
        <v>496</v>
      </c>
      <c r="I23" s="5" t="s">
        <v>160</v>
      </c>
    </row>
    <row r="24" spans="1:9" x14ac:dyDescent="0.25">
      <c r="A24" s="5" t="s">
        <v>476</v>
      </c>
      <c r="B24" s="5" t="s">
        <v>161</v>
      </c>
      <c r="C24" s="4">
        <v>1994</v>
      </c>
      <c r="D24" s="4">
        <v>1994</v>
      </c>
      <c r="E24" s="5" t="s">
        <v>477</v>
      </c>
      <c r="F24" s="5" t="s">
        <v>19</v>
      </c>
      <c r="G24" s="5" t="s">
        <v>10</v>
      </c>
      <c r="H24" s="5" t="s">
        <v>162</v>
      </c>
      <c r="I24" s="5" t="s">
        <v>163</v>
      </c>
    </row>
    <row r="25" spans="1:9" x14ac:dyDescent="0.25">
      <c r="A25" s="5" t="s">
        <v>476</v>
      </c>
      <c r="B25" s="5" t="s">
        <v>164</v>
      </c>
      <c r="C25" s="4">
        <v>1998</v>
      </c>
      <c r="D25" s="4">
        <v>1998</v>
      </c>
      <c r="E25" s="5" t="s">
        <v>482</v>
      </c>
      <c r="F25" s="5" t="s">
        <v>19</v>
      </c>
      <c r="G25" s="5" t="s">
        <v>165</v>
      </c>
      <c r="H25" s="5" t="s">
        <v>491</v>
      </c>
      <c r="I25" s="5" t="s">
        <v>166</v>
      </c>
    </row>
    <row r="26" spans="1:9" x14ac:dyDescent="0.25">
      <c r="A26" s="5" t="s">
        <v>476</v>
      </c>
      <c r="B26" s="5" t="s">
        <v>167</v>
      </c>
      <c r="C26" s="4">
        <v>1992</v>
      </c>
      <c r="D26" s="4">
        <v>1992</v>
      </c>
      <c r="E26" s="5" t="s">
        <v>485</v>
      </c>
      <c r="F26" s="5" t="s">
        <v>19</v>
      </c>
      <c r="G26" s="5" t="s">
        <v>165</v>
      </c>
      <c r="H26" s="5" t="s">
        <v>491</v>
      </c>
      <c r="I26" s="5" t="s">
        <v>166</v>
      </c>
    </row>
    <row r="27" spans="1:9" x14ac:dyDescent="0.25">
      <c r="A27" s="5" t="s">
        <v>476</v>
      </c>
      <c r="B27" s="5" t="s">
        <v>176</v>
      </c>
      <c r="C27" s="4">
        <v>1989</v>
      </c>
      <c r="D27" s="4">
        <v>1989</v>
      </c>
      <c r="E27" s="5" t="s">
        <v>497</v>
      </c>
      <c r="F27" s="5" t="s">
        <v>37</v>
      </c>
      <c r="G27" s="5" t="s">
        <v>488</v>
      </c>
      <c r="H27" s="5" t="s">
        <v>177</v>
      </c>
      <c r="I27" s="5" t="s">
        <v>178</v>
      </c>
    </row>
    <row r="28" spans="1:9" x14ac:dyDescent="0.25">
      <c r="A28" s="5" t="s">
        <v>476</v>
      </c>
      <c r="B28" s="5" t="s">
        <v>181</v>
      </c>
      <c r="C28" s="4">
        <v>1994</v>
      </c>
      <c r="D28" s="4">
        <v>1994</v>
      </c>
      <c r="E28" s="5" t="s">
        <v>477</v>
      </c>
      <c r="F28" s="5" t="s">
        <v>9</v>
      </c>
      <c r="G28" s="5" t="s">
        <v>10</v>
      </c>
      <c r="H28" s="5" t="s">
        <v>162</v>
      </c>
      <c r="I28" s="5" t="s">
        <v>163</v>
      </c>
    </row>
    <row r="29" spans="1:9" x14ac:dyDescent="0.25">
      <c r="A29" s="5" t="s">
        <v>476</v>
      </c>
      <c r="B29" s="5" t="s">
        <v>182</v>
      </c>
      <c r="C29" s="4">
        <v>1998</v>
      </c>
      <c r="D29" s="4">
        <v>1998</v>
      </c>
      <c r="E29" s="5" t="s">
        <v>482</v>
      </c>
      <c r="F29" s="5" t="s">
        <v>19</v>
      </c>
      <c r="G29" s="5" t="s">
        <v>180</v>
      </c>
      <c r="H29" s="5" t="s">
        <v>183</v>
      </c>
      <c r="I29" s="5" t="s">
        <v>184</v>
      </c>
    </row>
    <row r="30" spans="1:9" x14ac:dyDescent="0.25">
      <c r="A30" s="5" t="s">
        <v>476</v>
      </c>
      <c r="B30" s="5" t="s">
        <v>185</v>
      </c>
      <c r="C30" s="4">
        <v>1995</v>
      </c>
      <c r="D30" s="4">
        <v>1995</v>
      </c>
      <c r="E30" s="5" t="s">
        <v>498</v>
      </c>
      <c r="F30" s="5" t="s">
        <v>9</v>
      </c>
      <c r="G30" s="5" t="s">
        <v>492</v>
      </c>
      <c r="H30" s="5" t="s">
        <v>499</v>
      </c>
      <c r="I30" s="5" t="s">
        <v>500</v>
      </c>
    </row>
    <row r="31" spans="1:9" x14ac:dyDescent="0.25">
      <c r="A31" s="5" t="s">
        <v>476</v>
      </c>
      <c r="B31" s="5" t="s">
        <v>189</v>
      </c>
      <c r="C31" s="4">
        <v>1996</v>
      </c>
      <c r="D31" s="4">
        <v>1996</v>
      </c>
      <c r="E31" s="5" t="s">
        <v>487</v>
      </c>
      <c r="F31" s="5" t="s">
        <v>37</v>
      </c>
      <c r="G31" s="5" t="s">
        <v>180</v>
      </c>
      <c r="H31" s="5" t="s">
        <v>190</v>
      </c>
      <c r="I31" s="5" t="s">
        <v>191</v>
      </c>
    </row>
    <row r="32" spans="1:9" x14ac:dyDescent="0.25">
      <c r="A32" s="5" t="s">
        <v>476</v>
      </c>
      <c r="B32" s="5" t="s">
        <v>198</v>
      </c>
      <c r="C32" s="4">
        <v>1995</v>
      </c>
      <c r="D32" s="4">
        <v>1995</v>
      </c>
      <c r="E32" s="5" t="s">
        <v>498</v>
      </c>
      <c r="F32" s="5" t="s">
        <v>9</v>
      </c>
      <c r="G32" s="5" t="s">
        <v>501</v>
      </c>
      <c r="H32" s="5" t="s">
        <v>199</v>
      </c>
      <c r="I32" s="5" t="s">
        <v>109</v>
      </c>
    </row>
    <row r="33" spans="1:9" x14ac:dyDescent="0.25">
      <c r="A33" s="5" t="s">
        <v>476</v>
      </c>
      <c r="B33" s="5" t="s">
        <v>203</v>
      </c>
      <c r="C33" s="4">
        <v>1997</v>
      </c>
      <c r="D33" s="4">
        <v>1997</v>
      </c>
      <c r="E33" s="5" t="s">
        <v>502</v>
      </c>
      <c r="F33" s="5" t="s">
        <v>9</v>
      </c>
      <c r="G33" s="5" t="s">
        <v>483</v>
      </c>
      <c r="H33" s="5" t="s">
        <v>56</v>
      </c>
      <c r="I33" s="5" t="s">
        <v>57</v>
      </c>
    </row>
    <row r="34" spans="1:9" x14ac:dyDescent="0.25">
      <c r="A34" s="5" t="s">
        <v>476</v>
      </c>
      <c r="B34" s="5" t="s">
        <v>204</v>
      </c>
      <c r="C34" s="4">
        <v>1982</v>
      </c>
      <c r="D34" s="4">
        <v>1982</v>
      </c>
      <c r="E34" s="5" t="s">
        <v>503</v>
      </c>
      <c r="F34" s="5" t="s">
        <v>37</v>
      </c>
      <c r="G34" s="5" t="s">
        <v>173</v>
      </c>
      <c r="H34" s="5" t="s">
        <v>205</v>
      </c>
      <c r="I34" s="5" t="s">
        <v>206</v>
      </c>
    </row>
    <row r="35" spans="1:9" x14ac:dyDescent="0.25">
      <c r="A35" s="5" t="s">
        <v>476</v>
      </c>
      <c r="B35" s="5" t="s">
        <v>212</v>
      </c>
      <c r="C35" s="4">
        <v>1998</v>
      </c>
      <c r="D35" s="4">
        <v>1998</v>
      </c>
      <c r="E35" s="5" t="s">
        <v>482</v>
      </c>
      <c r="F35" s="5" t="s">
        <v>19</v>
      </c>
      <c r="G35" s="5" t="s">
        <v>501</v>
      </c>
      <c r="H35" s="5" t="s">
        <v>213</v>
      </c>
      <c r="I35" s="5" t="s">
        <v>109</v>
      </c>
    </row>
    <row r="36" spans="1:9" x14ac:dyDescent="0.25">
      <c r="A36" s="5" t="s">
        <v>476</v>
      </c>
      <c r="B36" s="5" t="s">
        <v>214</v>
      </c>
      <c r="C36" s="4">
        <v>1998</v>
      </c>
      <c r="D36" s="4">
        <v>1998</v>
      </c>
      <c r="E36" s="5" t="s">
        <v>482</v>
      </c>
      <c r="F36" s="5" t="s">
        <v>19</v>
      </c>
      <c r="G36" s="5" t="s">
        <v>504</v>
      </c>
      <c r="H36" s="5" t="s">
        <v>216</v>
      </c>
      <c r="I36" s="5" t="s">
        <v>217</v>
      </c>
    </row>
    <row r="37" spans="1:9" x14ac:dyDescent="0.25">
      <c r="A37" s="5" t="s">
        <v>476</v>
      </c>
      <c r="B37" s="5" t="s">
        <v>221</v>
      </c>
      <c r="C37" s="4">
        <v>1997</v>
      </c>
      <c r="D37" s="4">
        <v>1997</v>
      </c>
      <c r="E37" s="5" t="s">
        <v>502</v>
      </c>
      <c r="F37" s="5" t="s">
        <v>9</v>
      </c>
      <c r="G37" s="5" t="s">
        <v>20</v>
      </c>
      <c r="H37" s="5" t="s">
        <v>505</v>
      </c>
      <c r="I37" s="5" t="s">
        <v>223</v>
      </c>
    </row>
    <row r="38" spans="1:9" x14ac:dyDescent="0.25">
      <c r="A38" s="5" t="s">
        <v>476</v>
      </c>
      <c r="B38" s="5" t="s">
        <v>224</v>
      </c>
      <c r="C38" s="4">
        <v>1992</v>
      </c>
      <c r="D38" s="4">
        <v>1992</v>
      </c>
      <c r="E38" s="5" t="s">
        <v>485</v>
      </c>
      <c r="F38" s="5" t="s">
        <v>19</v>
      </c>
      <c r="G38" s="5" t="s">
        <v>494</v>
      </c>
      <c r="H38" s="5" t="s">
        <v>506</v>
      </c>
      <c r="I38" s="5"/>
    </row>
    <row r="39" spans="1:9" x14ac:dyDescent="0.25">
      <c r="A39" s="5" t="s">
        <v>476</v>
      </c>
      <c r="B39" s="5" t="s">
        <v>225</v>
      </c>
      <c r="C39" s="4">
        <v>1996</v>
      </c>
      <c r="D39" s="4">
        <v>1996</v>
      </c>
      <c r="E39" s="5" t="s">
        <v>487</v>
      </c>
      <c r="F39" s="5" t="s">
        <v>37</v>
      </c>
      <c r="G39" s="5" t="s">
        <v>173</v>
      </c>
      <c r="H39" s="5" t="s">
        <v>507</v>
      </c>
      <c r="I39" s="5" t="s">
        <v>508</v>
      </c>
    </row>
    <row r="40" spans="1:9" x14ac:dyDescent="0.25">
      <c r="A40" s="5" t="s">
        <v>476</v>
      </c>
      <c r="B40" s="5" t="s">
        <v>229</v>
      </c>
      <c r="C40" s="4">
        <v>1994</v>
      </c>
      <c r="D40" s="4">
        <v>1994</v>
      </c>
      <c r="E40" s="5" t="s">
        <v>477</v>
      </c>
      <c r="F40" s="5" t="s">
        <v>9</v>
      </c>
      <c r="G40" s="5" t="s">
        <v>488</v>
      </c>
      <c r="H40" s="5" t="s">
        <v>509</v>
      </c>
      <c r="I40" s="5" t="s">
        <v>160</v>
      </c>
    </row>
    <row r="41" spans="1:9" x14ac:dyDescent="0.25">
      <c r="A41" s="5" t="s">
        <v>476</v>
      </c>
      <c r="B41" s="5" t="s">
        <v>230</v>
      </c>
      <c r="C41" s="4">
        <v>1969</v>
      </c>
      <c r="D41" s="4">
        <v>1969</v>
      </c>
      <c r="E41" s="5" t="s">
        <v>510</v>
      </c>
      <c r="F41" s="5" t="s">
        <v>9</v>
      </c>
      <c r="G41" s="5" t="s">
        <v>20</v>
      </c>
      <c r="H41" s="5" t="s">
        <v>231</v>
      </c>
      <c r="I41" s="5" t="s">
        <v>232</v>
      </c>
    </row>
    <row r="42" spans="1:9" x14ac:dyDescent="0.25">
      <c r="A42" s="5" t="s">
        <v>476</v>
      </c>
      <c r="B42" s="5" t="s">
        <v>235</v>
      </c>
      <c r="C42" s="4">
        <v>1992</v>
      </c>
      <c r="D42" s="4">
        <v>1992</v>
      </c>
      <c r="E42" s="5" t="s">
        <v>511</v>
      </c>
      <c r="F42" s="5" t="s">
        <v>19</v>
      </c>
      <c r="G42" s="5" t="s">
        <v>10</v>
      </c>
      <c r="H42" s="5" t="s">
        <v>162</v>
      </c>
      <c r="I42" s="5" t="s">
        <v>163</v>
      </c>
    </row>
    <row r="43" spans="1:9" x14ac:dyDescent="0.25">
      <c r="A43" s="5" t="s">
        <v>476</v>
      </c>
      <c r="B43" s="5" t="s">
        <v>238</v>
      </c>
      <c r="C43" s="4">
        <v>1998</v>
      </c>
      <c r="D43" s="4">
        <v>1998</v>
      </c>
      <c r="E43" s="5" t="s">
        <v>482</v>
      </c>
      <c r="F43" s="5" t="s">
        <v>19</v>
      </c>
      <c r="G43" s="5" t="s">
        <v>99</v>
      </c>
      <c r="H43" s="5" t="s">
        <v>239</v>
      </c>
      <c r="I43" s="5" t="s">
        <v>240</v>
      </c>
    </row>
    <row r="44" spans="1:9" x14ac:dyDescent="0.25">
      <c r="A44" s="5" t="s">
        <v>476</v>
      </c>
      <c r="B44" s="5" t="s">
        <v>252</v>
      </c>
      <c r="C44" s="4">
        <v>1975</v>
      </c>
      <c r="D44" s="4">
        <v>1975</v>
      </c>
      <c r="E44" s="5" t="s">
        <v>495</v>
      </c>
      <c r="F44" s="5" t="s">
        <v>19</v>
      </c>
      <c r="G44" s="5" t="s">
        <v>20</v>
      </c>
      <c r="H44" s="5" t="s">
        <v>253</v>
      </c>
      <c r="I44" s="5" t="s">
        <v>22</v>
      </c>
    </row>
    <row r="45" spans="1:9" x14ac:dyDescent="0.25">
      <c r="A45" s="5" t="s">
        <v>476</v>
      </c>
      <c r="B45" s="5" t="s">
        <v>254</v>
      </c>
      <c r="C45" s="4">
        <v>1991</v>
      </c>
      <c r="D45" s="4">
        <v>1991</v>
      </c>
      <c r="E45" s="5" t="s">
        <v>511</v>
      </c>
      <c r="F45" s="5" t="s">
        <v>37</v>
      </c>
      <c r="G45" s="5" t="s">
        <v>483</v>
      </c>
      <c r="H45" s="5" t="s">
        <v>255</v>
      </c>
      <c r="I45" s="5" t="s">
        <v>39</v>
      </c>
    </row>
    <row r="46" spans="1:9" x14ac:dyDescent="0.25">
      <c r="A46" s="5" t="s">
        <v>476</v>
      </c>
      <c r="B46" s="5" t="s">
        <v>256</v>
      </c>
      <c r="C46" s="4">
        <v>1997</v>
      </c>
      <c r="D46" s="4">
        <v>1997</v>
      </c>
      <c r="E46" s="5" t="s">
        <v>502</v>
      </c>
      <c r="F46" s="5" t="s">
        <v>9</v>
      </c>
      <c r="G46" s="5" t="s">
        <v>20</v>
      </c>
      <c r="H46" s="5" t="s">
        <v>512</v>
      </c>
      <c r="I46" s="5" t="s">
        <v>257</v>
      </c>
    </row>
    <row r="47" spans="1:9" x14ac:dyDescent="0.25">
      <c r="A47" s="5" t="s">
        <v>476</v>
      </c>
      <c r="B47" s="5" t="s">
        <v>269</v>
      </c>
      <c r="C47" s="4">
        <v>1999</v>
      </c>
      <c r="D47" s="4">
        <v>1999</v>
      </c>
      <c r="E47" s="5" t="s">
        <v>513</v>
      </c>
      <c r="F47" s="5" t="s">
        <v>19</v>
      </c>
      <c r="G47" s="5" t="s">
        <v>483</v>
      </c>
      <c r="H47" s="5" t="s">
        <v>270</v>
      </c>
      <c r="I47" s="5" t="s">
        <v>271</v>
      </c>
    </row>
    <row r="48" spans="1:9" x14ac:dyDescent="0.25">
      <c r="A48" s="5" t="s">
        <v>476</v>
      </c>
      <c r="B48" s="5" t="s">
        <v>282</v>
      </c>
      <c r="C48" s="4">
        <v>1995</v>
      </c>
      <c r="D48" s="4">
        <v>1995</v>
      </c>
      <c r="E48" s="5" t="s">
        <v>498</v>
      </c>
      <c r="F48" s="5" t="s">
        <v>9</v>
      </c>
      <c r="G48" s="5" t="s">
        <v>488</v>
      </c>
      <c r="H48" s="5" t="s">
        <v>514</v>
      </c>
      <c r="I48" s="5" t="s">
        <v>66</v>
      </c>
    </row>
    <row r="49" spans="1:9" x14ac:dyDescent="0.25">
      <c r="A49" s="5" t="s">
        <v>476</v>
      </c>
      <c r="B49" s="5" t="s">
        <v>292</v>
      </c>
      <c r="C49" s="4">
        <v>1981</v>
      </c>
      <c r="D49" s="4">
        <v>1981</v>
      </c>
      <c r="E49" s="5" t="s">
        <v>515</v>
      </c>
      <c r="F49" s="5" t="s">
        <v>19</v>
      </c>
      <c r="G49" s="5" t="s">
        <v>20</v>
      </c>
      <c r="H49" s="5" t="s">
        <v>293</v>
      </c>
      <c r="I49" s="5" t="s">
        <v>22</v>
      </c>
    </row>
    <row r="50" spans="1:9" x14ac:dyDescent="0.25">
      <c r="A50" s="5" t="s">
        <v>476</v>
      </c>
      <c r="B50" s="5" t="s">
        <v>294</v>
      </c>
      <c r="C50" s="4">
        <v>1997</v>
      </c>
      <c r="D50" s="4">
        <v>1997</v>
      </c>
      <c r="E50" s="5" t="s">
        <v>502</v>
      </c>
      <c r="F50" s="5" t="s">
        <v>9</v>
      </c>
      <c r="G50" s="5" t="s">
        <v>483</v>
      </c>
      <c r="H50" s="5" t="s">
        <v>56</v>
      </c>
      <c r="I50" s="5" t="s">
        <v>57</v>
      </c>
    </row>
    <row r="51" spans="1:9" x14ac:dyDescent="0.25">
      <c r="A51" s="5" t="s">
        <v>476</v>
      </c>
      <c r="B51" s="5" t="s">
        <v>302</v>
      </c>
      <c r="C51" s="4">
        <v>1998</v>
      </c>
      <c r="D51" s="4">
        <v>1998</v>
      </c>
      <c r="E51" s="5" t="s">
        <v>482</v>
      </c>
      <c r="F51" s="5" t="s">
        <v>19</v>
      </c>
      <c r="G51" s="5" t="s">
        <v>15</v>
      </c>
      <c r="H51" s="5" t="s">
        <v>16</v>
      </c>
      <c r="I51" s="5" t="s">
        <v>75</v>
      </c>
    </row>
    <row r="52" spans="1:9" x14ac:dyDescent="0.25">
      <c r="A52" s="5" t="s">
        <v>476</v>
      </c>
      <c r="B52" s="5" t="s">
        <v>305</v>
      </c>
      <c r="C52" s="4">
        <v>1998</v>
      </c>
      <c r="D52" s="4">
        <v>1998</v>
      </c>
      <c r="E52" s="5" t="s">
        <v>482</v>
      </c>
      <c r="F52" s="5" t="s">
        <v>19</v>
      </c>
      <c r="G52" s="5" t="s">
        <v>193</v>
      </c>
      <c r="H52" s="5" t="s">
        <v>516</v>
      </c>
      <c r="I52" s="5" t="s">
        <v>517</v>
      </c>
    </row>
    <row r="53" spans="1:9" x14ac:dyDescent="0.25">
      <c r="A53" s="5" t="s">
        <v>476</v>
      </c>
      <c r="B53" s="5" t="s">
        <v>518</v>
      </c>
      <c r="C53" s="4">
        <v>1992</v>
      </c>
      <c r="D53" s="4">
        <v>1992</v>
      </c>
      <c r="E53" s="5" t="s">
        <v>485</v>
      </c>
      <c r="F53" s="5" t="s">
        <v>19</v>
      </c>
      <c r="G53" s="5" t="s">
        <v>494</v>
      </c>
      <c r="H53" s="5" t="s">
        <v>506</v>
      </c>
      <c r="I53" s="5"/>
    </row>
    <row r="54" spans="1:9" x14ac:dyDescent="0.25">
      <c r="A54" s="5" t="s">
        <v>476</v>
      </c>
      <c r="B54" s="5" t="s">
        <v>313</v>
      </c>
      <c r="C54" s="4">
        <v>1992</v>
      </c>
      <c r="D54" s="4">
        <v>1992</v>
      </c>
      <c r="E54" s="5" t="s">
        <v>485</v>
      </c>
      <c r="F54" s="5" t="s">
        <v>19</v>
      </c>
      <c r="G54" s="5" t="s">
        <v>494</v>
      </c>
      <c r="H54" s="5" t="s">
        <v>519</v>
      </c>
      <c r="I54" s="5" t="s">
        <v>26</v>
      </c>
    </row>
    <row r="55" spans="1:9" x14ac:dyDescent="0.25">
      <c r="A55" s="5" t="s">
        <v>476</v>
      </c>
      <c r="B55" s="5" t="s">
        <v>316</v>
      </c>
      <c r="C55" s="4">
        <v>1994</v>
      </c>
      <c r="D55" s="4">
        <v>1994</v>
      </c>
      <c r="E55" s="5" t="s">
        <v>477</v>
      </c>
      <c r="F55" s="5" t="s">
        <v>9</v>
      </c>
      <c r="G55" s="5" t="s">
        <v>483</v>
      </c>
      <c r="H55" s="5" t="s">
        <v>317</v>
      </c>
      <c r="I55" s="5" t="s">
        <v>155</v>
      </c>
    </row>
    <row r="56" spans="1:9" x14ac:dyDescent="0.25">
      <c r="A56" s="5" t="s">
        <v>476</v>
      </c>
      <c r="B56" s="5" t="s">
        <v>323</v>
      </c>
      <c r="C56" s="4">
        <v>1997</v>
      </c>
      <c r="D56" s="4">
        <v>1997</v>
      </c>
      <c r="E56" s="5" t="s">
        <v>502</v>
      </c>
      <c r="F56" s="5" t="s">
        <v>19</v>
      </c>
      <c r="G56" s="5" t="s">
        <v>165</v>
      </c>
      <c r="H56" s="5" t="s">
        <v>491</v>
      </c>
      <c r="I56" s="5" t="s">
        <v>166</v>
      </c>
    </row>
    <row r="57" spans="1:9" x14ac:dyDescent="0.25">
      <c r="A57" s="5" t="s">
        <v>476</v>
      </c>
      <c r="B57" s="5" t="s">
        <v>329</v>
      </c>
      <c r="C57" s="4">
        <v>1995</v>
      </c>
      <c r="D57" s="4">
        <v>1995</v>
      </c>
      <c r="E57" s="5" t="s">
        <v>498</v>
      </c>
      <c r="F57" s="5" t="s">
        <v>37</v>
      </c>
      <c r="G57" s="5" t="s">
        <v>520</v>
      </c>
      <c r="H57" s="5" t="s">
        <v>521</v>
      </c>
      <c r="I57" s="5" t="s">
        <v>330</v>
      </c>
    </row>
    <row r="58" spans="1:9" x14ac:dyDescent="0.25">
      <c r="A58" s="5" t="s">
        <v>476</v>
      </c>
      <c r="B58" s="5" t="s">
        <v>333</v>
      </c>
      <c r="C58" s="4">
        <v>1958</v>
      </c>
      <c r="D58" s="4">
        <v>1958</v>
      </c>
      <c r="E58" s="5" t="s">
        <v>522</v>
      </c>
      <c r="F58" s="5" t="s">
        <v>19</v>
      </c>
      <c r="G58" s="5" t="s">
        <v>20</v>
      </c>
      <c r="H58" s="5" t="s">
        <v>210</v>
      </c>
      <c r="I58" s="5" t="s">
        <v>211</v>
      </c>
    </row>
    <row r="59" spans="1:9" x14ac:dyDescent="0.25">
      <c r="A59" s="5" t="s">
        <v>476</v>
      </c>
      <c r="B59" s="5" t="s">
        <v>340</v>
      </c>
      <c r="C59" s="4">
        <v>1997</v>
      </c>
      <c r="D59" s="4">
        <v>1997</v>
      </c>
      <c r="E59" s="5" t="s">
        <v>502</v>
      </c>
      <c r="F59" s="5" t="s">
        <v>19</v>
      </c>
      <c r="G59" s="5" t="s">
        <v>501</v>
      </c>
      <c r="H59" s="5" t="s">
        <v>341</v>
      </c>
      <c r="I59" s="5" t="s">
        <v>342</v>
      </c>
    </row>
    <row r="60" spans="1:9" x14ac:dyDescent="0.25">
      <c r="A60" s="5" t="s">
        <v>476</v>
      </c>
      <c r="B60" s="5" t="s">
        <v>343</v>
      </c>
      <c r="C60" s="4">
        <v>1991</v>
      </c>
      <c r="D60" s="4">
        <v>1991</v>
      </c>
      <c r="E60" s="5" t="s">
        <v>511</v>
      </c>
      <c r="F60" s="5" t="s">
        <v>9</v>
      </c>
      <c r="G60" s="5" t="s">
        <v>501</v>
      </c>
      <c r="H60" s="5" t="s">
        <v>199</v>
      </c>
      <c r="I60" s="5" t="s">
        <v>109</v>
      </c>
    </row>
    <row r="61" spans="1:9" x14ac:dyDescent="0.25">
      <c r="A61" s="5" t="s">
        <v>476</v>
      </c>
      <c r="B61" s="5" t="s">
        <v>344</v>
      </c>
      <c r="C61" s="4">
        <v>1993</v>
      </c>
      <c r="D61" s="4">
        <v>1993</v>
      </c>
      <c r="E61" s="5" t="s">
        <v>523</v>
      </c>
      <c r="F61" s="5" t="s">
        <v>37</v>
      </c>
      <c r="G61" s="5" t="s">
        <v>501</v>
      </c>
      <c r="H61" s="5" t="s">
        <v>524</v>
      </c>
      <c r="I61" s="5" t="s">
        <v>345</v>
      </c>
    </row>
    <row r="62" spans="1:9" x14ac:dyDescent="0.25">
      <c r="A62" s="5" t="s">
        <v>476</v>
      </c>
      <c r="B62" s="5" t="s">
        <v>346</v>
      </c>
      <c r="C62" s="4">
        <v>1955</v>
      </c>
      <c r="D62" s="4">
        <v>1955</v>
      </c>
      <c r="E62" s="5" t="s">
        <v>525</v>
      </c>
      <c r="F62" s="5" t="s">
        <v>19</v>
      </c>
      <c r="G62" s="5" t="s">
        <v>20</v>
      </c>
      <c r="H62" s="5" t="s">
        <v>347</v>
      </c>
      <c r="I62" s="5" t="s">
        <v>73</v>
      </c>
    </row>
    <row r="63" spans="1:9" x14ac:dyDescent="0.25">
      <c r="A63" s="5" t="s">
        <v>476</v>
      </c>
      <c r="B63" s="5" t="s">
        <v>352</v>
      </c>
      <c r="C63" s="4">
        <v>1999</v>
      </c>
      <c r="D63" s="4">
        <v>1999</v>
      </c>
      <c r="E63" s="5" t="s">
        <v>513</v>
      </c>
      <c r="F63" s="5" t="s">
        <v>19</v>
      </c>
      <c r="G63" s="5" t="s">
        <v>488</v>
      </c>
      <c r="H63" s="5" t="s">
        <v>353</v>
      </c>
      <c r="I63" s="5" t="s">
        <v>66</v>
      </c>
    </row>
    <row r="64" spans="1:9" x14ac:dyDescent="0.25">
      <c r="A64" s="5" t="s">
        <v>476</v>
      </c>
      <c r="B64" s="5" t="s">
        <v>354</v>
      </c>
      <c r="C64" s="4">
        <v>1983</v>
      </c>
      <c r="D64" s="4">
        <v>1983</v>
      </c>
      <c r="E64" s="5" t="s">
        <v>526</v>
      </c>
      <c r="F64" s="5" t="s">
        <v>37</v>
      </c>
      <c r="G64" s="5" t="s">
        <v>20</v>
      </c>
      <c r="H64" s="5" t="s">
        <v>355</v>
      </c>
      <c r="I64" s="5" t="s">
        <v>232</v>
      </c>
    </row>
    <row r="65" spans="1:9" x14ac:dyDescent="0.25">
      <c r="A65" s="5" t="s">
        <v>476</v>
      </c>
      <c r="B65" s="5" t="s">
        <v>356</v>
      </c>
      <c r="C65" s="4">
        <v>1978</v>
      </c>
      <c r="D65" s="4">
        <v>1978</v>
      </c>
      <c r="E65" s="5" t="s">
        <v>527</v>
      </c>
      <c r="F65" s="5" t="s">
        <v>19</v>
      </c>
      <c r="G65" s="5" t="s">
        <v>87</v>
      </c>
      <c r="H65" s="5" t="s">
        <v>357</v>
      </c>
      <c r="I65" s="5"/>
    </row>
    <row r="66" spans="1:9" x14ac:dyDescent="0.25">
      <c r="A66" s="5" t="s">
        <v>476</v>
      </c>
      <c r="B66" s="5" t="s">
        <v>369</v>
      </c>
      <c r="C66" s="4">
        <v>1992</v>
      </c>
      <c r="D66" s="4">
        <v>1992</v>
      </c>
      <c r="E66" s="5" t="s">
        <v>485</v>
      </c>
      <c r="F66" s="5" t="s">
        <v>37</v>
      </c>
      <c r="G66" s="5" t="s">
        <v>528</v>
      </c>
      <c r="H66" s="5" t="s">
        <v>370</v>
      </c>
      <c r="I66" s="5" t="s">
        <v>371</v>
      </c>
    </row>
    <row r="67" spans="1:9" x14ac:dyDescent="0.25">
      <c r="A67" s="5" t="s">
        <v>476</v>
      </c>
      <c r="B67" s="5" t="s">
        <v>378</v>
      </c>
      <c r="C67" s="4">
        <v>1999</v>
      </c>
      <c r="D67" s="4">
        <v>1999</v>
      </c>
      <c r="E67" s="5" t="s">
        <v>513</v>
      </c>
      <c r="F67" s="5" t="s">
        <v>19</v>
      </c>
      <c r="G67" s="5" t="s">
        <v>10</v>
      </c>
      <c r="H67" s="5" t="s">
        <v>162</v>
      </c>
      <c r="I67" s="5" t="s">
        <v>12</v>
      </c>
    </row>
    <row r="68" spans="1:9" x14ac:dyDescent="0.25">
      <c r="A68" s="5" t="s">
        <v>476</v>
      </c>
      <c r="B68" s="5" t="s">
        <v>381</v>
      </c>
      <c r="C68" s="4">
        <v>1954</v>
      </c>
      <c r="D68" s="4">
        <v>1954</v>
      </c>
      <c r="E68" s="5" t="s">
        <v>529</v>
      </c>
      <c r="F68" s="5" t="s">
        <v>37</v>
      </c>
      <c r="G68" s="5" t="s">
        <v>20</v>
      </c>
      <c r="H68" s="5" t="s">
        <v>231</v>
      </c>
      <c r="I68" s="5"/>
    </row>
    <row r="69" spans="1:9" x14ac:dyDescent="0.25">
      <c r="A69" s="5" t="s">
        <v>476</v>
      </c>
      <c r="B69" s="5" t="s">
        <v>382</v>
      </c>
      <c r="C69" s="4">
        <v>1999</v>
      </c>
      <c r="D69" s="4">
        <v>1999</v>
      </c>
      <c r="E69" s="5" t="s">
        <v>513</v>
      </c>
      <c r="F69" s="5" t="s">
        <v>19</v>
      </c>
      <c r="G69" s="5" t="s">
        <v>99</v>
      </c>
      <c r="H69" s="5" t="s">
        <v>383</v>
      </c>
      <c r="I69" s="5" t="s">
        <v>101</v>
      </c>
    </row>
    <row r="70" spans="1:9" x14ac:dyDescent="0.25">
      <c r="A70" s="5" t="s">
        <v>476</v>
      </c>
      <c r="B70" s="5" t="s">
        <v>384</v>
      </c>
      <c r="C70" s="4">
        <v>1968</v>
      </c>
      <c r="D70" s="4">
        <v>1968</v>
      </c>
      <c r="E70" s="5" t="s">
        <v>530</v>
      </c>
      <c r="F70" s="5" t="s">
        <v>37</v>
      </c>
      <c r="G70" s="5" t="s">
        <v>20</v>
      </c>
      <c r="H70" s="5" t="s">
        <v>157</v>
      </c>
      <c r="I70" s="5" t="s">
        <v>232</v>
      </c>
    </row>
    <row r="71" spans="1:9" x14ac:dyDescent="0.25">
      <c r="A71" s="5" t="s">
        <v>476</v>
      </c>
      <c r="B71" s="5" t="s">
        <v>387</v>
      </c>
      <c r="C71" s="4">
        <v>1999</v>
      </c>
      <c r="D71" s="4">
        <v>1999</v>
      </c>
      <c r="E71" s="5" t="s">
        <v>513</v>
      </c>
      <c r="F71" s="5" t="s">
        <v>19</v>
      </c>
      <c r="G71" s="5" t="s">
        <v>484</v>
      </c>
      <c r="H71" s="5" t="s">
        <v>70</v>
      </c>
      <c r="I71" s="5" t="s">
        <v>47</v>
      </c>
    </row>
    <row r="72" spans="1:9" x14ac:dyDescent="0.25">
      <c r="A72" s="5" t="s">
        <v>476</v>
      </c>
      <c r="B72" s="5" t="s">
        <v>391</v>
      </c>
      <c r="C72" s="4">
        <v>1998</v>
      </c>
      <c r="D72" s="4">
        <v>1998</v>
      </c>
      <c r="E72" s="5" t="s">
        <v>482</v>
      </c>
      <c r="F72" s="5" t="s">
        <v>9</v>
      </c>
      <c r="G72" s="5" t="s">
        <v>99</v>
      </c>
      <c r="H72" s="5" t="s">
        <v>100</v>
      </c>
      <c r="I72" s="5" t="s">
        <v>101</v>
      </c>
    </row>
    <row r="73" spans="1:9" x14ac:dyDescent="0.25">
      <c r="A73" s="5" t="s">
        <v>476</v>
      </c>
      <c r="B73" s="5" t="s">
        <v>404</v>
      </c>
      <c r="C73" s="4">
        <v>1967</v>
      </c>
      <c r="D73" s="4">
        <v>1967</v>
      </c>
      <c r="E73" s="5" t="s">
        <v>531</v>
      </c>
      <c r="F73" s="5" t="s">
        <v>37</v>
      </c>
      <c r="G73" s="5" t="s">
        <v>29</v>
      </c>
      <c r="H73" s="5" t="s">
        <v>405</v>
      </c>
      <c r="I73" s="5" t="s">
        <v>491</v>
      </c>
    </row>
    <row r="74" spans="1:9" x14ac:dyDescent="0.25">
      <c r="A74" s="5" t="s">
        <v>476</v>
      </c>
      <c r="B74" s="5" t="s">
        <v>411</v>
      </c>
      <c r="C74" s="4">
        <v>1995</v>
      </c>
      <c r="D74" s="4">
        <v>1995</v>
      </c>
      <c r="E74" s="5" t="s">
        <v>498</v>
      </c>
      <c r="F74" s="5" t="s">
        <v>19</v>
      </c>
      <c r="G74" s="5" t="s">
        <v>165</v>
      </c>
      <c r="H74" s="5" t="s">
        <v>491</v>
      </c>
      <c r="I74" s="5" t="s">
        <v>166</v>
      </c>
    </row>
    <row r="75" spans="1:9" x14ac:dyDescent="0.25">
      <c r="A75" s="5" t="s">
        <v>476</v>
      </c>
      <c r="B75" s="5" t="s">
        <v>412</v>
      </c>
      <c r="C75" s="4">
        <v>1998</v>
      </c>
      <c r="D75" s="4">
        <v>1998</v>
      </c>
      <c r="E75" s="5" t="s">
        <v>482</v>
      </c>
      <c r="F75" s="5" t="s">
        <v>19</v>
      </c>
      <c r="G75" s="5" t="s">
        <v>484</v>
      </c>
      <c r="H75" s="5" t="s">
        <v>70</v>
      </c>
      <c r="I75" s="5" t="s">
        <v>68</v>
      </c>
    </row>
    <row r="76" spans="1:9" x14ac:dyDescent="0.25">
      <c r="A76" s="5" t="s">
        <v>476</v>
      </c>
      <c r="B76" s="5" t="s">
        <v>429</v>
      </c>
      <c r="C76" s="4">
        <v>1995</v>
      </c>
      <c r="D76" s="4">
        <v>1995</v>
      </c>
      <c r="E76" s="5" t="s">
        <v>498</v>
      </c>
      <c r="F76" s="5" t="s">
        <v>19</v>
      </c>
      <c r="G76" s="5" t="s">
        <v>528</v>
      </c>
      <c r="H76" s="5" t="s">
        <v>170</v>
      </c>
      <c r="I76" s="5" t="s">
        <v>263</v>
      </c>
    </row>
    <row r="77" spans="1:9" x14ac:dyDescent="0.25">
      <c r="A77" s="5" t="s">
        <v>476</v>
      </c>
      <c r="B77" s="5" t="s">
        <v>430</v>
      </c>
      <c r="C77" s="4">
        <v>1985</v>
      </c>
      <c r="D77" s="4">
        <v>1985</v>
      </c>
      <c r="E77" s="5" t="s">
        <v>532</v>
      </c>
      <c r="F77" s="5" t="s">
        <v>9</v>
      </c>
      <c r="G77" s="5" t="s">
        <v>20</v>
      </c>
      <c r="H77" s="5" t="s">
        <v>347</v>
      </c>
      <c r="I77" s="5" t="s">
        <v>73</v>
      </c>
    </row>
    <row r="78" spans="1:9" x14ac:dyDescent="0.25">
      <c r="A78" s="5" t="s">
        <v>476</v>
      </c>
      <c r="B78" s="5" t="s">
        <v>431</v>
      </c>
      <c r="C78" s="4">
        <v>1962</v>
      </c>
      <c r="D78" s="4">
        <v>1962</v>
      </c>
      <c r="E78" s="5" t="s">
        <v>490</v>
      </c>
      <c r="F78" s="5" t="s">
        <v>19</v>
      </c>
      <c r="G78" s="5" t="s">
        <v>20</v>
      </c>
      <c r="H78" s="5" t="s">
        <v>231</v>
      </c>
      <c r="I78" s="5"/>
    </row>
    <row r="79" spans="1:9" x14ac:dyDescent="0.25">
      <c r="A79" s="5" t="s">
        <v>476</v>
      </c>
      <c r="B79" s="5" t="s">
        <v>440</v>
      </c>
      <c r="C79" s="4">
        <v>1997</v>
      </c>
      <c r="D79" s="4">
        <v>1997</v>
      </c>
      <c r="E79" s="5" t="s">
        <v>502</v>
      </c>
      <c r="F79" s="5" t="s">
        <v>19</v>
      </c>
      <c r="G79" s="5" t="s">
        <v>173</v>
      </c>
      <c r="H79" s="5" t="s">
        <v>441</v>
      </c>
      <c r="I79" s="5" t="s">
        <v>175</v>
      </c>
    </row>
    <row r="80" spans="1:9" x14ac:dyDescent="0.25">
      <c r="A80" s="5" t="s">
        <v>476</v>
      </c>
      <c r="B80" s="5" t="s">
        <v>442</v>
      </c>
      <c r="C80" s="4">
        <v>1999</v>
      </c>
      <c r="D80" s="4">
        <v>1999</v>
      </c>
      <c r="E80" s="5" t="s">
        <v>513</v>
      </c>
      <c r="F80" s="5" t="s">
        <v>19</v>
      </c>
      <c r="G80" s="5" t="s">
        <v>10</v>
      </c>
      <c r="H80" s="5" t="s">
        <v>491</v>
      </c>
      <c r="I80" s="5" t="s">
        <v>491</v>
      </c>
    </row>
    <row r="81" spans="1:9" x14ac:dyDescent="0.25">
      <c r="A81" s="5" t="s">
        <v>476</v>
      </c>
      <c r="B81" s="5" t="s">
        <v>444</v>
      </c>
      <c r="C81" s="4">
        <v>1981</v>
      </c>
      <c r="D81" s="4">
        <v>1981</v>
      </c>
      <c r="E81" s="5" t="s">
        <v>515</v>
      </c>
      <c r="F81" s="5" t="s">
        <v>19</v>
      </c>
      <c r="G81" s="5" t="s">
        <v>20</v>
      </c>
      <c r="H81" s="5" t="s">
        <v>157</v>
      </c>
      <c r="I81" s="5" t="s">
        <v>22</v>
      </c>
    </row>
    <row r="82" spans="1:9" x14ac:dyDescent="0.25">
      <c r="A82" s="5" t="s">
        <v>476</v>
      </c>
      <c r="B82" s="5" t="s">
        <v>445</v>
      </c>
      <c r="C82" s="4">
        <v>1996</v>
      </c>
      <c r="D82" s="4">
        <v>1996</v>
      </c>
      <c r="E82" s="5" t="s">
        <v>487</v>
      </c>
      <c r="F82" s="5" t="s">
        <v>19</v>
      </c>
      <c r="G82" s="5" t="s">
        <v>193</v>
      </c>
      <c r="H82" s="5" t="s">
        <v>194</v>
      </c>
      <c r="I82" s="5" t="s">
        <v>195</v>
      </c>
    </row>
    <row r="83" spans="1:9" x14ac:dyDescent="0.25">
      <c r="A83" s="5" t="s">
        <v>476</v>
      </c>
      <c r="B83" s="5" t="s">
        <v>449</v>
      </c>
      <c r="C83" s="4">
        <v>1973</v>
      </c>
      <c r="D83" s="4">
        <v>1973</v>
      </c>
      <c r="E83" s="5" t="s">
        <v>533</v>
      </c>
      <c r="F83" s="5" t="s">
        <v>37</v>
      </c>
      <c r="G83" s="5" t="s">
        <v>483</v>
      </c>
      <c r="H83" s="5" t="s">
        <v>337</v>
      </c>
      <c r="I83" s="5" t="s">
        <v>232</v>
      </c>
    </row>
    <row r="84" spans="1:9" x14ac:dyDescent="0.25">
      <c r="A84" s="5" t="s">
        <v>476</v>
      </c>
      <c r="B84" s="5" t="s">
        <v>452</v>
      </c>
      <c r="C84" s="4">
        <v>1983</v>
      </c>
      <c r="D84" s="4">
        <v>1983</v>
      </c>
      <c r="E84" s="5" t="s">
        <v>526</v>
      </c>
      <c r="F84" s="5" t="s">
        <v>37</v>
      </c>
      <c r="G84" s="5" t="s">
        <v>20</v>
      </c>
      <c r="H84" s="5" t="s">
        <v>453</v>
      </c>
      <c r="I84" s="5" t="s">
        <v>291</v>
      </c>
    </row>
    <row r="85" spans="1:9" x14ac:dyDescent="0.25">
      <c r="A85" s="5" t="s">
        <v>476</v>
      </c>
      <c r="B85" s="5" t="s">
        <v>454</v>
      </c>
      <c r="C85" s="4">
        <v>1994</v>
      </c>
      <c r="D85" s="4">
        <v>1994</v>
      </c>
      <c r="E85" s="5" t="s">
        <v>477</v>
      </c>
      <c r="F85" s="5" t="s">
        <v>9</v>
      </c>
      <c r="G85" s="5" t="s">
        <v>20</v>
      </c>
      <c r="H85" s="5" t="s">
        <v>290</v>
      </c>
      <c r="I85" s="5" t="s">
        <v>73</v>
      </c>
    </row>
    <row r="86" spans="1:9" x14ac:dyDescent="0.25">
      <c r="A86" s="5" t="s">
        <v>476</v>
      </c>
      <c r="B86" s="5" t="s">
        <v>456</v>
      </c>
      <c r="C86" s="4">
        <v>1996</v>
      </c>
      <c r="D86" s="4">
        <v>1996</v>
      </c>
      <c r="E86" s="5" t="s">
        <v>487</v>
      </c>
      <c r="F86" s="5" t="s">
        <v>9</v>
      </c>
      <c r="G86" s="5" t="s">
        <v>484</v>
      </c>
      <c r="H86" s="5" t="s">
        <v>70</v>
      </c>
      <c r="I86" s="5" t="s">
        <v>68</v>
      </c>
    </row>
    <row r="87" spans="1:9" x14ac:dyDescent="0.25">
      <c r="A87" s="5" t="s">
        <v>476</v>
      </c>
      <c r="B87" s="5" t="s">
        <v>459</v>
      </c>
      <c r="C87" s="4">
        <v>1996</v>
      </c>
      <c r="D87" s="4">
        <v>1996</v>
      </c>
      <c r="E87" s="5" t="s">
        <v>487</v>
      </c>
      <c r="F87" s="5" t="s">
        <v>9</v>
      </c>
      <c r="G87" s="5" t="s">
        <v>484</v>
      </c>
      <c r="H87" s="5" t="s">
        <v>70</v>
      </c>
      <c r="I87" s="5" t="s">
        <v>68</v>
      </c>
    </row>
    <row r="88" spans="1:9" x14ac:dyDescent="0.25">
      <c r="A88" s="5" t="s">
        <v>476</v>
      </c>
      <c r="B88" s="5" t="s">
        <v>461</v>
      </c>
      <c r="C88" s="4">
        <v>1996</v>
      </c>
      <c r="D88" s="4">
        <v>1996</v>
      </c>
      <c r="E88" s="5" t="s">
        <v>487</v>
      </c>
      <c r="F88" s="5" t="s">
        <v>37</v>
      </c>
      <c r="G88" s="5" t="s">
        <v>180</v>
      </c>
      <c r="H88" s="5" t="s">
        <v>190</v>
      </c>
      <c r="I88" s="5" t="s">
        <v>191</v>
      </c>
    </row>
    <row r="89" spans="1:9" x14ac:dyDescent="0.25">
      <c r="A89" s="5" t="s">
        <v>476</v>
      </c>
      <c r="B89" s="5" t="s">
        <v>462</v>
      </c>
      <c r="C89" s="4">
        <v>1998</v>
      </c>
      <c r="D89" s="4">
        <v>1998</v>
      </c>
      <c r="E89" s="5" t="s">
        <v>482</v>
      </c>
      <c r="F89" s="5" t="s">
        <v>19</v>
      </c>
      <c r="G89" s="5" t="s">
        <v>87</v>
      </c>
      <c r="H89" s="5" t="s">
        <v>88</v>
      </c>
      <c r="I89" s="5" t="s">
        <v>463</v>
      </c>
    </row>
    <row r="90" spans="1:9" x14ac:dyDescent="0.25">
      <c r="A90" s="5" t="s">
        <v>476</v>
      </c>
      <c r="B90" s="5" t="s">
        <v>464</v>
      </c>
      <c r="C90" s="4">
        <v>1995</v>
      </c>
      <c r="D90" s="4">
        <v>1995</v>
      </c>
      <c r="E90" s="5" t="s">
        <v>498</v>
      </c>
      <c r="F90" s="5" t="s">
        <v>37</v>
      </c>
      <c r="G90" s="5" t="s">
        <v>118</v>
      </c>
      <c r="H90" s="5" t="s">
        <v>465</v>
      </c>
      <c r="I90" s="5" t="s">
        <v>132</v>
      </c>
    </row>
    <row r="91" spans="1:9" x14ac:dyDescent="0.25">
      <c r="A91" s="5" t="s">
        <v>476</v>
      </c>
      <c r="B91" s="5" t="s">
        <v>466</v>
      </c>
      <c r="C91" s="4">
        <v>1993</v>
      </c>
      <c r="D91" s="4">
        <v>1993</v>
      </c>
      <c r="E91" s="5" t="s">
        <v>477</v>
      </c>
      <c r="F91" s="5" t="s">
        <v>9</v>
      </c>
      <c r="G91" s="5" t="s">
        <v>118</v>
      </c>
      <c r="H91" s="5" t="s">
        <v>467</v>
      </c>
      <c r="I91" s="5" t="s">
        <v>120</v>
      </c>
    </row>
    <row r="92" spans="1:9" x14ac:dyDescent="0.25">
      <c r="A92" s="5" t="s">
        <v>476</v>
      </c>
      <c r="B92" s="5" t="s">
        <v>469</v>
      </c>
      <c r="C92" s="4">
        <v>1990</v>
      </c>
      <c r="D92" s="4">
        <v>1990</v>
      </c>
      <c r="E92" s="5" t="s">
        <v>534</v>
      </c>
      <c r="F92" s="5" t="s">
        <v>104</v>
      </c>
      <c r="G92" s="5" t="s">
        <v>20</v>
      </c>
      <c r="H92" s="5" t="s">
        <v>290</v>
      </c>
      <c r="I92" s="5" t="s">
        <v>335</v>
      </c>
    </row>
    <row r="93" spans="1:9" x14ac:dyDescent="0.25">
      <c r="A93" s="5" t="s">
        <v>476</v>
      </c>
      <c r="B93" s="5" t="s">
        <v>472</v>
      </c>
      <c r="C93" s="4">
        <v>1989</v>
      </c>
      <c r="D93" s="4">
        <v>1989</v>
      </c>
      <c r="E93" s="5" t="s">
        <v>497</v>
      </c>
      <c r="F93" s="5" t="s">
        <v>19</v>
      </c>
      <c r="G93" s="5" t="s">
        <v>165</v>
      </c>
      <c r="H93" s="5" t="s">
        <v>491</v>
      </c>
      <c r="I93" s="5" t="s">
        <v>166</v>
      </c>
    </row>
    <row r="94" spans="1:9" ht="30" customHeight="1" x14ac:dyDescent="0.25">
      <c r="A94" s="5" t="s">
        <v>535</v>
      </c>
      <c r="B94" s="8" t="s">
        <v>536</v>
      </c>
      <c r="C94" s="4">
        <v>1995</v>
      </c>
      <c r="D94" s="4">
        <v>1994</v>
      </c>
      <c r="E94" s="8" t="s">
        <v>537</v>
      </c>
      <c r="F94" s="8" t="s">
        <v>538</v>
      </c>
      <c r="G94" s="5" t="s">
        <v>15</v>
      </c>
      <c r="H94" s="5" t="s">
        <v>539</v>
      </c>
      <c r="I94" s="5" t="s">
        <v>17</v>
      </c>
    </row>
    <row r="95" spans="1:9" ht="30" customHeight="1" x14ac:dyDescent="0.25">
      <c r="A95" s="5" t="s">
        <v>535</v>
      </c>
      <c r="B95" s="8" t="s">
        <v>540</v>
      </c>
      <c r="C95" s="4">
        <v>1995</v>
      </c>
      <c r="D95" s="4">
        <v>1993</v>
      </c>
      <c r="E95" s="8" t="s">
        <v>541</v>
      </c>
      <c r="F95" s="8" t="s">
        <v>542</v>
      </c>
      <c r="G95" s="5" t="s">
        <v>483</v>
      </c>
      <c r="H95" s="5" t="s">
        <v>34</v>
      </c>
      <c r="I95" s="8" t="s">
        <v>543</v>
      </c>
    </row>
    <row r="96" spans="1:9" ht="30" customHeight="1" x14ac:dyDescent="0.25">
      <c r="A96" s="5" t="s">
        <v>535</v>
      </c>
      <c r="B96" s="8" t="s">
        <v>544</v>
      </c>
      <c r="C96" s="4">
        <v>1989</v>
      </c>
      <c r="D96" s="4">
        <v>1988</v>
      </c>
      <c r="E96" s="8" t="s">
        <v>545</v>
      </c>
      <c r="F96" s="8" t="s">
        <v>538</v>
      </c>
      <c r="G96" s="5" t="s">
        <v>483</v>
      </c>
      <c r="H96" s="5" t="s">
        <v>38</v>
      </c>
      <c r="I96" s="5" t="s">
        <v>39</v>
      </c>
    </row>
    <row r="97" spans="1:9" ht="30" customHeight="1" x14ac:dyDescent="0.25">
      <c r="A97" s="5" t="s">
        <v>535</v>
      </c>
      <c r="B97" s="8" t="s">
        <v>546</v>
      </c>
      <c r="C97" s="4">
        <v>1997</v>
      </c>
      <c r="D97" s="4">
        <v>1996</v>
      </c>
      <c r="E97" s="8" t="s">
        <v>547</v>
      </c>
      <c r="F97" s="8" t="s">
        <v>542</v>
      </c>
      <c r="G97" s="5" t="s">
        <v>484</v>
      </c>
      <c r="H97" s="5" t="s">
        <v>70</v>
      </c>
      <c r="I97" s="5" t="s">
        <v>68</v>
      </c>
    </row>
    <row r="98" spans="1:9" ht="30" customHeight="1" x14ac:dyDescent="0.25">
      <c r="A98" s="5" t="s">
        <v>535</v>
      </c>
      <c r="B98" s="8" t="s">
        <v>548</v>
      </c>
      <c r="C98" s="4">
        <v>1995</v>
      </c>
      <c r="D98" s="4">
        <v>1995</v>
      </c>
      <c r="E98" s="8" t="s">
        <v>549</v>
      </c>
      <c r="F98" s="8" t="s">
        <v>550</v>
      </c>
      <c r="G98" s="5" t="s">
        <v>20</v>
      </c>
      <c r="H98" s="5" t="s">
        <v>112</v>
      </c>
      <c r="I98" s="5" t="s">
        <v>60</v>
      </c>
    </row>
    <row r="99" spans="1:9" ht="30" customHeight="1" x14ac:dyDescent="0.25">
      <c r="A99" s="5" t="s">
        <v>535</v>
      </c>
      <c r="B99" s="8" t="s">
        <v>551</v>
      </c>
      <c r="C99" s="4">
        <v>1999</v>
      </c>
      <c r="D99" s="4">
        <v>1998</v>
      </c>
      <c r="E99" s="8" t="s">
        <v>552</v>
      </c>
      <c r="F99" s="8" t="s">
        <v>542</v>
      </c>
      <c r="G99" s="5" t="s">
        <v>488</v>
      </c>
      <c r="H99" s="5" t="s">
        <v>553</v>
      </c>
      <c r="I99" s="5" t="s">
        <v>66</v>
      </c>
    </row>
    <row r="100" spans="1:9" ht="30" customHeight="1" x14ac:dyDescent="0.25">
      <c r="A100" s="5" t="s">
        <v>535</v>
      </c>
      <c r="B100" s="8" t="s">
        <v>554</v>
      </c>
      <c r="C100" s="4">
        <v>1995</v>
      </c>
      <c r="D100" s="4">
        <v>1995</v>
      </c>
      <c r="E100" s="8" t="s">
        <v>549</v>
      </c>
      <c r="F100" s="8" t="s">
        <v>538</v>
      </c>
      <c r="G100" s="5" t="s">
        <v>555</v>
      </c>
      <c r="H100" s="5" t="s">
        <v>556</v>
      </c>
      <c r="I100" s="5" t="s">
        <v>93</v>
      </c>
    </row>
    <row r="101" spans="1:9" ht="30" customHeight="1" x14ac:dyDescent="0.25">
      <c r="A101" s="5" t="s">
        <v>535</v>
      </c>
      <c r="B101" s="8" t="s">
        <v>557</v>
      </c>
      <c r="C101" s="4">
        <v>1999</v>
      </c>
      <c r="D101" s="4">
        <v>1998</v>
      </c>
      <c r="E101" s="8" t="s">
        <v>558</v>
      </c>
      <c r="F101" s="8" t="s">
        <v>559</v>
      </c>
      <c r="G101" s="8" t="s">
        <v>560</v>
      </c>
      <c r="H101" s="8" t="s">
        <v>561</v>
      </c>
      <c r="I101" s="8" t="s">
        <v>562</v>
      </c>
    </row>
    <row r="102" spans="1:9" ht="30" customHeight="1" x14ac:dyDescent="0.25">
      <c r="A102" s="5" t="s">
        <v>535</v>
      </c>
      <c r="B102" s="8" t="s">
        <v>563</v>
      </c>
      <c r="C102" s="4">
        <v>1995</v>
      </c>
      <c r="D102" s="4">
        <v>1995</v>
      </c>
      <c r="E102" s="8" t="s">
        <v>549</v>
      </c>
      <c r="F102" s="8" t="s">
        <v>559</v>
      </c>
      <c r="G102" s="5" t="s">
        <v>494</v>
      </c>
      <c r="H102" s="5" t="s">
        <v>519</v>
      </c>
      <c r="I102" s="5" t="s">
        <v>197</v>
      </c>
    </row>
    <row r="103" spans="1:9" ht="30" customHeight="1" x14ac:dyDescent="0.25">
      <c r="A103" s="5" t="s">
        <v>535</v>
      </c>
      <c r="B103" s="8" t="s">
        <v>564</v>
      </c>
      <c r="C103" s="4">
        <v>1998</v>
      </c>
      <c r="D103" s="4">
        <v>1997</v>
      </c>
      <c r="E103" s="8" t="s">
        <v>565</v>
      </c>
      <c r="F103" s="8" t="s">
        <v>542</v>
      </c>
      <c r="G103" s="5" t="s">
        <v>483</v>
      </c>
      <c r="H103" s="5" t="s">
        <v>56</v>
      </c>
      <c r="I103" s="5" t="s">
        <v>57</v>
      </c>
    </row>
    <row r="104" spans="1:9" ht="30" customHeight="1" x14ac:dyDescent="0.25">
      <c r="A104" s="5" t="s">
        <v>535</v>
      </c>
      <c r="B104" s="8" t="s">
        <v>566</v>
      </c>
      <c r="C104" s="4">
        <v>1996</v>
      </c>
      <c r="D104" s="4">
        <v>1993</v>
      </c>
      <c r="E104" s="8" t="s">
        <v>567</v>
      </c>
      <c r="F104" s="8" t="s">
        <v>568</v>
      </c>
      <c r="G104" s="5" t="s">
        <v>483</v>
      </c>
      <c r="H104" s="8" t="s">
        <v>569</v>
      </c>
      <c r="I104" s="5" t="s">
        <v>237</v>
      </c>
    </row>
    <row r="105" spans="1:9" ht="30" customHeight="1" x14ac:dyDescent="0.25">
      <c r="A105" s="5" t="s">
        <v>535</v>
      </c>
      <c r="B105" s="8" t="s">
        <v>570</v>
      </c>
      <c r="C105" s="4">
        <v>1998</v>
      </c>
      <c r="D105" s="4">
        <v>1998</v>
      </c>
      <c r="E105" s="8" t="s">
        <v>571</v>
      </c>
      <c r="F105" s="8" t="s">
        <v>542</v>
      </c>
      <c r="G105" s="5" t="s">
        <v>173</v>
      </c>
      <c r="H105" s="5" t="s">
        <v>507</v>
      </c>
      <c r="I105" s="5" t="s">
        <v>572</v>
      </c>
    </row>
    <row r="106" spans="1:9" ht="30" customHeight="1" x14ac:dyDescent="0.25">
      <c r="A106" s="5" t="s">
        <v>535</v>
      </c>
      <c r="B106" s="8" t="s">
        <v>573</v>
      </c>
      <c r="C106" s="4">
        <v>1985</v>
      </c>
      <c r="D106" s="4">
        <v>1985</v>
      </c>
      <c r="E106" s="8" t="s">
        <v>574</v>
      </c>
      <c r="F106" s="8" t="s">
        <v>575</v>
      </c>
      <c r="G106" s="5" t="s">
        <v>576</v>
      </c>
      <c r="H106" s="5" t="s">
        <v>275</v>
      </c>
      <c r="I106" s="5" t="s">
        <v>276</v>
      </c>
    </row>
    <row r="107" spans="1:9" ht="30" customHeight="1" x14ac:dyDescent="0.25">
      <c r="A107" s="5" t="s">
        <v>535</v>
      </c>
      <c r="B107" s="8" t="s">
        <v>577</v>
      </c>
      <c r="C107" s="4">
        <v>1995</v>
      </c>
      <c r="D107" s="4">
        <v>1995</v>
      </c>
      <c r="E107" s="8" t="s">
        <v>549</v>
      </c>
      <c r="F107" s="8" t="s">
        <v>538</v>
      </c>
      <c r="G107" s="5" t="s">
        <v>488</v>
      </c>
      <c r="H107" s="8" t="s">
        <v>578</v>
      </c>
      <c r="I107" s="8" t="s">
        <v>579</v>
      </c>
    </row>
    <row r="108" spans="1:9" ht="30" customHeight="1" x14ac:dyDescent="0.25">
      <c r="A108" s="5" t="s">
        <v>535</v>
      </c>
      <c r="B108" s="8" t="s">
        <v>580</v>
      </c>
      <c r="C108" s="4">
        <v>1998</v>
      </c>
      <c r="D108" s="4">
        <v>1998</v>
      </c>
      <c r="E108" s="8" t="s">
        <v>571</v>
      </c>
      <c r="F108" s="8" t="s">
        <v>559</v>
      </c>
      <c r="G108" s="5" t="s">
        <v>193</v>
      </c>
      <c r="H108" s="5" t="s">
        <v>516</v>
      </c>
      <c r="I108" s="5" t="s">
        <v>517</v>
      </c>
    </row>
    <row r="109" spans="1:9" ht="30" customHeight="1" x14ac:dyDescent="0.25">
      <c r="A109" s="5" t="s">
        <v>535</v>
      </c>
      <c r="B109" s="8" t="s">
        <v>581</v>
      </c>
      <c r="C109" s="4">
        <v>1996</v>
      </c>
      <c r="D109" s="4">
        <v>1996</v>
      </c>
      <c r="E109" s="8" t="s">
        <v>582</v>
      </c>
      <c r="F109" s="8" t="s">
        <v>542</v>
      </c>
      <c r="G109" s="5" t="s">
        <v>141</v>
      </c>
      <c r="H109" s="5" t="s">
        <v>583</v>
      </c>
      <c r="I109" s="5" t="s">
        <v>315</v>
      </c>
    </row>
    <row r="110" spans="1:9" ht="30" customHeight="1" x14ac:dyDescent="0.25">
      <c r="A110" s="5" t="s">
        <v>535</v>
      </c>
      <c r="B110" s="8" t="s">
        <v>584</v>
      </c>
      <c r="C110" s="4">
        <v>1991</v>
      </c>
      <c r="D110" s="4">
        <v>1987</v>
      </c>
      <c r="E110" s="8" t="s">
        <v>585</v>
      </c>
      <c r="F110" s="8" t="s">
        <v>538</v>
      </c>
      <c r="G110" s="5" t="s">
        <v>20</v>
      </c>
      <c r="H110" s="8" t="s">
        <v>586</v>
      </c>
      <c r="I110" s="8" t="s">
        <v>587</v>
      </c>
    </row>
    <row r="111" spans="1:9" ht="30" customHeight="1" x14ac:dyDescent="0.25">
      <c r="A111" s="5" t="s">
        <v>535</v>
      </c>
      <c r="B111" s="8" t="s">
        <v>588</v>
      </c>
      <c r="C111" s="4">
        <v>1994</v>
      </c>
      <c r="D111" s="4">
        <v>1993</v>
      </c>
      <c r="E111" s="8" t="s">
        <v>589</v>
      </c>
      <c r="F111" s="8" t="s">
        <v>538</v>
      </c>
      <c r="G111" s="8" t="s">
        <v>590</v>
      </c>
      <c r="H111" s="8" t="s">
        <v>591</v>
      </c>
      <c r="I111" s="8" t="s">
        <v>592</v>
      </c>
    </row>
    <row r="112" spans="1:9" ht="30" customHeight="1" x14ac:dyDescent="0.25">
      <c r="A112" s="5" t="s">
        <v>535</v>
      </c>
      <c r="B112" s="8" t="s">
        <v>593</v>
      </c>
      <c r="C112" s="4">
        <v>1997</v>
      </c>
      <c r="D112" s="4">
        <v>1996</v>
      </c>
      <c r="E112" s="8" t="s">
        <v>547</v>
      </c>
      <c r="F112" s="8" t="s">
        <v>559</v>
      </c>
      <c r="G112" s="5" t="s">
        <v>501</v>
      </c>
      <c r="H112" s="5" t="s">
        <v>341</v>
      </c>
      <c r="I112" s="5" t="s">
        <v>342</v>
      </c>
    </row>
    <row r="113" spans="1:9" ht="30" customHeight="1" x14ac:dyDescent="0.25">
      <c r="A113" s="5" t="s">
        <v>535</v>
      </c>
      <c r="B113" s="8" t="s">
        <v>594</v>
      </c>
      <c r="C113" s="4">
        <v>1994</v>
      </c>
      <c r="D113" s="4">
        <v>1991</v>
      </c>
      <c r="E113" s="8" t="s">
        <v>595</v>
      </c>
      <c r="F113" s="8" t="s">
        <v>596</v>
      </c>
      <c r="G113" s="5" t="s">
        <v>501</v>
      </c>
      <c r="H113" s="5" t="s">
        <v>199</v>
      </c>
      <c r="I113" s="5" t="s">
        <v>109</v>
      </c>
    </row>
    <row r="114" spans="1:9" ht="30" customHeight="1" x14ac:dyDescent="0.25">
      <c r="A114" s="5" t="s">
        <v>535</v>
      </c>
      <c r="B114" s="8" t="s">
        <v>597</v>
      </c>
      <c r="C114" s="4">
        <v>1990</v>
      </c>
      <c r="D114" s="4">
        <v>1989</v>
      </c>
      <c r="E114" s="8" t="s">
        <v>598</v>
      </c>
      <c r="F114" s="8" t="s">
        <v>538</v>
      </c>
      <c r="G114" s="5" t="s">
        <v>501</v>
      </c>
      <c r="H114" s="5" t="s">
        <v>368</v>
      </c>
      <c r="I114" s="5" t="s">
        <v>109</v>
      </c>
    </row>
    <row r="115" spans="1:9" ht="30" customHeight="1" x14ac:dyDescent="0.25">
      <c r="A115" s="5" t="s">
        <v>535</v>
      </c>
      <c r="B115" s="8" t="s">
        <v>599</v>
      </c>
      <c r="C115" s="4">
        <v>1994</v>
      </c>
      <c r="D115" s="4">
        <v>1993</v>
      </c>
      <c r="E115" s="8" t="s">
        <v>589</v>
      </c>
      <c r="F115" s="8" t="s">
        <v>559</v>
      </c>
      <c r="G115" s="5" t="s">
        <v>494</v>
      </c>
      <c r="H115" s="5" t="s">
        <v>519</v>
      </c>
      <c r="I115" s="5" t="s">
        <v>26</v>
      </c>
    </row>
    <row r="116" spans="1:9" ht="30" customHeight="1" x14ac:dyDescent="0.25">
      <c r="A116" s="5" t="s">
        <v>535</v>
      </c>
      <c r="B116" s="8" t="s">
        <v>600</v>
      </c>
      <c r="C116" s="4">
        <v>1996</v>
      </c>
      <c r="D116" s="4">
        <v>1996</v>
      </c>
      <c r="E116" s="8" t="s">
        <v>582</v>
      </c>
      <c r="F116" s="8" t="s">
        <v>542</v>
      </c>
      <c r="G116" s="5" t="s">
        <v>483</v>
      </c>
      <c r="H116" s="5" t="s">
        <v>49</v>
      </c>
      <c r="I116" s="5" t="s">
        <v>50</v>
      </c>
    </row>
    <row r="117" spans="1:9" ht="30" customHeight="1" x14ac:dyDescent="0.25">
      <c r="A117" s="5" t="s">
        <v>535</v>
      </c>
      <c r="B117" s="8" t="s">
        <v>601</v>
      </c>
      <c r="C117" s="4">
        <v>1998</v>
      </c>
      <c r="D117" s="4">
        <v>1998</v>
      </c>
      <c r="E117" s="8" t="s">
        <v>571</v>
      </c>
      <c r="F117" s="8" t="s">
        <v>542</v>
      </c>
      <c r="G117" s="5" t="s">
        <v>484</v>
      </c>
      <c r="H117" s="5" t="s">
        <v>70</v>
      </c>
      <c r="I117" s="5" t="s">
        <v>68</v>
      </c>
    </row>
    <row r="118" spans="1:9" ht="30" customHeight="1" x14ac:dyDescent="0.25">
      <c r="A118" s="5" t="s">
        <v>535</v>
      </c>
      <c r="B118" s="8" t="s">
        <v>602</v>
      </c>
      <c r="C118" s="4">
        <v>1990</v>
      </c>
      <c r="D118" s="4">
        <v>1989</v>
      </c>
      <c r="E118" s="8" t="s">
        <v>598</v>
      </c>
      <c r="F118" s="8" t="s">
        <v>538</v>
      </c>
      <c r="G118" s="5" t="s">
        <v>528</v>
      </c>
      <c r="H118" s="5" t="s">
        <v>427</v>
      </c>
      <c r="I118" s="5" t="s">
        <v>428</v>
      </c>
    </row>
    <row r="119" spans="1:9" ht="30" customHeight="1" x14ac:dyDescent="0.25">
      <c r="A119" s="5" t="s">
        <v>535</v>
      </c>
      <c r="B119" s="8" t="s">
        <v>603</v>
      </c>
      <c r="C119" s="4">
        <v>1990</v>
      </c>
      <c r="D119" s="4">
        <v>1990</v>
      </c>
      <c r="E119" s="8" t="s">
        <v>604</v>
      </c>
      <c r="F119" s="8" t="s">
        <v>538</v>
      </c>
      <c r="G119" s="5" t="s">
        <v>20</v>
      </c>
      <c r="H119" s="5" t="s">
        <v>290</v>
      </c>
      <c r="I119" s="8" t="s">
        <v>605</v>
      </c>
    </row>
    <row r="120" spans="1:9" x14ac:dyDescent="0.25">
      <c r="A120" s="5" t="s">
        <v>606</v>
      </c>
      <c r="B120" s="5" t="s">
        <v>23</v>
      </c>
      <c r="C120" s="4">
        <v>1992</v>
      </c>
      <c r="D120" s="4">
        <v>1992</v>
      </c>
      <c r="E120" s="5" t="s">
        <v>485</v>
      </c>
      <c r="F120" s="5" t="s">
        <v>19</v>
      </c>
      <c r="G120" s="5" t="s">
        <v>494</v>
      </c>
      <c r="H120" s="5" t="s">
        <v>519</v>
      </c>
      <c r="I120" s="5" t="s">
        <v>26</v>
      </c>
    </row>
    <row r="121" spans="1:9" x14ac:dyDescent="0.25">
      <c r="A121" s="5" t="s">
        <v>606</v>
      </c>
      <c r="B121" s="5" t="s">
        <v>51</v>
      </c>
      <c r="C121" s="4">
        <v>1997</v>
      </c>
      <c r="D121" s="4">
        <v>1997</v>
      </c>
      <c r="E121" s="5" t="s">
        <v>502</v>
      </c>
      <c r="F121" s="5" t="s">
        <v>9</v>
      </c>
      <c r="G121" s="5" t="s">
        <v>52</v>
      </c>
      <c r="H121" s="5" t="s">
        <v>53</v>
      </c>
      <c r="I121" s="5" t="s">
        <v>54</v>
      </c>
    </row>
    <row r="122" spans="1:9" x14ac:dyDescent="0.25">
      <c r="A122" s="5" t="s">
        <v>606</v>
      </c>
      <c r="B122" s="5" t="s">
        <v>79</v>
      </c>
      <c r="C122" s="4">
        <v>1996</v>
      </c>
      <c r="D122" s="4">
        <v>1996</v>
      </c>
      <c r="E122" s="5" t="s">
        <v>487</v>
      </c>
      <c r="F122" s="5" t="s">
        <v>19</v>
      </c>
      <c r="G122" s="5" t="s">
        <v>494</v>
      </c>
      <c r="H122" s="5" t="s">
        <v>519</v>
      </c>
      <c r="I122" s="5" t="s">
        <v>26</v>
      </c>
    </row>
    <row r="123" spans="1:9" x14ac:dyDescent="0.25">
      <c r="A123" s="5" t="s">
        <v>606</v>
      </c>
      <c r="B123" s="5" t="s">
        <v>83</v>
      </c>
      <c r="C123" s="4">
        <v>1987</v>
      </c>
      <c r="D123" s="4">
        <v>1987</v>
      </c>
      <c r="E123" s="5" t="s">
        <v>481</v>
      </c>
      <c r="F123" s="5" t="s">
        <v>19</v>
      </c>
      <c r="G123" s="5" t="s">
        <v>20</v>
      </c>
      <c r="H123" s="5" t="s">
        <v>84</v>
      </c>
      <c r="I123" s="5" t="s">
        <v>85</v>
      </c>
    </row>
    <row r="124" spans="1:9" x14ac:dyDescent="0.25">
      <c r="A124" s="5" t="s">
        <v>606</v>
      </c>
      <c r="B124" s="5" t="s">
        <v>98</v>
      </c>
      <c r="C124" s="4">
        <v>1998</v>
      </c>
      <c r="D124" s="4">
        <v>1998</v>
      </c>
      <c r="E124" s="5" t="s">
        <v>482</v>
      </c>
      <c r="F124" s="5" t="s">
        <v>9</v>
      </c>
      <c r="G124" s="5" t="s">
        <v>99</v>
      </c>
      <c r="H124" s="5" t="s">
        <v>100</v>
      </c>
      <c r="I124" s="5" t="s">
        <v>101</v>
      </c>
    </row>
    <row r="125" spans="1:9" x14ac:dyDescent="0.25">
      <c r="A125" s="5" t="s">
        <v>606</v>
      </c>
      <c r="B125" s="5" t="s">
        <v>103</v>
      </c>
      <c r="C125" s="4">
        <v>1992</v>
      </c>
      <c r="D125" s="4">
        <v>1992</v>
      </c>
      <c r="E125" s="5" t="s">
        <v>485</v>
      </c>
      <c r="F125" s="5" t="s">
        <v>104</v>
      </c>
      <c r="G125" s="5" t="s">
        <v>15</v>
      </c>
      <c r="H125" s="5" t="s">
        <v>607</v>
      </c>
      <c r="I125" s="5" t="s">
        <v>105</v>
      </c>
    </row>
    <row r="126" spans="1:9" x14ac:dyDescent="0.25">
      <c r="A126" s="5" t="s">
        <v>606</v>
      </c>
      <c r="B126" s="5" t="s">
        <v>113</v>
      </c>
      <c r="C126" s="4">
        <v>1997</v>
      </c>
      <c r="D126" s="4">
        <v>1997</v>
      </c>
      <c r="E126" s="5" t="s">
        <v>502</v>
      </c>
      <c r="F126" s="5" t="s">
        <v>19</v>
      </c>
      <c r="G126" s="5" t="s">
        <v>20</v>
      </c>
      <c r="H126" s="5" t="s">
        <v>112</v>
      </c>
      <c r="I126" s="5" t="s">
        <v>114</v>
      </c>
    </row>
    <row r="127" spans="1:9" x14ac:dyDescent="0.25">
      <c r="A127" s="5" t="s">
        <v>606</v>
      </c>
      <c r="B127" s="5" t="s">
        <v>125</v>
      </c>
      <c r="C127" s="4">
        <v>1999</v>
      </c>
      <c r="D127" s="4">
        <v>1999</v>
      </c>
      <c r="E127" s="5" t="s">
        <v>513</v>
      </c>
      <c r="F127" s="5" t="s">
        <v>19</v>
      </c>
      <c r="G127" s="5" t="s">
        <v>483</v>
      </c>
      <c r="H127" s="5" t="s">
        <v>123</v>
      </c>
      <c r="I127" s="5" t="s">
        <v>126</v>
      </c>
    </row>
    <row r="128" spans="1:9" x14ac:dyDescent="0.25">
      <c r="A128" s="5" t="s">
        <v>606</v>
      </c>
      <c r="B128" s="5" t="s">
        <v>147</v>
      </c>
      <c r="C128" s="4">
        <v>1978</v>
      </c>
      <c r="D128" s="4">
        <v>1978</v>
      </c>
      <c r="E128" s="5" t="s">
        <v>527</v>
      </c>
      <c r="F128" s="5" t="s">
        <v>19</v>
      </c>
      <c r="G128" s="5" t="s">
        <v>20</v>
      </c>
      <c r="H128" s="5" t="s">
        <v>145</v>
      </c>
      <c r="I128" s="5" t="s">
        <v>148</v>
      </c>
    </row>
    <row r="129" spans="1:9" x14ac:dyDescent="0.25">
      <c r="A129" s="5" t="s">
        <v>606</v>
      </c>
      <c r="B129" s="5" t="s">
        <v>149</v>
      </c>
      <c r="C129" s="4">
        <v>1995</v>
      </c>
      <c r="D129" s="4">
        <v>1995</v>
      </c>
      <c r="E129" s="5" t="s">
        <v>498</v>
      </c>
      <c r="F129" s="5" t="s">
        <v>37</v>
      </c>
      <c r="G129" s="5" t="s">
        <v>483</v>
      </c>
      <c r="H129" s="5" t="s">
        <v>150</v>
      </c>
      <c r="I129" s="5" t="s">
        <v>151</v>
      </c>
    </row>
    <row r="130" spans="1:9" x14ac:dyDescent="0.25">
      <c r="A130" s="5" t="s">
        <v>606</v>
      </c>
      <c r="B130" s="5" t="s">
        <v>153</v>
      </c>
      <c r="C130" s="4">
        <v>1994</v>
      </c>
      <c r="D130" s="4">
        <v>1994</v>
      </c>
      <c r="E130" s="5" t="s">
        <v>477</v>
      </c>
      <c r="F130" s="5" t="s">
        <v>9</v>
      </c>
      <c r="G130" s="5" t="s">
        <v>483</v>
      </c>
      <c r="H130" s="5" t="s">
        <v>154</v>
      </c>
      <c r="I130" s="5" t="s">
        <v>155</v>
      </c>
    </row>
    <row r="131" spans="1:9" x14ac:dyDescent="0.25">
      <c r="A131" s="5" t="s">
        <v>606</v>
      </c>
      <c r="B131" s="5" t="s">
        <v>172</v>
      </c>
      <c r="C131" s="4">
        <v>1996</v>
      </c>
      <c r="D131" s="4">
        <v>1996</v>
      </c>
      <c r="E131" s="5" t="s">
        <v>487</v>
      </c>
      <c r="F131" s="5" t="s">
        <v>9</v>
      </c>
      <c r="G131" s="5" t="s">
        <v>173</v>
      </c>
      <c r="H131" s="5" t="s">
        <v>608</v>
      </c>
      <c r="I131" s="5" t="s">
        <v>175</v>
      </c>
    </row>
    <row r="132" spans="1:9" x14ac:dyDescent="0.25">
      <c r="A132" s="5" t="s">
        <v>606</v>
      </c>
      <c r="B132" s="5" t="s">
        <v>187</v>
      </c>
      <c r="C132" s="4">
        <v>1968</v>
      </c>
      <c r="D132" s="4">
        <v>1968</v>
      </c>
      <c r="E132" s="5" t="s">
        <v>530</v>
      </c>
      <c r="F132" s="5" t="s">
        <v>19</v>
      </c>
      <c r="G132" s="5" t="s">
        <v>483</v>
      </c>
      <c r="H132" s="5" t="s">
        <v>188</v>
      </c>
      <c r="I132" s="5" t="s">
        <v>155</v>
      </c>
    </row>
    <row r="133" spans="1:9" x14ac:dyDescent="0.25">
      <c r="A133" s="5" t="s">
        <v>606</v>
      </c>
      <c r="B133" s="5" t="s">
        <v>207</v>
      </c>
      <c r="C133" s="4">
        <v>1998</v>
      </c>
      <c r="D133" s="4">
        <v>1998</v>
      </c>
      <c r="E133" s="5" t="s">
        <v>482</v>
      </c>
      <c r="F133" s="5" t="s">
        <v>9</v>
      </c>
      <c r="G133" s="5" t="s">
        <v>483</v>
      </c>
      <c r="H133" s="5" t="s">
        <v>208</v>
      </c>
      <c r="I133" s="5" t="s">
        <v>155</v>
      </c>
    </row>
    <row r="134" spans="1:9" x14ac:dyDescent="0.25">
      <c r="A134" s="5" t="s">
        <v>606</v>
      </c>
      <c r="B134" s="5" t="s">
        <v>209</v>
      </c>
      <c r="C134" s="4">
        <v>1978</v>
      </c>
      <c r="D134" s="4">
        <v>1978</v>
      </c>
      <c r="E134" s="5" t="s">
        <v>527</v>
      </c>
      <c r="F134" s="5" t="s">
        <v>19</v>
      </c>
      <c r="G134" s="5" t="s">
        <v>20</v>
      </c>
      <c r="H134" s="5" t="s">
        <v>210</v>
      </c>
      <c r="I134" s="5" t="s">
        <v>211</v>
      </c>
    </row>
    <row r="135" spans="1:9" x14ac:dyDescent="0.25">
      <c r="A135" s="5" t="s">
        <v>606</v>
      </c>
      <c r="B135" s="5" t="s">
        <v>218</v>
      </c>
      <c r="C135" s="4">
        <v>1999</v>
      </c>
      <c r="D135" s="4">
        <v>1999</v>
      </c>
      <c r="E135" s="5" t="s">
        <v>513</v>
      </c>
      <c r="F135" s="5" t="s">
        <v>9</v>
      </c>
      <c r="G135" s="5" t="s">
        <v>15</v>
      </c>
      <c r="H135" s="5" t="s">
        <v>219</v>
      </c>
      <c r="I135" s="5" t="s">
        <v>220</v>
      </c>
    </row>
    <row r="136" spans="1:9" x14ac:dyDescent="0.25">
      <c r="A136" s="5" t="s">
        <v>606</v>
      </c>
      <c r="B136" s="5" t="s">
        <v>228</v>
      </c>
      <c r="C136" s="4">
        <v>1986</v>
      </c>
      <c r="D136" s="4">
        <v>1986</v>
      </c>
      <c r="E136" s="5" t="s">
        <v>480</v>
      </c>
      <c r="F136" s="5" t="s">
        <v>19</v>
      </c>
      <c r="G136" s="5" t="s">
        <v>20</v>
      </c>
      <c r="H136" s="5" t="s">
        <v>210</v>
      </c>
      <c r="I136" s="5" t="s">
        <v>211</v>
      </c>
    </row>
    <row r="137" spans="1:9" x14ac:dyDescent="0.25">
      <c r="A137" s="5" t="s">
        <v>606</v>
      </c>
      <c r="B137" s="5" t="s">
        <v>233</v>
      </c>
      <c r="C137" s="4">
        <v>1998</v>
      </c>
      <c r="D137" s="4">
        <v>1998</v>
      </c>
      <c r="E137" s="5" t="s">
        <v>482</v>
      </c>
      <c r="F137" s="5" t="s">
        <v>19</v>
      </c>
      <c r="G137" s="5" t="s">
        <v>484</v>
      </c>
      <c r="H137" s="5" t="s">
        <v>70</v>
      </c>
      <c r="I137" s="5" t="s">
        <v>609</v>
      </c>
    </row>
    <row r="138" spans="1:9" x14ac:dyDescent="0.25">
      <c r="A138" s="5" t="s">
        <v>606</v>
      </c>
      <c r="B138" s="5" t="s">
        <v>244</v>
      </c>
      <c r="C138" s="4">
        <v>1989</v>
      </c>
      <c r="D138" s="4">
        <v>1989</v>
      </c>
      <c r="E138" s="5" t="s">
        <v>497</v>
      </c>
      <c r="F138" s="5" t="s">
        <v>19</v>
      </c>
      <c r="G138" s="5" t="s">
        <v>483</v>
      </c>
      <c r="H138" s="5" t="s">
        <v>77</v>
      </c>
      <c r="I138" s="5" t="s">
        <v>78</v>
      </c>
    </row>
    <row r="139" spans="1:9" x14ac:dyDescent="0.25">
      <c r="A139" s="5" t="s">
        <v>606</v>
      </c>
      <c r="B139" s="5" t="s">
        <v>245</v>
      </c>
      <c r="C139" s="4">
        <v>1998</v>
      </c>
      <c r="D139" s="4">
        <v>1998</v>
      </c>
      <c r="E139" s="5" t="s">
        <v>482</v>
      </c>
      <c r="F139" s="5" t="s">
        <v>9</v>
      </c>
      <c r="G139" s="5" t="s">
        <v>492</v>
      </c>
      <c r="H139" s="5" t="s">
        <v>246</v>
      </c>
      <c r="I139" s="5" t="s">
        <v>247</v>
      </c>
    </row>
    <row r="140" spans="1:9" x14ac:dyDescent="0.25">
      <c r="A140" s="5" t="s">
        <v>606</v>
      </c>
      <c r="B140" s="5" t="s">
        <v>251</v>
      </c>
      <c r="C140" s="4">
        <v>1999</v>
      </c>
      <c r="D140" s="4">
        <v>1999</v>
      </c>
      <c r="E140" s="5" t="s">
        <v>513</v>
      </c>
      <c r="F140" s="5" t="s">
        <v>19</v>
      </c>
      <c r="G140" s="5" t="s">
        <v>180</v>
      </c>
      <c r="H140" s="5" t="s">
        <v>190</v>
      </c>
      <c r="I140" s="5" t="s">
        <v>184</v>
      </c>
    </row>
    <row r="141" spans="1:9" x14ac:dyDescent="0.25">
      <c r="A141" s="5" t="s">
        <v>606</v>
      </c>
      <c r="B141" s="5" t="s">
        <v>259</v>
      </c>
      <c r="C141" s="4">
        <v>1998</v>
      </c>
      <c r="D141" s="4">
        <v>1998</v>
      </c>
      <c r="E141" s="5" t="s">
        <v>482</v>
      </c>
      <c r="F141" s="5" t="s">
        <v>19</v>
      </c>
      <c r="G141" s="5" t="s">
        <v>87</v>
      </c>
      <c r="H141" s="5" t="s">
        <v>260</v>
      </c>
      <c r="I141" s="5" t="s">
        <v>261</v>
      </c>
    </row>
    <row r="142" spans="1:9" x14ac:dyDescent="0.25">
      <c r="A142" s="5" t="s">
        <v>606</v>
      </c>
      <c r="B142" s="5" t="s">
        <v>268</v>
      </c>
      <c r="C142" s="4">
        <v>1997</v>
      </c>
      <c r="D142" s="4">
        <v>1997</v>
      </c>
      <c r="E142" s="5" t="s">
        <v>502</v>
      </c>
      <c r="F142" s="5" t="s">
        <v>9</v>
      </c>
      <c r="G142" s="5" t="s">
        <v>20</v>
      </c>
      <c r="H142" s="5" t="s">
        <v>505</v>
      </c>
      <c r="I142" s="5" t="s">
        <v>223</v>
      </c>
    </row>
    <row r="143" spans="1:9" x14ac:dyDescent="0.25">
      <c r="A143" s="5" t="s">
        <v>606</v>
      </c>
      <c r="B143" s="5" t="s">
        <v>288</v>
      </c>
      <c r="C143" s="4">
        <v>1988</v>
      </c>
      <c r="D143" s="4">
        <v>1988</v>
      </c>
      <c r="E143" s="5" t="s">
        <v>610</v>
      </c>
      <c r="F143" s="5" t="s">
        <v>104</v>
      </c>
      <c r="G143" s="5" t="s">
        <v>180</v>
      </c>
      <c r="H143" s="5" t="s">
        <v>190</v>
      </c>
      <c r="I143" s="5" t="s">
        <v>184</v>
      </c>
    </row>
    <row r="144" spans="1:9" x14ac:dyDescent="0.25">
      <c r="A144" s="5" t="s">
        <v>606</v>
      </c>
      <c r="B144" s="5" t="s">
        <v>300</v>
      </c>
      <c r="C144" s="4">
        <v>1978</v>
      </c>
      <c r="D144" s="4">
        <v>1978</v>
      </c>
      <c r="E144" s="5" t="s">
        <v>527</v>
      </c>
      <c r="F144" s="5" t="s">
        <v>19</v>
      </c>
      <c r="G144" s="5" t="s">
        <v>20</v>
      </c>
      <c r="H144" s="5" t="s">
        <v>231</v>
      </c>
      <c r="I144" s="5" t="s">
        <v>301</v>
      </c>
    </row>
    <row r="145" spans="1:9" x14ac:dyDescent="0.25">
      <c r="A145" s="5" t="s">
        <v>606</v>
      </c>
      <c r="B145" s="5" t="s">
        <v>308</v>
      </c>
      <c r="C145" s="4">
        <v>1998</v>
      </c>
      <c r="D145" s="4">
        <v>1998</v>
      </c>
      <c r="E145" s="5" t="s">
        <v>482</v>
      </c>
      <c r="F145" s="5" t="s">
        <v>9</v>
      </c>
      <c r="G145" s="5" t="s">
        <v>611</v>
      </c>
      <c r="H145" s="5" t="s">
        <v>310</v>
      </c>
      <c r="I145" s="5" t="s">
        <v>311</v>
      </c>
    </row>
    <row r="146" spans="1:9" x14ac:dyDescent="0.25">
      <c r="A146" s="5" t="s">
        <v>606</v>
      </c>
      <c r="B146" s="5" t="s">
        <v>320</v>
      </c>
      <c r="C146" s="4">
        <v>1978</v>
      </c>
      <c r="D146" s="4">
        <v>1978</v>
      </c>
      <c r="E146" s="5" t="s">
        <v>527</v>
      </c>
      <c r="F146" s="5" t="s">
        <v>19</v>
      </c>
      <c r="G146" s="5" t="s">
        <v>483</v>
      </c>
      <c r="H146" s="5" t="s">
        <v>188</v>
      </c>
      <c r="I146" s="5" t="s">
        <v>155</v>
      </c>
    </row>
    <row r="147" spans="1:9" x14ac:dyDescent="0.25">
      <c r="A147" s="5" t="s">
        <v>606</v>
      </c>
      <c r="B147" s="5" t="s">
        <v>321</v>
      </c>
      <c r="C147" s="4">
        <v>1999</v>
      </c>
      <c r="D147" s="4">
        <v>1999</v>
      </c>
      <c r="E147" s="5" t="s">
        <v>513</v>
      </c>
      <c r="F147" s="5" t="s">
        <v>9</v>
      </c>
      <c r="G147" s="5" t="s">
        <v>173</v>
      </c>
      <c r="H147" s="5" t="s">
        <v>322</v>
      </c>
      <c r="I147" s="5" t="s">
        <v>227</v>
      </c>
    </row>
    <row r="148" spans="1:9" x14ac:dyDescent="0.25">
      <c r="A148" s="5" t="s">
        <v>606</v>
      </c>
      <c r="B148" s="5" t="s">
        <v>327</v>
      </c>
      <c r="C148" s="4">
        <v>1991</v>
      </c>
      <c r="D148" s="4">
        <v>1991</v>
      </c>
      <c r="E148" s="5" t="s">
        <v>511</v>
      </c>
      <c r="F148" s="5" t="s">
        <v>37</v>
      </c>
      <c r="G148" s="5" t="s">
        <v>492</v>
      </c>
      <c r="H148" s="5" t="s">
        <v>328</v>
      </c>
      <c r="I148" s="5" t="s">
        <v>247</v>
      </c>
    </row>
    <row r="149" spans="1:9" x14ac:dyDescent="0.25">
      <c r="A149" s="5" t="s">
        <v>606</v>
      </c>
      <c r="B149" s="5" t="s">
        <v>336</v>
      </c>
      <c r="C149" s="4">
        <v>1992</v>
      </c>
      <c r="D149" s="4">
        <v>1992</v>
      </c>
      <c r="E149" s="5" t="s">
        <v>485</v>
      </c>
      <c r="F149" s="5" t="s">
        <v>19</v>
      </c>
      <c r="G149" s="5" t="s">
        <v>483</v>
      </c>
      <c r="H149" s="5" t="s">
        <v>337</v>
      </c>
      <c r="I149" s="5" t="s">
        <v>237</v>
      </c>
    </row>
    <row r="150" spans="1:9" x14ac:dyDescent="0.25">
      <c r="A150" s="5" t="s">
        <v>606</v>
      </c>
      <c r="B150" s="5" t="s">
        <v>348</v>
      </c>
      <c r="C150" s="4">
        <v>1982</v>
      </c>
      <c r="D150" s="4">
        <v>1982</v>
      </c>
      <c r="E150" s="5" t="s">
        <v>503</v>
      </c>
      <c r="F150" s="5" t="s">
        <v>104</v>
      </c>
      <c r="G150" s="5" t="s">
        <v>20</v>
      </c>
      <c r="H150" s="5" t="s">
        <v>290</v>
      </c>
      <c r="I150" s="5" t="s">
        <v>73</v>
      </c>
    </row>
    <row r="151" spans="1:9" x14ac:dyDescent="0.25">
      <c r="A151" s="5" t="s">
        <v>606</v>
      </c>
      <c r="B151" s="5" t="s">
        <v>349</v>
      </c>
      <c r="C151" s="4">
        <v>1985</v>
      </c>
      <c r="D151" s="4">
        <v>1985</v>
      </c>
      <c r="E151" s="5" t="s">
        <v>532</v>
      </c>
      <c r="F151" s="5" t="s">
        <v>104</v>
      </c>
      <c r="G151" s="5" t="s">
        <v>20</v>
      </c>
      <c r="H151" s="5" t="s">
        <v>290</v>
      </c>
      <c r="I151" s="5" t="s">
        <v>73</v>
      </c>
    </row>
    <row r="152" spans="1:9" x14ac:dyDescent="0.25">
      <c r="A152" s="5" t="s">
        <v>606</v>
      </c>
      <c r="B152" s="5" t="s">
        <v>350</v>
      </c>
      <c r="C152" s="4">
        <v>1998</v>
      </c>
      <c r="D152" s="4">
        <v>1998</v>
      </c>
      <c r="E152" s="5" t="s">
        <v>482</v>
      </c>
      <c r="F152" s="5" t="s">
        <v>9</v>
      </c>
      <c r="G152" s="5" t="s">
        <v>15</v>
      </c>
      <c r="H152" s="5" t="s">
        <v>612</v>
      </c>
      <c r="I152" s="5" t="s">
        <v>613</v>
      </c>
    </row>
    <row r="153" spans="1:9" x14ac:dyDescent="0.25">
      <c r="A153" s="5" t="s">
        <v>606</v>
      </c>
      <c r="B153" s="5" t="s">
        <v>362</v>
      </c>
      <c r="C153" s="4">
        <v>1996</v>
      </c>
      <c r="D153" s="4">
        <v>1996</v>
      </c>
      <c r="E153" s="5" t="s">
        <v>487</v>
      </c>
      <c r="F153" s="5" t="s">
        <v>9</v>
      </c>
      <c r="G153" s="5" t="s">
        <v>492</v>
      </c>
      <c r="H153" s="5" t="s">
        <v>363</v>
      </c>
      <c r="I153" s="5" t="s">
        <v>364</v>
      </c>
    </row>
    <row r="154" spans="1:9" x14ac:dyDescent="0.25">
      <c r="A154" s="5" t="s">
        <v>606</v>
      </c>
      <c r="B154" s="5" t="s">
        <v>365</v>
      </c>
      <c r="C154" s="4">
        <v>1997</v>
      </c>
      <c r="D154" s="4">
        <v>1997</v>
      </c>
      <c r="E154" s="5" t="s">
        <v>502</v>
      </c>
      <c r="F154" s="5" t="s">
        <v>19</v>
      </c>
      <c r="G154" s="5" t="s">
        <v>366</v>
      </c>
      <c r="H154" s="5" t="s">
        <v>359</v>
      </c>
      <c r="I154" s="5" t="s">
        <v>360</v>
      </c>
    </row>
    <row r="155" spans="1:9" x14ac:dyDescent="0.25">
      <c r="A155" s="5" t="s">
        <v>606</v>
      </c>
      <c r="B155" s="5" t="s">
        <v>372</v>
      </c>
      <c r="C155" s="4">
        <v>1999</v>
      </c>
      <c r="D155" s="4">
        <v>1999</v>
      </c>
      <c r="E155" s="5" t="s">
        <v>513</v>
      </c>
      <c r="F155" s="5" t="s">
        <v>19</v>
      </c>
      <c r="G155" s="5" t="s">
        <v>10</v>
      </c>
      <c r="H155" s="5" t="s">
        <v>491</v>
      </c>
      <c r="I155" s="5" t="s">
        <v>491</v>
      </c>
    </row>
    <row r="156" spans="1:9" x14ac:dyDescent="0.25">
      <c r="A156" s="5" t="s">
        <v>606</v>
      </c>
      <c r="B156" s="5" t="s">
        <v>373</v>
      </c>
      <c r="C156" s="4">
        <v>1971</v>
      </c>
      <c r="D156" s="4">
        <v>1971</v>
      </c>
      <c r="E156" s="5" t="s">
        <v>614</v>
      </c>
      <c r="F156" s="5" t="s">
        <v>19</v>
      </c>
      <c r="G156" s="5" t="s">
        <v>483</v>
      </c>
      <c r="H156" s="5" t="s">
        <v>374</v>
      </c>
      <c r="I156" s="5" t="s">
        <v>155</v>
      </c>
    </row>
    <row r="157" spans="1:9" x14ac:dyDescent="0.25">
      <c r="A157" s="5" t="s">
        <v>606</v>
      </c>
      <c r="B157" s="5" t="s">
        <v>375</v>
      </c>
      <c r="C157" s="4">
        <v>1999</v>
      </c>
      <c r="D157" s="4">
        <v>1999</v>
      </c>
      <c r="E157" s="5" t="s">
        <v>513</v>
      </c>
      <c r="F157" s="5" t="s">
        <v>19</v>
      </c>
      <c r="G157" s="5" t="s">
        <v>141</v>
      </c>
      <c r="H157" s="5" t="s">
        <v>615</v>
      </c>
      <c r="I157" s="5" t="s">
        <v>377</v>
      </c>
    </row>
    <row r="158" spans="1:9" x14ac:dyDescent="0.25">
      <c r="A158" s="5" t="s">
        <v>606</v>
      </c>
      <c r="B158" s="5" t="s">
        <v>379</v>
      </c>
      <c r="C158" s="4">
        <v>1999</v>
      </c>
      <c r="D158" s="4">
        <v>1999</v>
      </c>
      <c r="E158" s="5" t="s">
        <v>513</v>
      </c>
      <c r="F158" s="5" t="s">
        <v>19</v>
      </c>
      <c r="G158" s="5" t="s">
        <v>15</v>
      </c>
      <c r="H158" s="5" t="s">
        <v>380</v>
      </c>
      <c r="I158" s="5" t="s">
        <v>75</v>
      </c>
    </row>
    <row r="159" spans="1:9" x14ac:dyDescent="0.25">
      <c r="A159" s="5" t="s">
        <v>606</v>
      </c>
      <c r="B159" s="5" t="s">
        <v>385</v>
      </c>
      <c r="C159" s="4">
        <v>1974</v>
      </c>
      <c r="D159" s="4">
        <v>1974</v>
      </c>
      <c r="E159" s="5" t="s">
        <v>616</v>
      </c>
      <c r="F159" s="5" t="s">
        <v>9</v>
      </c>
      <c r="G159" s="5" t="s">
        <v>20</v>
      </c>
      <c r="H159" s="5" t="s">
        <v>157</v>
      </c>
      <c r="I159" s="5" t="s">
        <v>22</v>
      </c>
    </row>
    <row r="160" spans="1:9" x14ac:dyDescent="0.25">
      <c r="A160" s="5" t="s">
        <v>606</v>
      </c>
      <c r="B160" s="5" t="s">
        <v>388</v>
      </c>
      <c r="C160" s="4">
        <v>1993</v>
      </c>
      <c r="D160" s="4">
        <v>1993</v>
      </c>
      <c r="E160" s="5" t="s">
        <v>523</v>
      </c>
      <c r="F160" s="5" t="s">
        <v>37</v>
      </c>
      <c r="G160" s="5" t="s">
        <v>484</v>
      </c>
      <c r="H160" s="5" t="s">
        <v>617</v>
      </c>
      <c r="I160" s="5" t="s">
        <v>390</v>
      </c>
    </row>
    <row r="161" spans="1:9" x14ac:dyDescent="0.25">
      <c r="A161" s="5" t="s">
        <v>606</v>
      </c>
      <c r="B161" s="5" t="s">
        <v>399</v>
      </c>
      <c r="C161" s="4">
        <v>1994</v>
      </c>
      <c r="D161" s="4">
        <v>1994</v>
      </c>
      <c r="E161" s="5" t="s">
        <v>477</v>
      </c>
      <c r="F161" s="5" t="s">
        <v>19</v>
      </c>
      <c r="G161" s="5" t="s">
        <v>141</v>
      </c>
      <c r="H161" s="5" t="s">
        <v>618</v>
      </c>
      <c r="I161" s="5" t="s">
        <v>401</v>
      </c>
    </row>
    <row r="162" spans="1:9" x14ac:dyDescent="0.25">
      <c r="A162" s="5" t="s">
        <v>606</v>
      </c>
      <c r="B162" s="5" t="s">
        <v>402</v>
      </c>
      <c r="C162" s="4">
        <v>1999</v>
      </c>
      <c r="D162" s="4">
        <v>1999</v>
      </c>
      <c r="E162" s="5" t="s">
        <v>513</v>
      </c>
      <c r="F162" s="5" t="s">
        <v>19</v>
      </c>
      <c r="G162" s="5" t="s">
        <v>180</v>
      </c>
      <c r="H162" s="5" t="s">
        <v>190</v>
      </c>
      <c r="I162" s="5" t="s">
        <v>184</v>
      </c>
    </row>
    <row r="163" spans="1:9" x14ac:dyDescent="0.25">
      <c r="A163" s="5" t="s">
        <v>606</v>
      </c>
      <c r="B163" s="5" t="s">
        <v>406</v>
      </c>
      <c r="C163" s="4">
        <v>1985</v>
      </c>
      <c r="D163" s="4">
        <v>1985</v>
      </c>
      <c r="E163" s="5" t="s">
        <v>532</v>
      </c>
      <c r="F163" s="5" t="s">
        <v>19</v>
      </c>
      <c r="G163" s="5" t="s">
        <v>483</v>
      </c>
      <c r="H163" s="5" t="s">
        <v>77</v>
      </c>
      <c r="I163" s="5" t="s">
        <v>78</v>
      </c>
    </row>
    <row r="164" spans="1:9" x14ac:dyDescent="0.25">
      <c r="A164" s="5" t="s">
        <v>606</v>
      </c>
      <c r="B164" s="5" t="s">
        <v>415</v>
      </c>
      <c r="C164" s="4">
        <v>1995</v>
      </c>
      <c r="D164" s="4">
        <v>1995</v>
      </c>
      <c r="E164" s="5" t="s">
        <v>498</v>
      </c>
      <c r="F164" s="5" t="s">
        <v>37</v>
      </c>
      <c r="G164" s="5" t="s">
        <v>483</v>
      </c>
      <c r="H164" s="5" t="s">
        <v>49</v>
      </c>
      <c r="I164" s="5" t="s">
        <v>50</v>
      </c>
    </row>
    <row r="165" spans="1:9" x14ac:dyDescent="0.25">
      <c r="A165" s="5" t="s">
        <v>606</v>
      </c>
      <c r="B165" s="5" t="s">
        <v>420</v>
      </c>
      <c r="C165" s="4">
        <v>1992</v>
      </c>
      <c r="D165" s="4">
        <v>1992</v>
      </c>
      <c r="E165" s="5" t="s">
        <v>485</v>
      </c>
      <c r="F165" s="5" t="s">
        <v>37</v>
      </c>
      <c r="G165" s="5" t="s">
        <v>492</v>
      </c>
      <c r="H165" s="5" t="s">
        <v>421</v>
      </c>
      <c r="I165" s="5" t="s">
        <v>139</v>
      </c>
    </row>
    <row r="166" spans="1:9" x14ac:dyDescent="0.25">
      <c r="A166" s="5" t="s">
        <v>606</v>
      </c>
      <c r="B166" s="5" t="s">
        <v>443</v>
      </c>
      <c r="C166" s="4">
        <v>1984</v>
      </c>
      <c r="D166" s="4">
        <v>1984</v>
      </c>
      <c r="E166" s="5" t="s">
        <v>619</v>
      </c>
      <c r="F166" s="5" t="s">
        <v>37</v>
      </c>
      <c r="G166" s="5" t="s">
        <v>483</v>
      </c>
      <c r="H166" s="5" t="s">
        <v>620</v>
      </c>
      <c r="I166" s="5" t="s">
        <v>151</v>
      </c>
    </row>
    <row r="167" spans="1:9" x14ac:dyDescent="0.25">
      <c r="A167" s="5" t="s">
        <v>606</v>
      </c>
      <c r="B167" s="5" t="s">
        <v>447</v>
      </c>
      <c r="C167" s="4">
        <v>1987</v>
      </c>
      <c r="D167" s="4">
        <v>1987</v>
      </c>
      <c r="E167" s="5" t="s">
        <v>481</v>
      </c>
      <c r="F167" s="5" t="s">
        <v>19</v>
      </c>
      <c r="G167" s="5" t="s">
        <v>20</v>
      </c>
      <c r="H167" s="5" t="s">
        <v>448</v>
      </c>
      <c r="I167" s="5" t="s">
        <v>135</v>
      </c>
    </row>
    <row r="168" spans="1:9" x14ac:dyDescent="0.25">
      <c r="A168" s="5" t="s">
        <v>606</v>
      </c>
      <c r="B168" s="5" t="s">
        <v>450</v>
      </c>
      <c r="C168" s="4">
        <v>1997</v>
      </c>
      <c r="D168" s="4">
        <v>1997</v>
      </c>
      <c r="E168" s="5" t="s">
        <v>502</v>
      </c>
      <c r="F168" s="5" t="s">
        <v>9</v>
      </c>
      <c r="G168" s="5" t="s">
        <v>20</v>
      </c>
      <c r="H168" s="5" t="s">
        <v>505</v>
      </c>
      <c r="I168" s="5" t="s">
        <v>223</v>
      </c>
    </row>
    <row r="169" spans="1:9" x14ac:dyDescent="0.25">
      <c r="A169" s="5" t="s">
        <v>606</v>
      </c>
      <c r="B169" s="5" t="s">
        <v>471</v>
      </c>
      <c r="C169" s="4">
        <v>1998</v>
      </c>
      <c r="D169" s="4">
        <v>1998</v>
      </c>
      <c r="E169" s="5" t="s">
        <v>482</v>
      </c>
      <c r="F169" s="5" t="s">
        <v>19</v>
      </c>
      <c r="G169" s="5" t="s">
        <v>180</v>
      </c>
      <c r="H169" s="5" t="s">
        <v>190</v>
      </c>
      <c r="I169" s="5" t="s">
        <v>184</v>
      </c>
    </row>
    <row r="170" spans="1:9" x14ac:dyDescent="0.25">
      <c r="A170" s="5" t="s">
        <v>621</v>
      </c>
      <c r="B170" s="5" t="s">
        <v>14</v>
      </c>
      <c r="C170" s="4">
        <v>1995</v>
      </c>
      <c r="D170" s="4">
        <v>1995</v>
      </c>
      <c r="E170" s="5" t="s">
        <v>498</v>
      </c>
      <c r="F170" s="5" t="s">
        <v>37</v>
      </c>
      <c r="G170" s="5" t="s">
        <v>15</v>
      </c>
      <c r="H170" s="5" t="s">
        <v>539</v>
      </c>
      <c r="I170" s="5" t="s">
        <v>17</v>
      </c>
    </row>
    <row r="171" spans="1:9" x14ac:dyDescent="0.25">
      <c r="A171" s="5" t="s">
        <v>621</v>
      </c>
      <c r="B171" s="5" t="s">
        <v>32</v>
      </c>
      <c r="C171" s="4">
        <v>1995</v>
      </c>
      <c r="D171" s="4">
        <v>1995</v>
      </c>
      <c r="E171" s="5" t="s">
        <v>498</v>
      </c>
      <c r="F171" s="5" t="s">
        <v>9</v>
      </c>
      <c r="G171" s="5" t="s">
        <v>483</v>
      </c>
      <c r="H171" s="5" t="s">
        <v>34</v>
      </c>
      <c r="I171" s="5" t="s">
        <v>35</v>
      </c>
    </row>
    <row r="172" spans="1:9" x14ac:dyDescent="0.25">
      <c r="A172" s="5" t="s">
        <v>621</v>
      </c>
      <c r="B172" s="5" t="s">
        <v>44</v>
      </c>
      <c r="C172" s="4">
        <v>1997</v>
      </c>
      <c r="D172" s="4">
        <v>1997</v>
      </c>
      <c r="E172" s="5" t="s">
        <v>502</v>
      </c>
      <c r="F172" s="5" t="s">
        <v>9</v>
      </c>
      <c r="G172" s="5" t="s">
        <v>484</v>
      </c>
      <c r="H172" s="5" t="s">
        <v>70</v>
      </c>
      <c r="I172" s="5" t="s">
        <v>68</v>
      </c>
    </row>
    <row r="173" spans="1:9" x14ac:dyDescent="0.25">
      <c r="A173" s="5" t="s">
        <v>621</v>
      </c>
      <c r="B173" s="5" t="s">
        <v>55</v>
      </c>
      <c r="C173" s="4">
        <v>1998</v>
      </c>
      <c r="D173" s="4">
        <v>1998</v>
      </c>
      <c r="E173" s="5" t="s">
        <v>482</v>
      </c>
      <c r="F173" s="5" t="s">
        <v>9</v>
      </c>
      <c r="G173" s="5" t="s">
        <v>483</v>
      </c>
      <c r="H173" s="5" t="s">
        <v>56</v>
      </c>
      <c r="I173" s="5" t="s">
        <v>57</v>
      </c>
    </row>
    <row r="174" spans="1:9" x14ac:dyDescent="0.25">
      <c r="A174" s="5" t="s">
        <v>621</v>
      </c>
      <c r="B174" s="5" t="s">
        <v>58</v>
      </c>
      <c r="C174" s="4">
        <v>1995</v>
      </c>
      <c r="D174" s="4">
        <v>1995</v>
      </c>
      <c r="E174" s="5" t="s">
        <v>498</v>
      </c>
      <c r="F174" s="5" t="s">
        <v>37</v>
      </c>
      <c r="G174" s="5" t="s">
        <v>20</v>
      </c>
      <c r="H174" s="5" t="s">
        <v>112</v>
      </c>
      <c r="I174" s="5" t="s">
        <v>60</v>
      </c>
    </row>
    <row r="175" spans="1:9" x14ac:dyDescent="0.25">
      <c r="A175" s="5" t="s">
        <v>621</v>
      </c>
      <c r="B175" s="5" t="s">
        <v>61</v>
      </c>
      <c r="C175" s="4">
        <v>1984</v>
      </c>
      <c r="D175" s="4">
        <v>1984</v>
      </c>
      <c r="E175" s="5" t="s">
        <v>619</v>
      </c>
      <c r="F175" s="5" t="s">
        <v>37</v>
      </c>
      <c r="G175" s="5" t="s">
        <v>20</v>
      </c>
      <c r="H175" s="5" t="s">
        <v>62</v>
      </c>
      <c r="I175" s="5"/>
    </row>
    <row r="176" spans="1:9" x14ac:dyDescent="0.25">
      <c r="A176" s="5" t="s">
        <v>621</v>
      </c>
      <c r="B176" s="5" t="s">
        <v>63</v>
      </c>
      <c r="C176" s="4">
        <v>1998</v>
      </c>
      <c r="D176" s="4">
        <v>1998</v>
      </c>
      <c r="E176" s="5" t="s">
        <v>482</v>
      </c>
      <c r="F176" s="5" t="s">
        <v>9</v>
      </c>
      <c r="G176" s="5" t="s">
        <v>488</v>
      </c>
      <c r="H176" s="5" t="s">
        <v>553</v>
      </c>
      <c r="I176" s="5" t="s">
        <v>66</v>
      </c>
    </row>
    <row r="177" spans="1:9" x14ac:dyDescent="0.25">
      <c r="A177" s="5" t="s">
        <v>621</v>
      </c>
      <c r="B177" s="5" t="s">
        <v>67</v>
      </c>
      <c r="C177" s="4">
        <v>1998</v>
      </c>
      <c r="D177" s="4">
        <v>1998</v>
      </c>
      <c r="E177" s="5" t="s">
        <v>482</v>
      </c>
      <c r="F177" s="5" t="s">
        <v>9</v>
      </c>
      <c r="G177" s="5" t="s">
        <v>484</v>
      </c>
      <c r="H177" s="5" t="s">
        <v>70</v>
      </c>
      <c r="I177" s="5" t="s">
        <v>68</v>
      </c>
    </row>
    <row r="178" spans="1:9" x14ac:dyDescent="0.25">
      <c r="A178" s="5" t="s">
        <v>621</v>
      </c>
      <c r="B178" s="5" t="s">
        <v>74</v>
      </c>
      <c r="C178" s="4">
        <v>1998</v>
      </c>
      <c r="D178" s="4">
        <v>1998</v>
      </c>
      <c r="E178" s="5" t="s">
        <v>482</v>
      </c>
      <c r="F178" s="5" t="s">
        <v>19</v>
      </c>
      <c r="G178" s="5" t="s">
        <v>15</v>
      </c>
      <c r="H178" s="5" t="s">
        <v>16</v>
      </c>
      <c r="I178" s="5" t="s">
        <v>75</v>
      </c>
    </row>
    <row r="179" spans="1:9" x14ac:dyDescent="0.25">
      <c r="A179" s="5" t="s">
        <v>621</v>
      </c>
      <c r="B179" s="5" t="s">
        <v>76</v>
      </c>
      <c r="C179" s="4">
        <v>1965</v>
      </c>
      <c r="D179" s="4">
        <v>1965</v>
      </c>
      <c r="E179" s="5" t="s">
        <v>479</v>
      </c>
      <c r="F179" s="5" t="s">
        <v>37</v>
      </c>
      <c r="G179" s="5" t="s">
        <v>483</v>
      </c>
      <c r="H179" s="5" t="s">
        <v>77</v>
      </c>
      <c r="I179" s="5" t="s">
        <v>78</v>
      </c>
    </row>
    <row r="180" spans="1:9" x14ac:dyDescent="0.25">
      <c r="A180" s="5" t="s">
        <v>621</v>
      </c>
      <c r="B180" s="5" t="s">
        <v>90</v>
      </c>
      <c r="C180" s="4">
        <v>1995</v>
      </c>
      <c r="D180" s="4">
        <v>1995</v>
      </c>
      <c r="E180" s="5" t="s">
        <v>498</v>
      </c>
      <c r="F180" s="5" t="s">
        <v>37</v>
      </c>
      <c r="G180" s="5" t="s">
        <v>555</v>
      </c>
      <c r="H180" s="5" t="s">
        <v>556</v>
      </c>
      <c r="I180" s="5" t="s">
        <v>93</v>
      </c>
    </row>
    <row r="181" spans="1:9" x14ac:dyDescent="0.25">
      <c r="A181" s="5" t="s">
        <v>621</v>
      </c>
      <c r="B181" s="5" t="s">
        <v>94</v>
      </c>
      <c r="C181" s="4">
        <v>1997</v>
      </c>
      <c r="D181" s="4">
        <v>1997</v>
      </c>
      <c r="E181" s="5" t="s">
        <v>502</v>
      </c>
      <c r="F181" s="5" t="s">
        <v>19</v>
      </c>
      <c r="G181" s="5" t="s">
        <v>622</v>
      </c>
      <c r="H181" s="5" t="s">
        <v>96</v>
      </c>
      <c r="I181" s="5" t="s">
        <v>97</v>
      </c>
    </row>
    <row r="182" spans="1:9" x14ac:dyDescent="0.25">
      <c r="A182" s="5" t="s">
        <v>621</v>
      </c>
      <c r="B182" s="5" t="s">
        <v>106</v>
      </c>
      <c r="C182" s="4">
        <v>1996</v>
      </c>
      <c r="D182" s="4">
        <v>1996</v>
      </c>
      <c r="E182" s="5" t="s">
        <v>487</v>
      </c>
      <c r="F182" s="5" t="s">
        <v>19</v>
      </c>
      <c r="G182" s="5" t="s">
        <v>501</v>
      </c>
      <c r="H182" s="5" t="s">
        <v>199</v>
      </c>
      <c r="I182" s="5" t="s">
        <v>109</v>
      </c>
    </row>
    <row r="183" spans="1:9" x14ac:dyDescent="0.25">
      <c r="A183" s="5" t="s">
        <v>621</v>
      </c>
      <c r="B183" s="5" t="s">
        <v>110</v>
      </c>
      <c r="C183" s="4">
        <v>1997</v>
      </c>
      <c r="D183" s="4">
        <v>1997</v>
      </c>
      <c r="E183" s="5" t="s">
        <v>502</v>
      </c>
      <c r="F183" s="5" t="s">
        <v>9</v>
      </c>
      <c r="G183" s="5" t="s">
        <v>488</v>
      </c>
      <c r="H183" s="5" t="s">
        <v>65</v>
      </c>
      <c r="I183" s="5" t="s">
        <v>66</v>
      </c>
    </row>
    <row r="184" spans="1:9" x14ac:dyDescent="0.25">
      <c r="A184" s="5" t="s">
        <v>621</v>
      </c>
      <c r="B184" s="5" t="s">
        <v>111</v>
      </c>
      <c r="C184" s="4">
        <v>1995</v>
      </c>
      <c r="D184" s="4">
        <v>1995</v>
      </c>
      <c r="E184" s="5" t="s">
        <v>498</v>
      </c>
      <c r="F184" s="5" t="s">
        <v>9</v>
      </c>
      <c r="G184" s="5" t="s">
        <v>20</v>
      </c>
      <c r="H184" s="5" t="s">
        <v>112</v>
      </c>
      <c r="I184" s="5" t="s">
        <v>60</v>
      </c>
    </row>
    <row r="185" spans="1:9" x14ac:dyDescent="0.25">
      <c r="A185" s="5" t="s">
        <v>621</v>
      </c>
      <c r="B185" s="5" t="s">
        <v>117</v>
      </c>
      <c r="C185" s="4">
        <v>1993</v>
      </c>
      <c r="D185" s="4">
        <v>1993</v>
      </c>
      <c r="E185" s="5" t="s">
        <v>523</v>
      </c>
      <c r="F185" s="5" t="s">
        <v>37</v>
      </c>
      <c r="G185" s="5" t="s">
        <v>118</v>
      </c>
      <c r="H185" s="5" t="s">
        <v>119</v>
      </c>
      <c r="I185" s="5" t="s">
        <v>120</v>
      </c>
    </row>
    <row r="186" spans="1:9" x14ac:dyDescent="0.25">
      <c r="A186" s="5" t="s">
        <v>621</v>
      </c>
      <c r="B186" s="5" t="s">
        <v>121</v>
      </c>
      <c r="C186" s="4">
        <v>1994</v>
      </c>
      <c r="D186" s="4">
        <v>1994</v>
      </c>
      <c r="E186" s="5" t="s">
        <v>477</v>
      </c>
      <c r="F186" s="5" t="s">
        <v>37</v>
      </c>
      <c r="G186" s="5" t="s">
        <v>15</v>
      </c>
      <c r="H186" s="5" t="s">
        <v>539</v>
      </c>
      <c r="I186" s="5" t="s">
        <v>17</v>
      </c>
    </row>
    <row r="187" spans="1:9" x14ac:dyDescent="0.25">
      <c r="A187" s="5" t="s">
        <v>621</v>
      </c>
      <c r="B187" s="5" t="s">
        <v>129</v>
      </c>
      <c r="C187" s="4">
        <v>1980</v>
      </c>
      <c r="D187" s="4">
        <v>1980</v>
      </c>
      <c r="E187" s="5" t="s">
        <v>493</v>
      </c>
      <c r="F187" s="5" t="s">
        <v>37</v>
      </c>
      <c r="G187" s="5" t="s">
        <v>118</v>
      </c>
      <c r="H187" s="5" t="s">
        <v>128</v>
      </c>
      <c r="I187" s="5"/>
    </row>
    <row r="188" spans="1:9" x14ac:dyDescent="0.25">
      <c r="A188" s="5" t="s">
        <v>621</v>
      </c>
      <c r="B188" s="5" t="s">
        <v>140</v>
      </c>
      <c r="C188" s="4">
        <v>1999</v>
      </c>
      <c r="D188" s="4">
        <v>1999</v>
      </c>
      <c r="E188" s="5" t="s">
        <v>513</v>
      </c>
      <c r="F188" s="5" t="s">
        <v>19</v>
      </c>
      <c r="G188" s="5" t="s">
        <v>141</v>
      </c>
      <c r="H188" s="5" t="s">
        <v>142</v>
      </c>
      <c r="I188" s="5" t="s">
        <v>143</v>
      </c>
    </row>
    <row r="189" spans="1:9" x14ac:dyDescent="0.25">
      <c r="A189" s="5" t="s">
        <v>621</v>
      </c>
      <c r="B189" s="5" t="s">
        <v>168</v>
      </c>
      <c r="C189" s="4">
        <v>1997</v>
      </c>
      <c r="D189" s="4">
        <v>1997</v>
      </c>
      <c r="E189" s="5" t="s">
        <v>502</v>
      </c>
      <c r="F189" s="5" t="s">
        <v>9</v>
      </c>
      <c r="G189" s="5" t="s">
        <v>528</v>
      </c>
      <c r="H189" s="5" t="s">
        <v>170</v>
      </c>
      <c r="I189" s="5" t="s">
        <v>171</v>
      </c>
    </row>
    <row r="190" spans="1:9" x14ac:dyDescent="0.25">
      <c r="A190" s="5" t="s">
        <v>621</v>
      </c>
      <c r="B190" s="5" t="s">
        <v>179</v>
      </c>
      <c r="C190" s="4">
        <v>1998</v>
      </c>
      <c r="D190" s="4">
        <v>1998</v>
      </c>
      <c r="E190" s="5" t="s">
        <v>482</v>
      </c>
      <c r="F190" s="5" t="s">
        <v>19</v>
      </c>
      <c r="G190" s="5" t="s">
        <v>180</v>
      </c>
      <c r="H190" s="5" t="s">
        <v>180</v>
      </c>
      <c r="I190" s="5" t="s">
        <v>491</v>
      </c>
    </row>
    <row r="191" spans="1:9" x14ac:dyDescent="0.25">
      <c r="A191" s="5" t="s">
        <v>621</v>
      </c>
      <c r="B191" s="5" t="s">
        <v>189</v>
      </c>
      <c r="C191" s="4">
        <v>1996</v>
      </c>
      <c r="D191" s="4">
        <v>1996</v>
      </c>
      <c r="E191" s="5" t="s">
        <v>487</v>
      </c>
      <c r="F191" s="5" t="s">
        <v>37</v>
      </c>
      <c r="G191" s="5" t="s">
        <v>180</v>
      </c>
      <c r="H191" s="5" t="s">
        <v>190</v>
      </c>
      <c r="I191" s="5" t="s">
        <v>191</v>
      </c>
    </row>
    <row r="192" spans="1:9" x14ac:dyDescent="0.25">
      <c r="A192" s="5" t="s">
        <v>621</v>
      </c>
      <c r="B192" s="5" t="s">
        <v>192</v>
      </c>
      <c r="C192" s="4">
        <v>1996</v>
      </c>
      <c r="D192" s="4">
        <v>1996</v>
      </c>
      <c r="E192" s="5" t="s">
        <v>487</v>
      </c>
      <c r="F192" s="5" t="s">
        <v>19</v>
      </c>
      <c r="G192" s="5" t="s">
        <v>193</v>
      </c>
      <c r="H192" s="5" t="s">
        <v>194</v>
      </c>
      <c r="I192" s="5" t="s">
        <v>195</v>
      </c>
    </row>
    <row r="193" spans="1:9" x14ac:dyDescent="0.25">
      <c r="A193" s="5" t="s">
        <v>621</v>
      </c>
      <c r="B193" s="5" t="s">
        <v>200</v>
      </c>
      <c r="C193" s="4">
        <v>1985</v>
      </c>
      <c r="D193" s="4">
        <v>1985</v>
      </c>
      <c r="E193" s="5" t="s">
        <v>532</v>
      </c>
      <c r="F193" s="5" t="s">
        <v>37</v>
      </c>
      <c r="G193" s="5" t="s">
        <v>483</v>
      </c>
      <c r="H193" s="5" t="s">
        <v>201</v>
      </c>
      <c r="I193" s="5" t="s">
        <v>202</v>
      </c>
    </row>
    <row r="194" spans="1:9" x14ac:dyDescent="0.25">
      <c r="A194" s="5" t="s">
        <v>621</v>
      </c>
      <c r="B194" s="5" t="s">
        <v>203</v>
      </c>
      <c r="C194" s="4">
        <v>1997</v>
      </c>
      <c r="D194" s="4">
        <v>1997</v>
      </c>
      <c r="E194" s="5" t="s">
        <v>502</v>
      </c>
      <c r="F194" s="5" t="s">
        <v>9</v>
      </c>
      <c r="G194" s="5" t="s">
        <v>483</v>
      </c>
      <c r="H194" s="5" t="s">
        <v>56</v>
      </c>
      <c r="I194" s="5" t="s">
        <v>57</v>
      </c>
    </row>
    <row r="195" spans="1:9" x14ac:dyDescent="0.25">
      <c r="A195" s="5" t="s">
        <v>621</v>
      </c>
      <c r="B195" s="5" t="s">
        <v>236</v>
      </c>
      <c r="C195" s="4">
        <v>1996</v>
      </c>
      <c r="D195" s="4">
        <v>1996</v>
      </c>
      <c r="E195" s="5" t="s">
        <v>487</v>
      </c>
      <c r="F195" s="5" t="s">
        <v>19</v>
      </c>
      <c r="G195" s="5" t="s">
        <v>483</v>
      </c>
      <c r="H195" s="5" t="s">
        <v>216</v>
      </c>
      <c r="I195" s="5" t="s">
        <v>237</v>
      </c>
    </row>
    <row r="196" spans="1:9" x14ac:dyDescent="0.25">
      <c r="A196" s="5" t="s">
        <v>621</v>
      </c>
      <c r="B196" s="5" t="s">
        <v>241</v>
      </c>
      <c r="C196" s="4">
        <v>1994</v>
      </c>
      <c r="D196" s="4">
        <v>1994</v>
      </c>
      <c r="E196" s="5" t="s">
        <v>477</v>
      </c>
      <c r="F196" s="5" t="s">
        <v>37</v>
      </c>
      <c r="G196" s="5" t="s">
        <v>20</v>
      </c>
      <c r="H196" s="5" t="s">
        <v>112</v>
      </c>
      <c r="I196" s="5" t="s">
        <v>60</v>
      </c>
    </row>
    <row r="197" spans="1:9" x14ac:dyDescent="0.25">
      <c r="A197" s="5" t="s">
        <v>621</v>
      </c>
      <c r="B197" s="5" t="s">
        <v>242</v>
      </c>
      <c r="C197" s="4">
        <v>1996</v>
      </c>
      <c r="D197" s="4">
        <v>1996</v>
      </c>
      <c r="E197" s="5" t="s">
        <v>487</v>
      </c>
      <c r="F197" s="5" t="s">
        <v>19</v>
      </c>
      <c r="G197" s="5" t="s">
        <v>193</v>
      </c>
      <c r="H197" s="5" t="s">
        <v>194</v>
      </c>
      <c r="I197" s="5" t="s">
        <v>195</v>
      </c>
    </row>
    <row r="198" spans="1:9" x14ac:dyDescent="0.25">
      <c r="A198" s="5" t="s">
        <v>621</v>
      </c>
      <c r="B198" s="5" t="s">
        <v>249</v>
      </c>
      <c r="C198" s="4">
        <v>1998</v>
      </c>
      <c r="D198" s="4">
        <v>1998</v>
      </c>
      <c r="E198" s="5" t="s">
        <v>482</v>
      </c>
      <c r="F198" s="5" t="s">
        <v>9</v>
      </c>
      <c r="G198" s="5" t="s">
        <v>173</v>
      </c>
      <c r="H198" s="5" t="s">
        <v>507</v>
      </c>
      <c r="I198" s="5" t="s">
        <v>572</v>
      </c>
    </row>
    <row r="199" spans="1:9" x14ac:dyDescent="0.25">
      <c r="A199" s="5" t="s">
        <v>621</v>
      </c>
      <c r="B199" s="5" t="s">
        <v>256</v>
      </c>
      <c r="C199" s="4">
        <v>1997</v>
      </c>
      <c r="D199" s="4">
        <v>1997</v>
      </c>
      <c r="E199" s="5" t="s">
        <v>502</v>
      </c>
      <c r="F199" s="5" t="s">
        <v>9</v>
      </c>
      <c r="G199" s="5" t="s">
        <v>20</v>
      </c>
      <c r="H199" s="5" t="s">
        <v>512</v>
      </c>
      <c r="I199" s="5" t="s">
        <v>257</v>
      </c>
    </row>
    <row r="200" spans="1:9" x14ac:dyDescent="0.25">
      <c r="A200" s="5" t="s">
        <v>621</v>
      </c>
      <c r="B200" s="5" t="s">
        <v>258</v>
      </c>
      <c r="C200" s="4">
        <v>1998</v>
      </c>
      <c r="D200" s="4">
        <v>1998</v>
      </c>
      <c r="E200" s="5" t="s">
        <v>482</v>
      </c>
      <c r="F200" s="5" t="s">
        <v>9</v>
      </c>
      <c r="G200" s="5" t="s">
        <v>173</v>
      </c>
      <c r="H200" s="5" t="s">
        <v>507</v>
      </c>
      <c r="I200" s="5" t="s">
        <v>572</v>
      </c>
    </row>
    <row r="201" spans="1:9" x14ac:dyDescent="0.25">
      <c r="A201" s="5" t="s">
        <v>621</v>
      </c>
      <c r="B201" s="5" t="s">
        <v>262</v>
      </c>
      <c r="C201" s="4">
        <v>1995</v>
      </c>
      <c r="D201" s="4">
        <v>1995</v>
      </c>
      <c r="E201" s="5" t="s">
        <v>498</v>
      </c>
      <c r="F201" s="5" t="s">
        <v>9</v>
      </c>
      <c r="G201" s="5" t="s">
        <v>528</v>
      </c>
      <c r="H201" s="5" t="s">
        <v>170</v>
      </c>
      <c r="I201" s="5" t="s">
        <v>263</v>
      </c>
    </row>
    <row r="202" spans="1:9" x14ac:dyDescent="0.25">
      <c r="A202" s="5" t="s">
        <v>621</v>
      </c>
      <c r="B202" s="5" t="s">
        <v>264</v>
      </c>
      <c r="C202" s="4">
        <v>1998</v>
      </c>
      <c r="D202" s="4">
        <v>1998</v>
      </c>
      <c r="E202" s="5" t="s">
        <v>482</v>
      </c>
      <c r="F202" s="5" t="s">
        <v>19</v>
      </c>
      <c r="G202" s="5" t="s">
        <v>118</v>
      </c>
      <c r="H202" s="5" t="s">
        <v>265</v>
      </c>
      <c r="I202" s="5" t="s">
        <v>120</v>
      </c>
    </row>
    <row r="203" spans="1:9" x14ac:dyDescent="0.25">
      <c r="A203" s="5" t="s">
        <v>621</v>
      </c>
      <c r="B203" s="5" t="s">
        <v>266</v>
      </c>
      <c r="C203" s="4">
        <v>1999</v>
      </c>
      <c r="D203" s="4">
        <v>1999</v>
      </c>
      <c r="E203" s="5" t="s">
        <v>513</v>
      </c>
      <c r="F203" s="5" t="s">
        <v>19</v>
      </c>
      <c r="G203" s="5" t="s">
        <v>504</v>
      </c>
      <c r="H203" s="5" t="s">
        <v>216</v>
      </c>
      <c r="I203" s="5" t="s">
        <v>267</v>
      </c>
    </row>
    <row r="204" spans="1:9" x14ac:dyDescent="0.25">
      <c r="A204" s="5" t="s">
        <v>621</v>
      </c>
      <c r="B204" s="5" t="s">
        <v>277</v>
      </c>
      <c r="C204" s="4">
        <v>1997</v>
      </c>
      <c r="D204" s="4">
        <v>1997</v>
      </c>
      <c r="E204" s="5" t="s">
        <v>502</v>
      </c>
      <c r="F204" s="5" t="s">
        <v>37</v>
      </c>
      <c r="G204" s="5" t="s">
        <v>180</v>
      </c>
      <c r="H204" s="5" t="s">
        <v>278</v>
      </c>
      <c r="I204" s="5" t="s">
        <v>279</v>
      </c>
    </row>
    <row r="205" spans="1:9" x14ac:dyDescent="0.25">
      <c r="A205" s="5" t="s">
        <v>621</v>
      </c>
      <c r="B205" s="5" t="s">
        <v>283</v>
      </c>
      <c r="C205" s="4">
        <v>1981</v>
      </c>
      <c r="D205" s="4">
        <v>1981</v>
      </c>
      <c r="E205" s="5" t="s">
        <v>515</v>
      </c>
      <c r="F205" s="5" t="s">
        <v>104</v>
      </c>
      <c r="G205" s="5" t="s">
        <v>284</v>
      </c>
      <c r="H205" s="5" t="s">
        <v>285</v>
      </c>
      <c r="I205" s="5" t="s">
        <v>286</v>
      </c>
    </row>
    <row r="206" spans="1:9" x14ac:dyDescent="0.25">
      <c r="A206" s="5" t="s">
        <v>621</v>
      </c>
      <c r="B206" s="5" t="s">
        <v>287</v>
      </c>
      <c r="C206" s="4">
        <v>1993</v>
      </c>
      <c r="D206" s="4">
        <v>1993</v>
      </c>
      <c r="E206" s="5" t="s">
        <v>523</v>
      </c>
      <c r="F206" s="5" t="s">
        <v>9</v>
      </c>
      <c r="G206" s="5" t="s">
        <v>483</v>
      </c>
      <c r="H206" s="5" t="s">
        <v>123</v>
      </c>
      <c r="I206" s="5" t="s">
        <v>237</v>
      </c>
    </row>
    <row r="207" spans="1:9" x14ac:dyDescent="0.25">
      <c r="A207" s="5" t="s">
        <v>621</v>
      </c>
      <c r="B207" s="5" t="s">
        <v>295</v>
      </c>
      <c r="C207" s="4">
        <v>1995</v>
      </c>
      <c r="D207" s="4">
        <v>1995</v>
      </c>
      <c r="E207" s="5" t="s">
        <v>498</v>
      </c>
      <c r="F207" s="5" t="s">
        <v>37</v>
      </c>
      <c r="G207" s="5" t="s">
        <v>488</v>
      </c>
      <c r="H207" s="5" t="s">
        <v>623</v>
      </c>
      <c r="I207" s="5" t="s">
        <v>296</v>
      </c>
    </row>
    <row r="208" spans="1:9" x14ac:dyDescent="0.25">
      <c r="A208" s="5" t="s">
        <v>621</v>
      </c>
      <c r="B208" s="5" t="s">
        <v>297</v>
      </c>
      <c r="C208" s="4">
        <v>1996</v>
      </c>
      <c r="D208" s="4">
        <v>1996</v>
      </c>
      <c r="E208" s="5" t="s">
        <v>487</v>
      </c>
      <c r="F208" s="5" t="s">
        <v>37</v>
      </c>
      <c r="G208" s="5" t="s">
        <v>492</v>
      </c>
      <c r="H208" s="5" t="s">
        <v>363</v>
      </c>
      <c r="I208" s="5" t="s">
        <v>624</v>
      </c>
    </row>
    <row r="209" spans="1:9" x14ac:dyDescent="0.25">
      <c r="A209" s="5" t="s">
        <v>621</v>
      </c>
      <c r="B209" s="5" t="s">
        <v>303</v>
      </c>
      <c r="C209" s="4">
        <v>1998</v>
      </c>
      <c r="D209" s="4">
        <v>1998</v>
      </c>
      <c r="E209" s="5" t="s">
        <v>482</v>
      </c>
      <c r="F209" s="5" t="s">
        <v>19</v>
      </c>
      <c r="G209" s="5" t="s">
        <v>193</v>
      </c>
      <c r="H209" s="5" t="s">
        <v>516</v>
      </c>
      <c r="I209" s="5" t="s">
        <v>517</v>
      </c>
    </row>
    <row r="210" spans="1:9" x14ac:dyDescent="0.25">
      <c r="A210" s="5" t="s">
        <v>621</v>
      </c>
      <c r="B210" s="5" t="s">
        <v>306</v>
      </c>
      <c r="C210" s="4">
        <v>1999</v>
      </c>
      <c r="D210" s="4">
        <v>1999</v>
      </c>
      <c r="E210" s="5" t="s">
        <v>513</v>
      </c>
      <c r="F210" s="5" t="s">
        <v>19</v>
      </c>
      <c r="G210" s="5" t="s">
        <v>528</v>
      </c>
      <c r="H210" s="5" t="s">
        <v>307</v>
      </c>
      <c r="I210" s="5" t="s">
        <v>171</v>
      </c>
    </row>
    <row r="211" spans="1:9" x14ac:dyDescent="0.25">
      <c r="A211" s="5" t="s">
        <v>621</v>
      </c>
      <c r="B211" s="5" t="s">
        <v>314</v>
      </c>
      <c r="C211" s="4">
        <v>1996</v>
      </c>
      <c r="D211" s="4">
        <v>1996</v>
      </c>
      <c r="E211" s="5" t="s">
        <v>487</v>
      </c>
      <c r="F211" s="5" t="s">
        <v>9</v>
      </c>
      <c r="G211" s="5" t="s">
        <v>141</v>
      </c>
      <c r="H211" s="5" t="s">
        <v>583</v>
      </c>
      <c r="I211" s="5" t="s">
        <v>315</v>
      </c>
    </row>
    <row r="212" spans="1:9" x14ac:dyDescent="0.25">
      <c r="A212" s="5" t="s">
        <v>621</v>
      </c>
      <c r="B212" s="5" t="s">
        <v>318</v>
      </c>
      <c r="C212" s="4">
        <v>1998</v>
      </c>
      <c r="D212" s="4">
        <v>1998</v>
      </c>
      <c r="E212" s="5" t="s">
        <v>482</v>
      </c>
      <c r="F212" s="5" t="s">
        <v>19</v>
      </c>
      <c r="G212" s="5" t="s">
        <v>483</v>
      </c>
      <c r="H212" s="5" t="s">
        <v>123</v>
      </c>
      <c r="I212" s="5" t="s">
        <v>319</v>
      </c>
    </row>
    <row r="213" spans="1:9" x14ac:dyDescent="0.25">
      <c r="A213" s="5" t="s">
        <v>621</v>
      </c>
      <c r="B213" s="5" t="s">
        <v>324</v>
      </c>
      <c r="C213" s="4">
        <v>1997</v>
      </c>
      <c r="D213" s="4">
        <v>1997</v>
      </c>
      <c r="E213" s="5" t="s">
        <v>502</v>
      </c>
      <c r="F213" s="5" t="s">
        <v>19</v>
      </c>
      <c r="G213" s="5" t="s">
        <v>193</v>
      </c>
      <c r="H213" s="5" t="s">
        <v>194</v>
      </c>
      <c r="I213" s="5" t="s">
        <v>195</v>
      </c>
    </row>
    <row r="214" spans="1:9" x14ac:dyDescent="0.25">
      <c r="A214" s="5" t="s">
        <v>621</v>
      </c>
      <c r="B214" s="5" t="s">
        <v>325</v>
      </c>
      <c r="C214" s="4">
        <v>1990</v>
      </c>
      <c r="D214" s="4">
        <v>1990</v>
      </c>
      <c r="E214" s="5" t="s">
        <v>534</v>
      </c>
      <c r="F214" s="5" t="s">
        <v>37</v>
      </c>
      <c r="G214" s="5" t="s">
        <v>492</v>
      </c>
      <c r="H214" s="5" t="s">
        <v>625</v>
      </c>
      <c r="I214" s="5" t="s">
        <v>139</v>
      </c>
    </row>
    <row r="215" spans="1:9" x14ac:dyDescent="0.25">
      <c r="A215" s="5" t="s">
        <v>621</v>
      </c>
      <c r="B215" s="5" t="s">
        <v>329</v>
      </c>
      <c r="C215" s="4">
        <v>1995</v>
      </c>
      <c r="D215" s="4">
        <v>1995</v>
      </c>
      <c r="E215" s="5" t="s">
        <v>498</v>
      </c>
      <c r="F215" s="5" t="s">
        <v>37</v>
      </c>
      <c r="G215" s="5" t="s">
        <v>520</v>
      </c>
      <c r="H215" s="5" t="s">
        <v>521</v>
      </c>
      <c r="I215" s="5" t="s">
        <v>330</v>
      </c>
    </row>
    <row r="216" spans="1:9" x14ac:dyDescent="0.25">
      <c r="A216" s="5" t="s">
        <v>621</v>
      </c>
      <c r="B216" s="5" t="s">
        <v>331</v>
      </c>
      <c r="C216" s="4">
        <v>1993</v>
      </c>
      <c r="D216" s="4">
        <v>1993</v>
      </c>
      <c r="E216" s="5" t="s">
        <v>523</v>
      </c>
      <c r="F216" s="5" t="s">
        <v>9</v>
      </c>
      <c r="G216" s="5" t="s">
        <v>483</v>
      </c>
      <c r="H216" s="5" t="s">
        <v>34</v>
      </c>
      <c r="I216" s="5" t="s">
        <v>332</v>
      </c>
    </row>
    <row r="217" spans="1:9" x14ac:dyDescent="0.25">
      <c r="A217" s="5" t="s">
        <v>621</v>
      </c>
      <c r="B217" s="5" t="s">
        <v>334</v>
      </c>
      <c r="C217" s="4">
        <v>1989</v>
      </c>
      <c r="D217" s="4">
        <v>1989</v>
      </c>
      <c r="E217" s="5" t="s">
        <v>497</v>
      </c>
      <c r="F217" s="5" t="s">
        <v>37</v>
      </c>
      <c r="G217" s="5" t="s">
        <v>20</v>
      </c>
      <c r="H217" s="5" t="s">
        <v>290</v>
      </c>
      <c r="I217" s="5" t="s">
        <v>335</v>
      </c>
    </row>
    <row r="218" spans="1:9" x14ac:dyDescent="0.25">
      <c r="A218" s="5" t="s">
        <v>621</v>
      </c>
      <c r="B218" s="5" t="s">
        <v>338</v>
      </c>
      <c r="C218" s="4">
        <v>1987</v>
      </c>
      <c r="D218" s="4">
        <v>1987</v>
      </c>
      <c r="E218" s="5" t="s">
        <v>481</v>
      </c>
      <c r="F218" s="5" t="s">
        <v>37</v>
      </c>
      <c r="G218" s="5" t="s">
        <v>20</v>
      </c>
      <c r="H218" s="5" t="s">
        <v>290</v>
      </c>
      <c r="I218" s="5" t="s">
        <v>291</v>
      </c>
    </row>
    <row r="219" spans="1:9" x14ac:dyDescent="0.25">
      <c r="A219" s="5" t="s">
        <v>621</v>
      </c>
      <c r="B219" s="5" t="s">
        <v>339</v>
      </c>
      <c r="C219" s="4">
        <v>1994</v>
      </c>
      <c r="D219" s="4">
        <v>1994</v>
      </c>
      <c r="E219" s="5" t="s">
        <v>477</v>
      </c>
      <c r="F219" s="5" t="s">
        <v>37</v>
      </c>
      <c r="G219" s="5" t="s">
        <v>15</v>
      </c>
      <c r="H219" s="5" t="s">
        <v>539</v>
      </c>
      <c r="I219" s="5" t="s">
        <v>17</v>
      </c>
    </row>
    <row r="220" spans="1:9" x14ac:dyDescent="0.25">
      <c r="A220" s="5" t="s">
        <v>621</v>
      </c>
      <c r="B220" s="5" t="s">
        <v>361</v>
      </c>
      <c r="C220" s="4">
        <v>1995</v>
      </c>
      <c r="D220" s="4">
        <v>1995</v>
      </c>
      <c r="E220" s="5" t="s">
        <v>498</v>
      </c>
      <c r="F220" s="5" t="s">
        <v>37</v>
      </c>
      <c r="G220" s="5" t="s">
        <v>555</v>
      </c>
      <c r="H220" s="5" t="s">
        <v>556</v>
      </c>
      <c r="I220" s="5" t="s">
        <v>93</v>
      </c>
    </row>
    <row r="221" spans="1:9" x14ac:dyDescent="0.25">
      <c r="A221" s="5" t="s">
        <v>621</v>
      </c>
      <c r="B221" s="5" t="s">
        <v>391</v>
      </c>
      <c r="C221" s="4">
        <v>1998</v>
      </c>
      <c r="D221" s="4">
        <v>1998</v>
      </c>
      <c r="E221" s="5" t="s">
        <v>482</v>
      </c>
      <c r="F221" s="5" t="s">
        <v>9</v>
      </c>
      <c r="G221" s="5" t="s">
        <v>99</v>
      </c>
      <c r="H221" s="5" t="s">
        <v>100</v>
      </c>
      <c r="I221" s="5" t="s">
        <v>101</v>
      </c>
    </row>
    <row r="222" spans="1:9" x14ac:dyDescent="0.25">
      <c r="A222" s="5" t="s">
        <v>621</v>
      </c>
      <c r="B222" s="5" t="s">
        <v>392</v>
      </c>
      <c r="C222" s="4">
        <v>1991</v>
      </c>
      <c r="D222" s="4">
        <v>1991</v>
      </c>
      <c r="E222" s="5" t="s">
        <v>511</v>
      </c>
      <c r="F222" s="5" t="s">
        <v>37</v>
      </c>
      <c r="G222" s="5" t="s">
        <v>393</v>
      </c>
      <c r="H222" s="5" t="s">
        <v>626</v>
      </c>
      <c r="I222" s="5" t="s">
        <v>394</v>
      </c>
    </row>
    <row r="223" spans="1:9" x14ac:dyDescent="0.25">
      <c r="A223" s="5" t="s">
        <v>621</v>
      </c>
      <c r="B223" s="5" t="s">
        <v>395</v>
      </c>
      <c r="C223" s="4">
        <v>1998</v>
      </c>
      <c r="D223" s="4">
        <v>1998</v>
      </c>
      <c r="E223" s="5" t="s">
        <v>482</v>
      </c>
      <c r="F223" s="5" t="s">
        <v>19</v>
      </c>
      <c r="G223" s="5" t="s">
        <v>520</v>
      </c>
      <c r="H223" s="5" t="s">
        <v>397</v>
      </c>
      <c r="I223" s="5" t="s">
        <v>398</v>
      </c>
    </row>
    <row r="224" spans="1:9" x14ac:dyDescent="0.25">
      <c r="A224" s="5" t="s">
        <v>621</v>
      </c>
      <c r="B224" s="5" t="s">
        <v>408</v>
      </c>
      <c r="C224" s="4">
        <v>1993</v>
      </c>
      <c r="D224" s="4">
        <v>1993</v>
      </c>
      <c r="E224" s="5" t="s">
        <v>523</v>
      </c>
      <c r="F224" s="5" t="s">
        <v>37</v>
      </c>
      <c r="G224" s="5" t="s">
        <v>528</v>
      </c>
      <c r="H224" s="5" t="s">
        <v>370</v>
      </c>
      <c r="I224" s="5" t="s">
        <v>263</v>
      </c>
    </row>
    <row r="225" spans="1:9" x14ac:dyDescent="0.25">
      <c r="A225" s="5" t="s">
        <v>621</v>
      </c>
      <c r="B225" s="5" t="s">
        <v>410</v>
      </c>
      <c r="C225" s="4">
        <v>1998</v>
      </c>
      <c r="D225" s="4">
        <v>1998</v>
      </c>
      <c r="E225" s="5" t="s">
        <v>482</v>
      </c>
      <c r="F225" s="5" t="s">
        <v>9</v>
      </c>
      <c r="G225" s="5" t="s">
        <v>484</v>
      </c>
      <c r="H225" s="5" t="s">
        <v>70</v>
      </c>
      <c r="I225" s="5" t="s">
        <v>68</v>
      </c>
    </row>
    <row r="226" spans="1:9" x14ac:dyDescent="0.25">
      <c r="A226" s="5" t="s">
        <v>621</v>
      </c>
      <c r="B226" s="5" t="s">
        <v>413</v>
      </c>
      <c r="C226" s="4">
        <v>1995</v>
      </c>
      <c r="D226" s="4">
        <v>1995</v>
      </c>
      <c r="E226" s="5" t="s">
        <v>498</v>
      </c>
      <c r="F226" s="5" t="s">
        <v>9</v>
      </c>
      <c r="G226" s="5" t="s">
        <v>483</v>
      </c>
      <c r="H226" s="5" t="s">
        <v>49</v>
      </c>
      <c r="I226" s="5" t="s">
        <v>50</v>
      </c>
    </row>
    <row r="227" spans="1:9" x14ac:dyDescent="0.25">
      <c r="A227" s="5" t="s">
        <v>621</v>
      </c>
      <c r="B227" s="5" t="s">
        <v>414</v>
      </c>
      <c r="C227" s="4">
        <v>1996</v>
      </c>
      <c r="D227" s="4">
        <v>1996</v>
      </c>
      <c r="E227" s="5" t="s">
        <v>487</v>
      </c>
      <c r="F227" s="5" t="s">
        <v>19</v>
      </c>
      <c r="G227" s="5" t="s">
        <v>501</v>
      </c>
      <c r="H227" s="5" t="s">
        <v>341</v>
      </c>
      <c r="I227" s="5" t="s">
        <v>342</v>
      </c>
    </row>
    <row r="228" spans="1:9" x14ac:dyDescent="0.25">
      <c r="A228" s="5" t="s">
        <v>621</v>
      </c>
      <c r="B228" s="5" t="s">
        <v>416</v>
      </c>
      <c r="C228" s="4">
        <v>1995</v>
      </c>
      <c r="D228" s="4">
        <v>1995</v>
      </c>
      <c r="E228" s="5" t="s">
        <v>498</v>
      </c>
      <c r="F228" s="5" t="s">
        <v>37</v>
      </c>
      <c r="G228" s="5" t="s">
        <v>488</v>
      </c>
      <c r="H228" s="5" t="s">
        <v>627</v>
      </c>
      <c r="I228" s="5" t="s">
        <v>178</v>
      </c>
    </row>
    <row r="229" spans="1:9" x14ac:dyDescent="0.25">
      <c r="A229" s="5" t="s">
        <v>621</v>
      </c>
      <c r="B229" s="5" t="s">
        <v>417</v>
      </c>
      <c r="C229" s="4">
        <v>1998</v>
      </c>
      <c r="D229" s="4">
        <v>1998</v>
      </c>
      <c r="E229" s="5" t="s">
        <v>482</v>
      </c>
      <c r="F229" s="5" t="s">
        <v>19</v>
      </c>
      <c r="G229" s="5" t="s">
        <v>118</v>
      </c>
      <c r="H229" s="5" t="s">
        <v>418</v>
      </c>
      <c r="I229" s="5" t="s">
        <v>419</v>
      </c>
    </row>
    <row r="230" spans="1:9" x14ac:dyDescent="0.25">
      <c r="A230" s="5" t="s">
        <v>621</v>
      </c>
      <c r="B230" s="5" t="s">
        <v>422</v>
      </c>
      <c r="C230" s="4">
        <v>1999</v>
      </c>
      <c r="D230" s="4">
        <v>1999</v>
      </c>
      <c r="E230" s="5" t="s">
        <v>513</v>
      </c>
      <c r="F230" s="5" t="s">
        <v>19</v>
      </c>
      <c r="G230" s="5" t="s">
        <v>173</v>
      </c>
      <c r="H230" s="5" t="s">
        <v>423</v>
      </c>
      <c r="I230" s="5" t="s">
        <v>227</v>
      </c>
    </row>
    <row r="231" spans="1:9" x14ac:dyDescent="0.25">
      <c r="A231" s="5" t="s">
        <v>621</v>
      </c>
      <c r="B231" s="5" t="s">
        <v>424</v>
      </c>
      <c r="C231" s="4">
        <v>1991</v>
      </c>
      <c r="D231" s="4">
        <v>1991</v>
      </c>
      <c r="E231" s="5" t="s">
        <v>511</v>
      </c>
      <c r="F231" s="5" t="s">
        <v>37</v>
      </c>
      <c r="G231" s="5" t="s">
        <v>20</v>
      </c>
      <c r="H231" s="5" t="s">
        <v>112</v>
      </c>
      <c r="I231" s="5" t="s">
        <v>60</v>
      </c>
    </row>
    <row r="232" spans="1:9" x14ac:dyDescent="0.25">
      <c r="A232" s="5" t="s">
        <v>621</v>
      </c>
      <c r="B232" s="5" t="s">
        <v>425</v>
      </c>
      <c r="C232" s="4">
        <v>1985</v>
      </c>
      <c r="D232" s="4">
        <v>1985</v>
      </c>
      <c r="E232" s="5" t="s">
        <v>532</v>
      </c>
      <c r="F232" s="5" t="s">
        <v>37</v>
      </c>
      <c r="G232" s="5" t="s">
        <v>483</v>
      </c>
      <c r="H232" s="5" t="s">
        <v>123</v>
      </c>
      <c r="I232" s="5" t="s">
        <v>202</v>
      </c>
    </row>
    <row r="233" spans="1:9" x14ac:dyDescent="0.25">
      <c r="A233" s="5" t="s">
        <v>621</v>
      </c>
      <c r="B233" s="5" t="s">
        <v>435</v>
      </c>
      <c r="C233" s="4">
        <v>1999</v>
      </c>
      <c r="D233" s="4">
        <v>1999</v>
      </c>
      <c r="E233" s="5" t="s">
        <v>513</v>
      </c>
      <c r="F233" s="5" t="s">
        <v>19</v>
      </c>
      <c r="G233" s="5" t="s">
        <v>193</v>
      </c>
      <c r="H233" s="5" t="s">
        <v>628</v>
      </c>
      <c r="I233" s="5" t="s">
        <v>629</v>
      </c>
    </row>
    <row r="234" spans="1:9" x14ac:dyDescent="0.25">
      <c r="A234" s="5" t="s">
        <v>621</v>
      </c>
      <c r="B234" s="5" t="s">
        <v>446</v>
      </c>
      <c r="C234" s="4">
        <v>1999</v>
      </c>
      <c r="D234" s="4">
        <v>1999</v>
      </c>
      <c r="E234" s="5" t="s">
        <v>513</v>
      </c>
      <c r="F234" s="5" t="s">
        <v>9</v>
      </c>
      <c r="G234" s="5" t="s">
        <v>488</v>
      </c>
      <c r="H234" s="5" t="s">
        <v>553</v>
      </c>
      <c r="I234" s="5" t="s">
        <v>66</v>
      </c>
    </row>
    <row r="235" spans="1:9" x14ac:dyDescent="0.25">
      <c r="A235" s="5" t="s">
        <v>621</v>
      </c>
      <c r="B235" s="5" t="s">
        <v>455</v>
      </c>
      <c r="C235" s="4">
        <v>1994</v>
      </c>
      <c r="D235" s="4">
        <v>1994</v>
      </c>
      <c r="E235" s="5" t="s">
        <v>477</v>
      </c>
      <c r="F235" s="5" t="s">
        <v>37</v>
      </c>
      <c r="G235" s="5" t="s">
        <v>501</v>
      </c>
      <c r="H235" s="5" t="s">
        <v>199</v>
      </c>
      <c r="I235" s="5" t="s">
        <v>109</v>
      </c>
    </row>
    <row r="236" spans="1:9" x14ac:dyDescent="0.25">
      <c r="A236" s="5" t="s">
        <v>621</v>
      </c>
      <c r="B236" s="5" t="s">
        <v>456</v>
      </c>
      <c r="C236" s="4">
        <v>1996</v>
      </c>
      <c r="D236" s="4">
        <v>1996</v>
      </c>
      <c r="E236" s="5" t="s">
        <v>487</v>
      </c>
      <c r="F236" s="5" t="s">
        <v>9</v>
      </c>
      <c r="G236" s="5" t="s">
        <v>484</v>
      </c>
      <c r="H236" s="5" t="s">
        <v>70</v>
      </c>
      <c r="I236" s="5" t="s">
        <v>68</v>
      </c>
    </row>
    <row r="237" spans="1:9" x14ac:dyDescent="0.25">
      <c r="A237" s="5" t="s">
        <v>621</v>
      </c>
      <c r="B237" s="5" t="s">
        <v>460</v>
      </c>
      <c r="C237" s="4">
        <v>1991</v>
      </c>
      <c r="D237" s="4">
        <v>1991</v>
      </c>
      <c r="E237" s="5" t="s">
        <v>511</v>
      </c>
      <c r="F237" s="5" t="s">
        <v>37</v>
      </c>
      <c r="G237" s="5" t="s">
        <v>483</v>
      </c>
      <c r="H237" s="5" t="s">
        <v>123</v>
      </c>
      <c r="I237" s="5" t="s">
        <v>151</v>
      </c>
    </row>
    <row r="238" spans="1:9" x14ac:dyDescent="0.25">
      <c r="A238" s="5" t="s">
        <v>621</v>
      </c>
      <c r="B238" s="5" t="s">
        <v>461</v>
      </c>
      <c r="C238" s="4">
        <v>1996</v>
      </c>
      <c r="D238" s="4">
        <v>1996</v>
      </c>
      <c r="E238" s="5" t="s">
        <v>487</v>
      </c>
      <c r="F238" s="5" t="s">
        <v>37</v>
      </c>
      <c r="G238" s="5" t="s">
        <v>180</v>
      </c>
      <c r="H238" s="5" t="s">
        <v>190</v>
      </c>
      <c r="I238" s="5" t="s">
        <v>191</v>
      </c>
    </row>
    <row r="239" spans="1:9" x14ac:dyDescent="0.25">
      <c r="A239" s="5" t="s">
        <v>621</v>
      </c>
      <c r="B239" s="5" t="s">
        <v>468</v>
      </c>
      <c r="C239" s="4">
        <v>1996</v>
      </c>
      <c r="D239" s="4">
        <v>1996</v>
      </c>
      <c r="E239" s="5" t="s">
        <v>487</v>
      </c>
      <c r="F239" s="5" t="s">
        <v>9</v>
      </c>
      <c r="G239" s="5" t="s">
        <v>141</v>
      </c>
      <c r="H239" s="5" t="s">
        <v>583</v>
      </c>
      <c r="I239" s="5" t="s">
        <v>315</v>
      </c>
    </row>
    <row r="240" spans="1:9" x14ac:dyDescent="0.25">
      <c r="A240" s="5" t="s">
        <v>621</v>
      </c>
      <c r="B240" s="5" t="s">
        <v>472</v>
      </c>
      <c r="C240" s="4">
        <v>1989</v>
      </c>
      <c r="D240" s="4">
        <v>1989</v>
      </c>
      <c r="E240" s="5" t="s">
        <v>497</v>
      </c>
      <c r="F240" s="5" t="s">
        <v>19</v>
      </c>
      <c r="G240" s="5" t="s">
        <v>165</v>
      </c>
      <c r="H240" s="5" t="s">
        <v>491</v>
      </c>
      <c r="I240" s="5" t="s">
        <v>166</v>
      </c>
    </row>
    <row r="241" spans="1:9" x14ac:dyDescent="0.25">
      <c r="A241" s="5" t="s">
        <v>630</v>
      </c>
      <c r="B241" s="5" t="s">
        <v>51</v>
      </c>
      <c r="C241" s="4">
        <v>1997</v>
      </c>
      <c r="D241" s="4">
        <v>1997</v>
      </c>
      <c r="E241" s="5" t="s">
        <v>502</v>
      </c>
      <c r="F241" s="5" t="s">
        <v>9</v>
      </c>
      <c r="G241" s="5" t="s">
        <v>52</v>
      </c>
      <c r="H241" s="5" t="s">
        <v>53</v>
      </c>
      <c r="I241" s="5" t="s">
        <v>54</v>
      </c>
    </row>
    <row r="242" spans="1:9" x14ac:dyDescent="0.25">
      <c r="A242" s="5" t="s">
        <v>630</v>
      </c>
      <c r="B242" s="5" t="s">
        <v>98</v>
      </c>
      <c r="C242" s="4">
        <v>1998</v>
      </c>
      <c r="D242" s="4">
        <v>1998</v>
      </c>
      <c r="E242" s="5" t="s">
        <v>482</v>
      </c>
      <c r="F242" s="5" t="s">
        <v>9</v>
      </c>
      <c r="G242" s="5" t="s">
        <v>99</v>
      </c>
      <c r="H242" s="5" t="s">
        <v>100</v>
      </c>
      <c r="I242" s="5" t="s">
        <v>101</v>
      </c>
    </row>
    <row r="243" spans="1:9" x14ac:dyDescent="0.25">
      <c r="A243" s="5" t="s">
        <v>630</v>
      </c>
      <c r="B243" s="5" t="s">
        <v>172</v>
      </c>
      <c r="C243" s="4">
        <v>1996</v>
      </c>
      <c r="D243" s="4">
        <v>1996</v>
      </c>
      <c r="E243" s="5" t="s">
        <v>487</v>
      </c>
      <c r="F243" s="5" t="s">
        <v>9</v>
      </c>
      <c r="G243" s="5" t="s">
        <v>173</v>
      </c>
      <c r="H243" s="5" t="s">
        <v>608</v>
      </c>
      <c r="I243" s="5" t="s">
        <v>175</v>
      </c>
    </row>
    <row r="244" spans="1:9" x14ac:dyDescent="0.25">
      <c r="A244" s="5" t="s">
        <v>630</v>
      </c>
      <c r="B244" s="5" t="s">
        <v>245</v>
      </c>
      <c r="C244" s="4">
        <v>1998</v>
      </c>
      <c r="D244" s="4">
        <v>1998</v>
      </c>
      <c r="E244" s="5" t="s">
        <v>482</v>
      </c>
      <c r="F244" s="5" t="s">
        <v>9</v>
      </c>
      <c r="G244" s="5" t="s">
        <v>492</v>
      </c>
      <c r="H244" s="5" t="s">
        <v>246</v>
      </c>
      <c r="I244" s="5" t="s">
        <v>247</v>
      </c>
    </row>
    <row r="245" spans="1:9" x14ac:dyDescent="0.25">
      <c r="A245" s="5" t="s">
        <v>630</v>
      </c>
      <c r="B245" s="5" t="s">
        <v>248</v>
      </c>
      <c r="C245" s="4">
        <v>1995</v>
      </c>
      <c r="D245" s="4">
        <v>1995</v>
      </c>
      <c r="E245" s="5" t="s">
        <v>498</v>
      </c>
      <c r="F245" s="5" t="s">
        <v>19</v>
      </c>
      <c r="G245" s="5" t="s">
        <v>501</v>
      </c>
      <c r="H245" s="5" t="s">
        <v>199</v>
      </c>
      <c r="I245" s="5" t="s">
        <v>109</v>
      </c>
    </row>
    <row r="246" spans="1:9" x14ac:dyDescent="0.25">
      <c r="A246" s="5" t="s">
        <v>630</v>
      </c>
      <c r="B246" s="5" t="s">
        <v>289</v>
      </c>
      <c r="C246" s="4">
        <v>1987</v>
      </c>
      <c r="D246" s="4">
        <v>1987</v>
      </c>
      <c r="E246" s="5" t="s">
        <v>481</v>
      </c>
      <c r="F246" s="5" t="s">
        <v>37</v>
      </c>
      <c r="G246" s="5" t="s">
        <v>20</v>
      </c>
      <c r="H246" s="5" t="s">
        <v>290</v>
      </c>
      <c r="I246" s="5" t="s">
        <v>291</v>
      </c>
    </row>
    <row r="247" spans="1:9" x14ac:dyDescent="0.25">
      <c r="A247" s="5" t="s">
        <v>630</v>
      </c>
      <c r="B247" s="5" t="s">
        <v>308</v>
      </c>
      <c r="C247" s="4">
        <v>1998</v>
      </c>
      <c r="D247" s="4">
        <v>1998</v>
      </c>
      <c r="E247" s="5" t="s">
        <v>482</v>
      </c>
      <c r="F247" s="5" t="s">
        <v>9</v>
      </c>
      <c r="G247" s="5" t="s">
        <v>611</v>
      </c>
      <c r="H247" s="5" t="s">
        <v>310</v>
      </c>
      <c r="I247" s="5" t="s">
        <v>311</v>
      </c>
    </row>
    <row r="248" spans="1:9" x14ac:dyDescent="0.25">
      <c r="A248" s="5" t="s">
        <v>630</v>
      </c>
      <c r="B248" s="5" t="s">
        <v>327</v>
      </c>
      <c r="C248" s="4">
        <v>1991</v>
      </c>
      <c r="D248" s="4">
        <v>1991</v>
      </c>
      <c r="E248" s="5" t="s">
        <v>511</v>
      </c>
      <c r="F248" s="5" t="s">
        <v>37</v>
      </c>
      <c r="G248" s="5" t="s">
        <v>492</v>
      </c>
      <c r="H248" s="5" t="s">
        <v>328</v>
      </c>
      <c r="I248" s="5" t="s">
        <v>247</v>
      </c>
    </row>
    <row r="249" spans="1:9" x14ac:dyDescent="0.25">
      <c r="A249" s="5" t="s">
        <v>630</v>
      </c>
      <c r="B249" s="5" t="s">
        <v>358</v>
      </c>
      <c r="C249" s="4">
        <v>1991</v>
      </c>
      <c r="D249" s="4">
        <v>1991</v>
      </c>
      <c r="E249" s="5" t="s">
        <v>511</v>
      </c>
      <c r="F249" s="5" t="s">
        <v>104</v>
      </c>
      <c r="G249" s="5" t="s">
        <v>180</v>
      </c>
      <c r="H249" s="5" t="s">
        <v>359</v>
      </c>
      <c r="I249" s="5" t="s">
        <v>360</v>
      </c>
    </row>
    <row r="250" spans="1:9" x14ac:dyDescent="0.25">
      <c r="A250" s="5" t="s">
        <v>630</v>
      </c>
      <c r="B250" s="5" t="s">
        <v>388</v>
      </c>
      <c r="C250" s="4">
        <v>1993</v>
      </c>
      <c r="D250" s="4">
        <v>1993</v>
      </c>
      <c r="E250" s="5" t="s">
        <v>523</v>
      </c>
      <c r="F250" s="5" t="s">
        <v>37</v>
      </c>
      <c r="G250" s="5" t="s">
        <v>484</v>
      </c>
      <c r="H250" s="5" t="s">
        <v>617</v>
      </c>
      <c r="I250" s="5" t="s">
        <v>390</v>
      </c>
    </row>
    <row r="251" spans="1:9" x14ac:dyDescent="0.25">
      <c r="A251" s="5" t="s">
        <v>630</v>
      </c>
      <c r="B251" s="5" t="s">
        <v>432</v>
      </c>
      <c r="C251" s="4">
        <v>1994</v>
      </c>
      <c r="D251" s="4">
        <v>1994</v>
      </c>
      <c r="E251" s="5" t="s">
        <v>477</v>
      </c>
      <c r="F251" s="5" t="s">
        <v>9</v>
      </c>
      <c r="G251" s="5" t="s">
        <v>483</v>
      </c>
      <c r="H251" s="5" t="s">
        <v>433</v>
      </c>
      <c r="I251" s="5" t="s">
        <v>434</v>
      </c>
    </row>
    <row r="252" spans="1:9" x14ac:dyDescent="0.25">
      <c r="A252" s="5" t="s">
        <v>630</v>
      </c>
      <c r="B252" s="5" t="s">
        <v>458</v>
      </c>
      <c r="C252" s="4">
        <v>1994</v>
      </c>
      <c r="D252" s="4">
        <v>1994</v>
      </c>
      <c r="E252" s="5" t="s">
        <v>477</v>
      </c>
      <c r="F252" s="5" t="s">
        <v>19</v>
      </c>
      <c r="G252" s="5" t="s">
        <v>501</v>
      </c>
      <c r="H252" s="5" t="s">
        <v>341</v>
      </c>
      <c r="I252" s="5" t="s">
        <v>342</v>
      </c>
    </row>
    <row r="253" spans="1:9" x14ac:dyDescent="0.25">
      <c r="A253" s="5" t="s">
        <v>630</v>
      </c>
      <c r="B253" s="5" t="s">
        <v>471</v>
      </c>
      <c r="C253" s="4">
        <v>1998</v>
      </c>
      <c r="D253" s="4">
        <v>1998</v>
      </c>
      <c r="E253" s="5" t="s">
        <v>482</v>
      </c>
      <c r="F253" s="5" t="s">
        <v>19</v>
      </c>
      <c r="G253" s="5" t="s">
        <v>180</v>
      </c>
      <c r="H253" s="5" t="s">
        <v>190</v>
      </c>
      <c r="I253" s="5" t="s">
        <v>184</v>
      </c>
    </row>
  </sheetData>
  <autoFilter ref="A1:I253"/>
  <pageMargins left="0.7" right="0.7" top="0.75" bottom="0.75" header="0.3" footer="0.3"/>
  <pageSetup paperSize="9" orientation="portrait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5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16384" width="9.140625" style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3045</v>
      </c>
      <c r="B2" s="3" t="s">
        <v>8</v>
      </c>
      <c r="C2" s="2">
        <v>1994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 x14ac:dyDescent="0.25">
      <c r="A3" s="4">
        <v>2314</v>
      </c>
      <c r="B3" s="5" t="s">
        <v>14</v>
      </c>
      <c r="C3" s="4">
        <v>1995</v>
      </c>
      <c r="D3" s="5" t="s">
        <v>9</v>
      </c>
      <c r="E3" s="5" t="s">
        <v>15</v>
      </c>
      <c r="F3" s="5" t="s">
        <v>16</v>
      </c>
      <c r="G3" s="5" t="s">
        <v>17</v>
      </c>
      <c r="H3" s="5" t="s">
        <v>13</v>
      </c>
    </row>
    <row r="4" spans="1:8" x14ac:dyDescent="0.25">
      <c r="A4" s="4">
        <v>2315</v>
      </c>
      <c r="B4" s="5" t="s">
        <v>18</v>
      </c>
      <c r="C4" s="4">
        <v>1962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13</v>
      </c>
    </row>
    <row r="5" spans="1:8" x14ac:dyDescent="0.25">
      <c r="A5" s="4">
        <v>3320</v>
      </c>
      <c r="B5" s="5" t="s">
        <v>23</v>
      </c>
      <c r="C5" s="4">
        <v>1992</v>
      </c>
      <c r="D5" s="5" t="s">
        <v>19</v>
      </c>
      <c r="E5" s="5" t="s">
        <v>24</v>
      </c>
      <c r="F5" s="5" t="s">
        <v>25</v>
      </c>
      <c r="G5" s="5" t="s">
        <v>26</v>
      </c>
      <c r="H5" s="5" t="s">
        <v>27</v>
      </c>
    </row>
    <row r="6" spans="1:8" x14ac:dyDescent="0.25">
      <c r="A6" s="4">
        <v>2327</v>
      </c>
      <c r="B6" s="5" t="s">
        <v>28</v>
      </c>
      <c r="C6" s="4">
        <v>1986</v>
      </c>
      <c r="D6" s="5" t="s">
        <v>19</v>
      </c>
      <c r="E6" s="5" t="s">
        <v>29</v>
      </c>
      <c r="F6" s="5" t="s">
        <v>30</v>
      </c>
      <c r="G6" s="5" t="s">
        <v>31</v>
      </c>
      <c r="H6" s="5" t="s">
        <v>13</v>
      </c>
    </row>
    <row r="7" spans="1:8" x14ac:dyDescent="0.25">
      <c r="A7" s="4">
        <v>2329</v>
      </c>
      <c r="B7" s="5" t="s">
        <v>32</v>
      </c>
      <c r="C7" s="4">
        <v>1995</v>
      </c>
      <c r="D7" s="5" t="s">
        <v>9</v>
      </c>
      <c r="E7" s="5" t="s">
        <v>33</v>
      </c>
      <c r="F7" s="5" t="s">
        <v>34</v>
      </c>
      <c r="G7" s="5" t="s">
        <v>35</v>
      </c>
      <c r="H7" s="5" t="s">
        <v>13</v>
      </c>
    </row>
    <row r="8" spans="1:8" x14ac:dyDescent="0.25">
      <c r="A8" s="4">
        <v>2332</v>
      </c>
      <c r="B8" s="5" t="s">
        <v>36</v>
      </c>
      <c r="C8" s="4">
        <v>1989</v>
      </c>
      <c r="D8" s="5" t="s">
        <v>37</v>
      </c>
      <c r="E8" s="5" t="s">
        <v>33</v>
      </c>
      <c r="F8" s="5" t="s">
        <v>38</v>
      </c>
      <c r="G8" s="5" t="s">
        <v>39</v>
      </c>
      <c r="H8" s="5" t="s">
        <v>13</v>
      </c>
    </row>
    <row r="9" spans="1:8" x14ac:dyDescent="0.25">
      <c r="A9" s="4">
        <v>3311</v>
      </c>
      <c r="B9" s="5" t="s">
        <v>40</v>
      </c>
      <c r="C9" s="4">
        <v>1987</v>
      </c>
      <c r="D9" s="5" t="s">
        <v>19</v>
      </c>
      <c r="E9" s="5" t="s">
        <v>41</v>
      </c>
      <c r="F9" s="5" t="s">
        <v>42</v>
      </c>
      <c r="G9" s="5" t="s">
        <v>43</v>
      </c>
      <c r="H9" s="5" t="s">
        <v>13</v>
      </c>
    </row>
    <row r="10" spans="1:8" x14ac:dyDescent="0.25">
      <c r="A10" s="4">
        <v>2342</v>
      </c>
      <c r="B10" s="5" t="s">
        <v>44</v>
      </c>
      <c r="C10" s="4">
        <v>1997</v>
      </c>
      <c r="D10" s="5" t="s">
        <v>9</v>
      </c>
      <c r="E10" s="5" t="s">
        <v>45</v>
      </c>
      <c r="F10" s="5" t="s">
        <v>46</v>
      </c>
      <c r="G10" s="5" t="s">
        <v>47</v>
      </c>
      <c r="H10" s="5" t="s">
        <v>13</v>
      </c>
    </row>
    <row r="11" spans="1:8" x14ac:dyDescent="0.25">
      <c r="A11" s="4">
        <v>2966</v>
      </c>
      <c r="B11" s="5" t="s">
        <v>48</v>
      </c>
      <c r="C11" s="4">
        <v>1996</v>
      </c>
      <c r="D11" s="5" t="s">
        <v>9</v>
      </c>
      <c r="E11" s="5" t="s">
        <v>33</v>
      </c>
      <c r="F11" s="5" t="s">
        <v>49</v>
      </c>
      <c r="G11" s="5" t="s">
        <v>50</v>
      </c>
      <c r="H11" s="5" t="s">
        <v>13</v>
      </c>
    </row>
    <row r="12" spans="1:8" x14ac:dyDescent="0.25">
      <c r="A12" s="4">
        <v>2343</v>
      </c>
      <c r="B12" s="5" t="s">
        <v>51</v>
      </c>
      <c r="C12" s="4">
        <v>1997</v>
      </c>
      <c r="D12" s="5" t="s">
        <v>9</v>
      </c>
      <c r="E12" s="5" t="s">
        <v>52</v>
      </c>
      <c r="F12" s="5" t="s">
        <v>53</v>
      </c>
      <c r="G12" s="5" t="s">
        <v>54</v>
      </c>
      <c r="H12" s="5" t="s">
        <v>27</v>
      </c>
    </row>
    <row r="13" spans="1:8" x14ac:dyDescent="0.25">
      <c r="A13" s="4">
        <v>2347</v>
      </c>
      <c r="B13" s="5" t="s">
        <v>55</v>
      </c>
      <c r="C13" s="4">
        <v>1998</v>
      </c>
      <c r="D13" s="5" t="s">
        <v>9</v>
      </c>
      <c r="E13" s="5" t="s">
        <v>33</v>
      </c>
      <c r="F13" s="5" t="s">
        <v>56</v>
      </c>
      <c r="G13" s="5" t="s">
        <v>57</v>
      </c>
      <c r="H13" s="5" t="s">
        <v>13</v>
      </c>
    </row>
    <row r="14" spans="1:8" x14ac:dyDescent="0.25">
      <c r="A14" s="4">
        <v>2353</v>
      </c>
      <c r="B14" s="5" t="s">
        <v>58</v>
      </c>
      <c r="C14" s="4">
        <v>1995</v>
      </c>
      <c r="D14" s="5" t="s">
        <v>37</v>
      </c>
      <c r="E14" s="5" t="s">
        <v>20</v>
      </c>
      <c r="F14" s="5" t="s">
        <v>59</v>
      </c>
      <c r="G14" s="5" t="s">
        <v>60</v>
      </c>
      <c r="H14" s="5" t="s">
        <v>13</v>
      </c>
    </row>
    <row r="15" spans="1:8" x14ac:dyDescent="0.25">
      <c r="A15" s="4">
        <v>2356</v>
      </c>
      <c r="B15" s="5" t="s">
        <v>61</v>
      </c>
      <c r="C15" s="4">
        <v>1984</v>
      </c>
      <c r="D15" s="5" t="s">
        <v>37</v>
      </c>
      <c r="E15" s="5" t="s">
        <v>20</v>
      </c>
      <c r="F15" s="5" t="s">
        <v>62</v>
      </c>
      <c r="G15" s="5"/>
      <c r="H15" s="5" t="s">
        <v>13</v>
      </c>
    </row>
    <row r="16" spans="1:8" x14ac:dyDescent="0.25">
      <c r="A16" s="4">
        <v>2359</v>
      </c>
      <c r="B16" s="5" t="s">
        <v>63</v>
      </c>
      <c r="C16" s="4">
        <v>1998</v>
      </c>
      <c r="D16" s="5" t="s">
        <v>9</v>
      </c>
      <c r="E16" s="5" t="s">
        <v>64</v>
      </c>
      <c r="F16" s="5" t="s">
        <v>65</v>
      </c>
      <c r="G16" s="5" t="s">
        <v>66</v>
      </c>
      <c r="H16" s="5" t="s">
        <v>13</v>
      </c>
    </row>
    <row r="17" spans="1:8" x14ac:dyDescent="0.25">
      <c r="A17" s="4">
        <v>2970</v>
      </c>
      <c r="B17" s="5" t="s">
        <v>67</v>
      </c>
      <c r="C17" s="4">
        <v>1998</v>
      </c>
      <c r="D17" s="5" t="s">
        <v>9</v>
      </c>
      <c r="E17" s="5" t="s">
        <v>45</v>
      </c>
      <c r="F17" s="5" t="s">
        <v>46</v>
      </c>
      <c r="G17" s="5" t="s">
        <v>68</v>
      </c>
      <c r="H17" s="5" t="s">
        <v>13</v>
      </c>
    </row>
    <row r="18" spans="1:8" x14ac:dyDescent="0.25">
      <c r="A18" s="4">
        <v>2364</v>
      </c>
      <c r="B18" s="5" t="s">
        <v>69</v>
      </c>
      <c r="C18" s="4">
        <v>1998</v>
      </c>
      <c r="D18" s="5" t="s">
        <v>19</v>
      </c>
      <c r="E18" s="5" t="s">
        <v>45</v>
      </c>
      <c r="F18" s="5" t="s">
        <v>70</v>
      </c>
      <c r="G18" s="5" t="s">
        <v>68</v>
      </c>
      <c r="H18" s="5" t="s">
        <v>13</v>
      </c>
    </row>
    <row r="19" spans="1:8" x14ac:dyDescent="0.25">
      <c r="A19" s="4">
        <v>2365</v>
      </c>
      <c r="B19" s="5" t="s">
        <v>71</v>
      </c>
      <c r="C19" s="4">
        <v>1986</v>
      </c>
      <c r="D19" s="5" t="s">
        <v>19</v>
      </c>
      <c r="E19" s="5" t="s">
        <v>20</v>
      </c>
      <c r="F19" s="5" t="s">
        <v>72</v>
      </c>
      <c r="G19" s="5" t="s">
        <v>73</v>
      </c>
      <c r="H19" s="5" t="s">
        <v>13</v>
      </c>
    </row>
    <row r="20" spans="1:8" x14ac:dyDescent="0.25">
      <c r="A20" s="4">
        <v>2366</v>
      </c>
      <c r="B20" s="5" t="s">
        <v>74</v>
      </c>
      <c r="C20" s="4">
        <v>1998</v>
      </c>
      <c r="D20" s="5" t="s">
        <v>9</v>
      </c>
      <c r="E20" s="5" t="s">
        <v>15</v>
      </c>
      <c r="F20" s="5" t="s">
        <v>16</v>
      </c>
      <c r="G20" s="5" t="s">
        <v>75</v>
      </c>
      <c r="H20" s="5" t="s">
        <v>13</v>
      </c>
    </row>
    <row r="21" spans="1:8" x14ac:dyDescent="0.25">
      <c r="A21" s="4">
        <v>2369</v>
      </c>
      <c r="B21" s="5" t="s">
        <v>76</v>
      </c>
      <c r="C21" s="4">
        <v>1965</v>
      </c>
      <c r="D21" s="5" t="s">
        <v>37</v>
      </c>
      <c r="E21" s="5" t="s">
        <v>33</v>
      </c>
      <c r="F21" s="5" t="s">
        <v>77</v>
      </c>
      <c r="G21" s="5" t="s">
        <v>78</v>
      </c>
      <c r="H21" s="5" t="s">
        <v>13</v>
      </c>
    </row>
    <row r="22" spans="1:8" x14ac:dyDescent="0.25">
      <c r="A22" s="4">
        <v>3319</v>
      </c>
      <c r="B22" s="5" t="s">
        <v>79</v>
      </c>
      <c r="C22" s="4">
        <v>1996</v>
      </c>
      <c r="D22" s="5" t="s">
        <v>19</v>
      </c>
      <c r="E22" s="5" t="s">
        <v>24</v>
      </c>
      <c r="F22" s="5" t="s">
        <v>25</v>
      </c>
      <c r="G22" s="5" t="s">
        <v>26</v>
      </c>
      <c r="H22" s="5" t="s">
        <v>27</v>
      </c>
    </row>
    <row r="23" spans="1:8" x14ac:dyDescent="0.25">
      <c r="A23" s="4">
        <v>3307</v>
      </c>
      <c r="B23" s="5" t="s">
        <v>80</v>
      </c>
      <c r="C23" s="4">
        <v>1987</v>
      </c>
      <c r="D23" s="5" t="s">
        <v>19</v>
      </c>
      <c r="E23" s="5" t="s">
        <v>29</v>
      </c>
      <c r="F23" s="5" t="s">
        <v>81</v>
      </c>
      <c r="G23" s="5" t="s">
        <v>82</v>
      </c>
      <c r="H23" s="5" t="s">
        <v>13</v>
      </c>
    </row>
    <row r="24" spans="1:8" x14ac:dyDescent="0.25">
      <c r="A24" s="4">
        <v>2376</v>
      </c>
      <c r="B24" s="5" t="s">
        <v>83</v>
      </c>
      <c r="C24" s="4">
        <v>1987</v>
      </c>
      <c r="D24" s="5" t="s">
        <v>19</v>
      </c>
      <c r="E24" s="5" t="s">
        <v>20</v>
      </c>
      <c r="F24" s="5" t="s">
        <v>84</v>
      </c>
      <c r="G24" s="5" t="s">
        <v>85</v>
      </c>
      <c r="H24" s="5" t="s">
        <v>27</v>
      </c>
    </row>
    <row r="25" spans="1:8" x14ac:dyDescent="0.25">
      <c r="A25" s="4">
        <v>3108</v>
      </c>
      <c r="B25" s="5" t="s">
        <v>86</v>
      </c>
      <c r="C25" s="4">
        <v>1998</v>
      </c>
      <c r="D25" s="5" t="s">
        <v>19</v>
      </c>
      <c r="E25" s="5" t="s">
        <v>87</v>
      </c>
      <c r="F25" s="5" t="s">
        <v>88</v>
      </c>
      <c r="G25" s="5" t="s">
        <v>89</v>
      </c>
      <c r="H25" s="5" t="s">
        <v>13</v>
      </c>
    </row>
    <row r="26" spans="1:8" x14ac:dyDescent="0.25">
      <c r="A26" s="4">
        <v>2385</v>
      </c>
      <c r="B26" s="5" t="s">
        <v>90</v>
      </c>
      <c r="C26" s="4">
        <v>1995</v>
      </c>
      <c r="D26" s="5" t="s">
        <v>37</v>
      </c>
      <c r="E26" s="5" t="s">
        <v>91</v>
      </c>
      <c r="F26" s="5" t="s">
        <v>92</v>
      </c>
      <c r="G26" s="5" t="s">
        <v>93</v>
      </c>
      <c r="H26" s="5" t="s">
        <v>13</v>
      </c>
    </row>
    <row r="27" spans="1:8" x14ac:dyDescent="0.25">
      <c r="A27" s="4">
        <v>2386</v>
      </c>
      <c r="B27" s="5" t="s">
        <v>94</v>
      </c>
      <c r="C27" s="4">
        <v>1997</v>
      </c>
      <c r="D27" s="5" t="s">
        <v>19</v>
      </c>
      <c r="E27" s="5" t="s">
        <v>95</v>
      </c>
      <c r="F27" s="5" t="s">
        <v>96</v>
      </c>
      <c r="G27" s="5" t="s">
        <v>97</v>
      </c>
      <c r="H27" s="5" t="s">
        <v>13</v>
      </c>
    </row>
    <row r="28" spans="1:8" x14ac:dyDescent="0.25">
      <c r="A28" s="4">
        <v>2396</v>
      </c>
      <c r="B28" s="5" t="s">
        <v>98</v>
      </c>
      <c r="C28" s="4">
        <v>1998</v>
      </c>
      <c r="D28" s="5" t="s">
        <v>9</v>
      </c>
      <c r="E28" s="5" t="s">
        <v>99</v>
      </c>
      <c r="F28" s="5" t="s">
        <v>100</v>
      </c>
      <c r="G28" s="5" t="s">
        <v>101</v>
      </c>
      <c r="H28" s="5" t="s">
        <v>27</v>
      </c>
    </row>
    <row r="29" spans="1:8" x14ac:dyDescent="0.25">
      <c r="A29" s="4">
        <v>3056</v>
      </c>
      <c r="B29" s="5" t="s">
        <v>102</v>
      </c>
      <c r="C29" s="4">
        <v>1992</v>
      </c>
      <c r="D29" s="5" t="s">
        <v>19</v>
      </c>
      <c r="E29" s="5" t="s">
        <v>29</v>
      </c>
      <c r="F29" s="5" t="s">
        <v>81</v>
      </c>
      <c r="G29" s="5" t="s">
        <v>31</v>
      </c>
      <c r="H29" s="5" t="s">
        <v>13</v>
      </c>
    </row>
    <row r="30" spans="1:8" x14ac:dyDescent="0.25">
      <c r="A30" s="4">
        <v>2401</v>
      </c>
      <c r="B30" s="5" t="s">
        <v>103</v>
      </c>
      <c r="C30" s="4">
        <v>1992</v>
      </c>
      <c r="D30" s="5" t="s">
        <v>104</v>
      </c>
      <c r="E30" s="5" t="s">
        <v>15</v>
      </c>
      <c r="F30" s="5" t="s">
        <v>16</v>
      </c>
      <c r="G30" s="5" t="s">
        <v>105</v>
      </c>
      <c r="H30" s="5" t="s">
        <v>27</v>
      </c>
    </row>
    <row r="31" spans="1:8" x14ac:dyDescent="0.25">
      <c r="A31" s="4">
        <v>2972</v>
      </c>
      <c r="B31" s="5" t="s">
        <v>106</v>
      </c>
      <c r="C31" s="4">
        <v>1996</v>
      </c>
      <c r="D31" s="5" t="s">
        <v>9</v>
      </c>
      <c r="E31" s="5" t="s">
        <v>107</v>
      </c>
      <c r="F31" s="5" t="s">
        <v>108</v>
      </c>
      <c r="G31" s="5" t="s">
        <v>109</v>
      </c>
      <c r="H31" s="5" t="s">
        <v>13</v>
      </c>
    </row>
    <row r="32" spans="1:8" x14ac:dyDescent="0.25">
      <c r="A32" s="4">
        <v>2405</v>
      </c>
      <c r="B32" s="5" t="s">
        <v>110</v>
      </c>
      <c r="C32" s="4">
        <v>1997</v>
      </c>
      <c r="D32" s="5" t="s">
        <v>9</v>
      </c>
      <c r="E32" s="5" t="s">
        <v>64</v>
      </c>
      <c r="F32" s="5" t="s">
        <v>65</v>
      </c>
      <c r="G32" s="5" t="s">
        <v>66</v>
      </c>
      <c r="H32" s="5" t="s">
        <v>13</v>
      </c>
    </row>
    <row r="33" spans="1:8" x14ac:dyDescent="0.25">
      <c r="A33" s="4">
        <v>2406</v>
      </c>
      <c r="B33" s="5" t="s">
        <v>111</v>
      </c>
      <c r="C33" s="4">
        <v>1995</v>
      </c>
      <c r="D33" s="5" t="s">
        <v>9</v>
      </c>
      <c r="E33" s="5" t="s">
        <v>20</v>
      </c>
      <c r="F33" s="5" t="s">
        <v>112</v>
      </c>
      <c r="G33" s="5" t="s">
        <v>60</v>
      </c>
      <c r="H33" s="5" t="s">
        <v>13</v>
      </c>
    </row>
    <row r="34" spans="1:8" x14ac:dyDescent="0.25">
      <c r="A34" s="4">
        <v>2407</v>
      </c>
      <c r="B34" s="5" t="s">
        <v>113</v>
      </c>
      <c r="C34" s="4">
        <v>1997</v>
      </c>
      <c r="D34" s="5" t="s">
        <v>19</v>
      </c>
      <c r="E34" s="5" t="s">
        <v>20</v>
      </c>
      <c r="F34" s="5" t="s">
        <v>112</v>
      </c>
      <c r="G34" s="5" t="s">
        <v>114</v>
      </c>
      <c r="H34" s="5" t="s">
        <v>27</v>
      </c>
    </row>
    <row r="35" spans="1:8" x14ac:dyDescent="0.25">
      <c r="A35" s="4">
        <v>2410</v>
      </c>
      <c r="B35" s="5" t="s">
        <v>115</v>
      </c>
      <c r="C35" s="4">
        <v>1998</v>
      </c>
      <c r="D35" s="5" t="s">
        <v>19</v>
      </c>
      <c r="E35" s="5" t="s">
        <v>99</v>
      </c>
      <c r="F35" s="5" t="s">
        <v>100</v>
      </c>
      <c r="G35" s="5" t="s">
        <v>116</v>
      </c>
      <c r="H35" s="5" t="s">
        <v>13</v>
      </c>
    </row>
    <row r="36" spans="1:8" x14ac:dyDescent="0.25">
      <c r="A36" s="4">
        <v>2411</v>
      </c>
      <c r="B36" s="5" t="s">
        <v>117</v>
      </c>
      <c r="C36" s="4">
        <v>1993</v>
      </c>
      <c r="D36" s="5" t="s">
        <v>37</v>
      </c>
      <c r="E36" s="5" t="s">
        <v>118</v>
      </c>
      <c r="F36" s="5" t="s">
        <v>119</v>
      </c>
      <c r="G36" s="5" t="s">
        <v>120</v>
      </c>
      <c r="H36" s="5" t="s">
        <v>13</v>
      </c>
    </row>
    <row r="37" spans="1:8" x14ac:dyDescent="0.25">
      <c r="A37" s="4">
        <v>2415</v>
      </c>
      <c r="B37" s="5" t="s">
        <v>121</v>
      </c>
      <c r="C37" s="4">
        <v>1994</v>
      </c>
      <c r="D37" s="5" t="s">
        <v>9</v>
      </c>
      <c r="E37" s="5" t="s">
        <v>15</v>
      </c>
      <c r="F37" s="5" t="s">
        <v>16</v>
      </c>
      <c r="G37" s="5" t="s">
        <v>17</v>
      </c>
      <c r="H37" s="5" t="s">
        <v>13</v>
      </c>
    </row>
    <row r="38" spans="1:8" x14ac:dyDescent="0.25">
      <c r="A38" s="4">
        <v>2417</v>
      </c>
      <c r="B38" s="5" t="s">
        <v>122</v>
      </c>
      <c r="C38" s="4">
        <v>1976</v>
      </c>
      <c r="D38" s="5" t="s">
        <v>19</v>
      </c>
      <c r="E38" s="5" t="s">
        <v>33</v>
      </c>
      <c r="F38" s="5" t="s">
        <v>123</v>
      </c>
      <c r="G38" s="5" t="s">
        <v>39</v>
      </c>
      <c r="H38" s="5" t="s">
        <v>13</v>
      </c>
    </row>
    <row r="39" spans="1:8" x14ac:dyDescent="0.25">
      <c r="A39" s="4">
        <v>2418</v>
      </c>
      <c r="B39" s="5" t="s">
        <v>124</v>
      </c>
      <c r="C39" s="4">
        <v>1996</v>
      </c>
      <c r="D39" s="5" t="s">
        <v>9</v>
      </c>
      <c r="E39" s="5" t="s">
        <v>64</v>
      </c>
      <c r="F39" s="5" t="s">
        <v>65</v>
      </c>
      <c r="G39" s="5" t="s">
        <v>66</v>
      </c>
      <c r="H39" s="5" t="s">
        <v>13</v>
      </c>
    </row>
    <row r="40" spans="1:8" x14ac:dyDescent="0.25">
      <c r="A40" s="4">
        <v>3202</v>
      </c>
      <c r="B40" s="5" t="s">
        <v>125</v>
      </c>
      <c r="C40" s="4">
        <v>1999</v>
      </c>
      <c r="D40" s="5" t="s">
        <v>19</v>
      </c>
      <c r="E40" s="5" t="s">
        <v>33</v>
      </c>
      <c r="F40" s="5" t="s">
        <v>123</v>
      </c>
      <c r="G40" s="5" t="s">
        <v>126</v>
      </c>
      <c r="H40" s="5" t="s">
        <v>27</v>
      </c>
    </row>
    <row r="41" spans="1:8" x14ac:dyDescent="0.25">
      <c r="A41" s="4">
        <v>3267</v>
      </c>
      <c r="B41" s="5" t="s">
        <v>127</v>
      </c>
      <c r="C41" s="4">
        <v>1962</v>
      </c>
      <c r="D41" s="5" t="s">
        <v>37</v>
      </c>
      <c r="E41" s="5" t="s">
        <v>118</v>
      </c>
      <c r="F41" s="5" t="s">
        <v>128</v>
      </c>
      <c r="G41" s="5"/>
      <c r="H41" s="5" t="s">
        <v>13</v>
      </c>
    </row>
    <row r="42" spans="1:8" x14ac:dyDescent="0.25">
      <c r="A42" s="4">
        <v>2419</v>
      </c>
      <c r="B42" s="5" t="s">
        <v>129</v>
      </c>
      <c r="C42" s="4">
        <v>1980</v>
      </c>
      <c r="D42" s="5" t="s">
        <v>37</v>
      </c>
      <c r="E42" s="5" t="s">
        <v>118</v>
      </c>
      <c r="F42" s="5" t="s">
        <v>128</v>
      </c>
      <c r="G42" s="5"/>
      <c r="H42" s="5" t="s">
        <v>13</v>
      </c>
    </row>
    <row r="43" spans="1:8" x14ac:dyDescent="0.25">
      <c r="A43" s="4">
        <v>2420</v>
      </c>
      <c r="B43" s="5" t="s">
        <v>130</v>
      </c>
      <c r="C43" s="4">
        <v>1987</v>
      </c>
      <c r="D43" s="5" t="s">
        <v>37</v>
      </c>
      <c r="E43" s="5" t="s">
        <v>118</v>
      </c>
      <c r="F43" s="5" t="s">
        <v>131</v>
      </c>
      <c r="G43" s="5" t="s">
        <v>132</v>
      </c>
      <c r="H43" s="5" t="s">
        <v>13</v>
      </c>
    </row>
    <row r="44" spans="1:8" x14ac:dyDescent="0.25">
      <c r="A44" s="4">
        <v>2427</v>
      </c>
      <c r="B44" s="5" t="s">
        <v>133</v>
      </c>
      <c r="C44" s="4">
        <v>1986</v>
      </c>
      <c r="D44" s="5" t="s">
        <v>9</v>
      </c>
      <c r="E44" s="5" t="s">
        <v>20</v>
      </c>
      <c r="F44" s="5" t="s">
        <v>134</v>
      </c>
      <c r="G44" s="5" t="s">
        <v>135</v>
      </c>
      <c r="H44" s="5" t="s">
        <v>13</v>
      </c>
    </row>
    <row r="45" spans="1:8" x14ac:dyDescent="0.25">
      <c r="A45" s="4">
        <v>2428</v>
      </c>
      <c r="B45" s="5" t="s">
        <v>136</v>
      </c>
      <c r="C45" s="4">
        <v>1998</v>
      </c>
      <c r="D45" s="5" t="s">
        <v>19</v>
      </c>
      <c r="E45" s="5" t="s">
        <v>137</v>
      </c>
      <c r="F45" s="5" t="s">
        <v>138</v>
      </c>
      <c r="G45" s="5" t="s">
        <v>139</v>
      </c>
      <c r="H45" s="5" t="s">
        <v>13</v>
      </c>
    </row>
    <row r="46" spans="1:8" x14ac:dyDescent="0.25">
      <c r="A46" s="4">
        <v>2429</v>
      </c>
      <c r="B46" s="5" t="s">
        <v>140</v>
      </c>
      <c r="C46" s="4">
        <v>1999</v>
      </c>
      <c r="D46" s="5" t="s">
        <v>19</v>
      </c>
      <c r="E46" s="5" t="s">
        <v>141</v>
      </c>
      <c r="F46" s="5" t="s">
        <v>142</v>
      </c>
      <c r="G46" s="5" t="s">
        <v>143</v>
      </c>
      <c r="H46" s="5" t="s">
        <v>13</v>
      </c>
    </row>
    <row r="47" spans="1:8" x14ac:dyDescent="0.25">
      <c r="A47" s="4">
        <v>2435</v>
      </c>
      <c r="B47" s="5" t="s">
        <v>144</v>
      </c>
      <c r="C47" s="4">
        <v>1980</v>
      </c>
      <c r="D47" s="5" t="s">
        <v>19</v>
      </c>
      <c r="E47" s="5" t="s">
        <v>20</v>
      </c>
      <c r="F47" s="5" t="s">
        <v>145</v>
      </c>
      <c r="G47" s="5" t="s">
        <v>146</v>
      </c>
      <c r="H47" s="5" t="s">
        <v>13</v>
      </c>
    </row>
    <row r="48" spans="1:8" x14ac:dyDescent="0.25">
      <c r="A48" s="4">
        <v>2436</v>
      </c>
      <c r="B48" s="5" t="s">
        <v>147</v>
      </c>
      <c r="C48" s="4">
        <v>1978</v>
      </c>
      <c r="D48" s="5" t="s">
        <v>19</v>
      </c>
      <c r="E48" s="5" t="s">
        <v>20</v>
      </c>
      <c r="F48" s="5" t="s">
        <v>145</v>
      </c>
      <c r="G48" s="5" t="s">
        <v>148</v>
      </c>
      <c r="H48" s="5" t="s">
        <v>27</v>
      </c>
    </row>
    <row r="49" spans="1:8" x14ac:dyDescent="0.25">
      <c r="A49" s="4">
        <v>2437</v>
      </c>
      <c r="B49" s="5" t="s">
        <v>149</v>
      </c>
      <c r="C49" s="4">
        <v>1995</v>
      </c>
      <c r="D49" s="5" t="s">
        <v>37</v>
      </c>
      <c r="E49" s="5" t="s">
        <v>33</v>
      </c>
      <c r="F49" s="5" t="s">
        <v>150</v>
      </c>
      <c r="G49" s="5" t="s">
        <v>151</v>
      </c>
      <c r="H49" s="5" t="s">
        <v>27</v>
      </c>
    </row>
    <row r="50" spans="1:8" x14ac:dyDescent="0.25">
      <c r="A50" s="4">
        <v>3312</v>
      </c>
      <c r="B50" s="5" t="s">
        <v>152</v>
      </c>
      <c r="C50" s="4">
        <v>1994</v>
      </c>
      <c r="D50" s="5" t="s">
        <v>19</v>
      </c>
      <c r="E50" s="5" t="s">
        <v>24</v>
      </c>
      <c r="F50" s="5" t="s">
        <v>25</v>
      </c>
      <c r="G50" s="5" t="s">
        <v>26</v>
      </c>
      <c r="H50" s="5" t="s">
        <v>13</v>
      </c>
    </row>
    <row r="51" spans="1:8" x14ac:dyDescent="0.25">
      <c r="A51" s="4">
        <v>2440</v>
      </c>
      <c r="B51" s="5" t="s">
        <v>153</v>
      </c>
      <c r="C51" s="4">
        <v>1994</v>
      </c>
      <c r="D51" s="5" t="s">
        <v>9</v>
      </c>
      <c r="E51" s="5" t="s">
        <v>33</v>
      </c>
      <c r="F51" s="5" t="s">
        <v>154</v>
      </c>
      <c r="G51" s="5" t="s">
        <v>155</v>
      </c>
      <c r="H51" s="5" t="s">
        <v>27</v>
      </c>
    </row>
    <row r="52" spans="1:8" x14ac:dyDescent="0.25">
      <c r="A52" s="4">
        <v>2442</v>
      </c>
      <c r="B52" s="5" t="s">
        <v>156</v>
      </c>
      <c r="C52" s="4">
        <v>1975</v>
      </c>
      <c r="D52" s="5" t="s">
        <v>19</v>
      </c>
      <c r="E52" s="5" t="s">
        <v>20</v>
      </c>
      <c r="F52" s="5" t="s">
        <v>157</v>
      </c>
      <c r="G52" s="5" t="s">
        <v>22</v>
      </c>
      <c r="H52" s="5" t="s">
        <v>13</v>
      </c>
    </row>
    <row r="53" spans="1:8" x14ac:dyDescent="0.25">
      <c r="A53" s="4">
        <v>2443</v>
      </c>
      <c r="B53" s="5" t="s">
        <v>158</v>
      </c>
      <c r="C53" s="4">
        <v>1994</v>
      </c>
      <c r="D53" s="5" t="s">
        <v>37</v>
      </c>
      <c r="E53" s="5" t="s">
        <v>64</v>
      </c>
      <c r="F53" s="5" t="s">
        <v>159</v>
      </c>
      <c r="G53" s="5" t="s">
        <v>160</v>
      </c>
      <c r="H53" s="5" t="s">
        <v>13</v>
      </c>
    </row>
    <row r="54" spans="1:8" x14ac:dyDescent="0.25">
      <c r="A54" s="4">
        <v>2445</v>
      </c>
      <c r="B54" s="5" t="s">
        <v>161</v>
      </c>
      <c r="C54" s="4">
        <v>1994</v>
      </c>
      <c r="D54" s="5" t="s">
        <v>19</v>
      </c>
      <c r="E54" s="5" t="s">
        <v>10</v>
      </c>
      <c r="F54" s="5" t="s">
        <v>162</v>
      </c>
      <c r="G54" s="5" t="s">
        <v>163</v>
      </c>
      <c r="H54" s="5" t="s">
        <v>13</v>
      </c>
    </row>
    <row r="55" spans="1:8" x14ac:dyDescent="0.25">
      <c r="A55" s="4">
        <v>3253</v>
      </c>
      <c r="B55" s="5" t="s">
        <v>164</v>
      </c>
      <c r="C55" s="4">
        <v>1998</v>
      </c>
      <c r="D55" s="5" t="s">
        <v>19</v>
      </c>
      <c r="E55" s="5" t="s">
        <v>165</v>
      </c>
      <c r="F55" s="5"/>
      <c r="G55" s="5" t="s">
        <v>166</v>
      </c>
      <c r="H55" s="5" t="s">
        <v>13</v>
      </c>
    </row>
    <row r="56" spans="1:8" x14ac:dyDescent="0.25">
      <c r="A56" s="4">
        <v>3290</v>
      </c>
      <c r="B56" s="5" t="s">
        <v>167</v>
      </c>
      <c r="C56" s="4">
        <v>1992</v>
      </c>
      <c r="D56" s="5" t="s">
        <v>19</v>
      </c>
      <c r="E56" s="5" t="s">
        <v>165</v>
      </c>
      <c r="F56" s="5"/>
      <c r="G56" s="5" t="s">
        <v>166</v>
      </c>
      <c r="H56" s="5" t="s">
        <v>13</v>
      </c>
    </row>
    <row r="57" spans="1:8" x14ac:dyDescent="0.25">
      <c r="A57" s="4">
        <v>2448</v>
      </c>
      <c r="B57" s="5" t="s">
        <v>168</v>
      </c>
      <c r="C57" s="4">
        <v>1997</v>
      </c>
      <c r="D57" s="5" t="s">
        <v>9</v>
      </c>
      <c r="E57" s="5" t="s">
        <v>169</v>
      </c>
      <c r="F57" s="5" t="s">
        <v>170</v>
      </c>
      <c r="G57" s="5" t="s">
        <v>171</v>
      </c>
      <c r="H57" s="5" t="s">
        <v>13</v>
      </c>
    </row>
    <row r="58" spans="1:8" x14ac:dyDescent="0.25">
      <c r="A58" s="4">
        <v>2452</v>
      </c>
      <c r="B58" s="5" t="s">
        <v>172</v>
      </c>
      <c r="C58" s="4">
        <v>1996</v>
      </c>
      <c r="D58" s="5" t="s">
        <v>9</v>
      </c>
      <c r="E58" s="5" t="s">
        <v>173</v>
      </c>
      <c r="F58" s="5" t="s">
        <v>174</v>
      </c>
      <c r="G58" s="5" t="s">
        <v>175</v>
      </c>
      <c r="H58" s="5" t="s">
        <v>27</v>
      </c>
    </row>
    <row r="59" spans="1:8" x14ac:dyDescent="0.25">
      <c r="A59" s="4">
        <v>2457</v>
      </c>
      <c r="B59" s="5" t="s">
        <v>176</v>
      </c>
      <c r="C59" s="4">
        <v>1989</v>
      </c>
      <c r="D59" s="5" t="s">
        <v>37</v>
      </c>
      <c r="E59" s="5" t="s">
        <v>64</v>
      </c>
      <c r="F59" s="5" t="s">
        <v>177</v>
      </c>
      <c r="G59" s="5" t="s">
        <v>178</v>
      </c>
      <c r="H59" s="5" t="s">
        <v>13</v>
      </c>
    </row>
    <row r="60" spans="1:8" x14ac:dyDescent="0.25">
      <c r="A60" s="4">
        <v>3077</v>
      </c>
      <c r="B60" s="5" t="s">
        <v>179</v>
      </c>
      <c r="C60" s="4">
        <v>1998</v>
      </c>
      <c r="D60" s="5" t="s">
        <v>19</v>
      </c>
      <c r="E60" s="5" t="s">
        <v>180</v>
      </c>
      <c r="F60" s="5" t="s">
        <v>180</v>
      </c>
      <c r="G60" s="5"/>
      <c r="H60" s="5" t="s">
        <v>13</v>
      </c>
    </row>
    <row r="61" spans="1:8" x14ac:dyDescent="0.25">
      <c r="A61" s="4">
        <v>2460</v>
      </c>
      <c r="B61" s="5" t="s">
        <v>181</v>
      </c>
      <c r="C61" s="4">
        <v>1994</v>
      </c>
      <c r="D61" s="5" t="s">
        <v>9</v>
      </c>
      <c r="E61" s="5" t="s">
        <v>10</v>
      </c>
      <c r="F61" s="5" t="s">
        <v>11</v>
      </c>
      <c r="G61" s="5" t="s">
        <v>163</v>
      </c>
      <c r="H61" s="5" t="s">
        <v>13</v>
      </c>
    </row>
    <row r="62" spans="1:8" x14ac:dyDescent="0.25">
      <c r="A62" s="4">
        <v>3317</v>
      </c>
      <c r="B62" s="5" t="s">
        <v>182</v>
      </c>
      <c r="C62" s="4">
        <v>1998</v>
      </c>
      <c r="D62" s="5" t="s">
        <v>19</v>
      </c>
      <c r="E62" s="5" t="s">
        <v>180</v>
      </c>
      <c r="F62" s="5" t="s">
        <v>183</v>
      </c>
      <c r="G62" s="5" t="s">
        <v>184</v>
      </c>
      <c r="H62" s="5" t="s">
        <v>13</v>
      </c>
    </row>
    <row r="63" spans="1:8" x14ac:dyDescent="0.25">
      <c r="A63" s="4">
        <v>2468</v>
      </c>
      <c r="B63" s="5" t="s">
        <v>185</v>
      </c>
      <c r="C63" s="4">
        <v>1995</v>
      </c>
      <c r="D63" s="5" t="s">
        <v>9</v>
      </c>
      <c r="E63" s="5" t="s">
        <v>137</v>
      </c>
      <c r="F63" s="5" t="s">
        <v>186</v>
      </c>
      <c r="G63" s="5" t="s">
        <v>139</v>
      </c>
      <c r="H63" s="5" t="s">
        <v>13</v>
      </c>
    </row>
    <row r="64" spans="1:8" x14ac:dyDescent="0.25">
      <c r="A64" s="4">
        <v>3050</v>
      </c>
      <c r="B64" s="5" t="s">
        <v>187</v>
      </c>
      <c r="C64" s="4">
        <v>1968</v>
      </c>
      <c r="D64" s="5" t="s">
        <v>19</v>
      </c>
      <c r="E64" s="5" t="s">
        <v>33</v>
      </c>
      <c r="F64" s="5" t="s">
        <v>188</v>
      </c>
      <c r="G64" s="5" t="s">
        <v>155</v>
      </c>
      <c r="H64" s="5" t="s">
        <v>27</v>
      </c>
    </row>
    <row r="65" spans="1:8" x14ac:dyDescent="0.25">
      <c r="A65" s="4">
        <v>2483</v>
      </c>
      <c r="B65" s="5" t="s">
        <v>189</v>
      </c>
      <c r="C65" s="4">
        <v>1996</v>
      </c>
      <c r="D65" s="5" t="s">
        <v>37</v>
      </c>
      <c r="E65" s="5" t="s">
        <v>180</v>
      </c>
      <c r="F65" s="5" t="s">
        <v>190</v>
      </c>
      <c r="G65" s="5" t="s">
        <v>191</v>
      </c>
      <c r="H65" s="5" t="s">
        <v>13</v>
      </c>
    </row>
    <row r="66" spans="1:8" x14ac:dyDescent="0.25">
      <c r="A66" s="4">
        <v>2486</v>
      </c>
      <c r="B66" s="5" t="s">
        <v>192</v>
      </c>
      <c r="C66" s="4">
        <v>1996</v>
      </c>
      <c r="D66" s="5" t="s">
        <v>19</v>
      </c>
      <c r="E66" s="5" t="s">
        <v>193</v>
      </c>
      <c r="F66" s="5" t="s">
        <v>194</v>
      </c>
      <c r="G66" s="5" t="s">
        <v>195</v>
      </c>
      <c r="H66" s="5" t="s">
        <v>13</v>
      </c>
    </row>
    <row r="67" spans="1:8" x14ac:dyDescent="0.25">
      <c r="A67" s="4">
        <v>3313</v>
      </c>
      <c r="B67" s="5" t="s">
        <v>196</v>
      </c>
      <c r="C67" s="4">
        <v>1995</v>
      </c>
      <c r="D67" s="5" t="s">
        <v>19</v>
      </c>
      <c r="E67" s="5" t="s">
        <v>24</v>
      </c>
      <c r="F67" s="5" t="s">
        <v>25</v>
      </c>
      <c r="G67" s="5" t="s">
        <v>197</v>
      </c>
      <c r="H67" s="5" t="s">
        <v>13</v>
      </c>
    </row>
    <row r="68" spans="1:8" x14ac:dyDescent="0.25">
      <c r="A68" s="4">
        <v>2488</v>
      </c>
      <c r="B68" s="5" t="s">
        <v>198</v>
      </c>
      <c r="C68" s="4">
        <v>1995</v>
      </c>
      <c r="D68" s="5" t="s">
        <v>9</v>
      </c>
      <c r="E68" s="5" t="s">
        <v>107</v>
      </c>
      <c r="F68" s="5" t="s">
        <v>199</v>
      </c>
      <c r="G68" s="5" t="s">
        <v>109</v>
      </c>
      <c r="H68" s="5" t="s">
        <v>13</v>
      </c>
    </row>
    <row r="69" spans="1:8" x14ac:dyDescent="0.25">
      <c r="A69" s="4">
        <v>2492</v>
      </c>
      <c r="B69" s="5" t="s">
        <v>200</v>
      </c>
      <c r="C69" s="4">
        <v>1985</v>
      </c>
      <c r="D69" s="5" t="s">
        <v>37</v>
      </c>
      <c r="E69" s="5" t="s">
        <v>33</v>
      </c>
      <c r="F69" s="5" t="s">
        <v>201</v>
      </c>
      <c r="G69" s="5" t="s">
        <v>202</v>
      </c>
      <c r="H69" s="5" t="s">
        <v>13</v>
      </c>
    </row>
    <row r="70" spans="1:8" x14ac:dyDescent="0.25">
      <c r="A70" s="4">
        <v>2493</v>
      </c>
      <c r="B70" s="5" t="s">
        <v>203</v>
      </c>
      <c r="C70" s="4">
        <v>1997</v>
      </c>
      <c r="D70" s="5" t="s">
        <v>9</v>
      </c>
      <c r="E70" s="5" t="s">
        <v>33</v>
      </c>
      <c r="F70" s="5" t="s">
        <v>56</v>
      </c>
      <c r="G70" s="5" t="s">
        <v>57</v>
      </c>
      <c r="H70" s="5" t="s">
        <v>13</v>
      </c>
    </row>
    <row r="71" spans="1:8" x14ac:dyDescent="0.25">
      <c r="A71" s="4">
        <v>2498</v>
      </c>
      <c r="B71" s="5" t="s">
        <v>204</v>
      </c>
      <c r="C71" s="4">
        <v>1982</v>
      </c>
      <c r="D71" s="5" t="s">
        <v>37</v>
      </c>
      <c r="E71" s="5" t="s">
        <v>173</v>
      </c>
      <c r="F71" s="5" t="s">
        <v>205</v>
      </c>
      <c r="G71" s="5" t="s">
        <v>206</v>
      </c>
      <c r="H71" s="5" t="s">
        <v>13</v>
      </c>
    </row>
    <row r="72" spans="1:8" x14ac:dyDescent="0.25">
      <c r="A72" s="4">
        <v>2499</v>
      </c>
      <c r="B72" s="5" t="s">
        <v>207</v>
      </c>
      <c r="C72" s="4">
        <v>1998</v>
      </c>
      <c r="D72" s="5" t="s">
        <v>9</v>
      </c>
      <c r="E72" s="5" t="s">
        <v>33</v>
      </c>
      <c r="F72" s="5" t="s">
        <v>208</v>
      </c>
      <c r="G72" s="5" t="s">
        <v>155</v>
      </c>
      <c r="H72" s="5" t="s">
        <v>27</v>
      </c>
    </row>
    <row r="73" spans="1:8" x14ac:dyDescent="0.25">
      <c r="A73" s="4">
        <v>2501</v>
      </c>
      <c r="B73" s="5" t="s">
        <v>209</v>
      </c>
      <c r="C73" s="4">
        <v>1978</v>
      </c>
      <c r="D73" s="5" t="s">
        <v>19</v>
      </c>
      <c r="E73" s="5" t="s">
        <v>20</v>
      </c>
      <c r="F73" s="5" t="s">
        <v>210</v>
      </c>
      <c r="G73" s="5" t="s">
        <v>211</v>
      </c>
      <c r="H73" s="5" t="s">
        <v>27</v>
      </c>
    </row>
    <row r="74" spans="1:8" x14ac:dyDescent="0.25">
      <c r="A74" s="4">
        <v>3157</v>
      </c>
      <c r="B74" s="5" t="s">
        <v>212</v>
      </c>
      <c r="C74" s="4">
        <v>1998</v>
      </c>
      <c r="D74" s="5" t="s">
        <v>19</v>
      </c>
      <c r="E74" s="5" t="s">
        <v>107</v>
      </c>
      <c r="F74" s="5" t="s">
        <v>213</v>
      </c>
      <c r="G74" s="5" t="s">
        <v>109</v>
      </c>
      <c r="H74" s="5" t="s">
        <v>13</v>
      </c>
    </row>
    <row r="75" spans="1:8" x14ac:dyDescent="0.25">
      <c r="A75" s="4">
        <v>2502</v>
      </c>
      <c r="B75" s="5" t="s">
        <v>214</v>
      </c>
      <c r="C75" s="4">
        <v>1998</v>
      </c>
      <c r="D75" s="5" t="s">
        <v>19</v>
      </c>
      <c r="E75" s="5" t="s">
        <v>215</v>
      </c>
      <c r="F75" s="5" t="s">
        <v>216</v>
      </c>
      <c r="G75" s="5" t="s">
        <v>217</v>
      </c>
      <c r="H75" s="5" t="s">
        <v>13</v>
      </c>
    </row>
    <row r="76" spans="1:8" x14ac:dyDescent="0.25">
      <c r="A76" s="4">
        <v>2506</v>
      </c>
      <c r="B76" s="5" t="s">
        <v>218</v>
      </c>
      <c r="C76" s="4">
        <v>1999</v>
      </c>
      <c r="D76" s="5" t="s">
        <v>9</v>
      </c>
      <c r="E76" s="5" t="s">
        <v>15</v>
      </c>
      <c r="F76" s="5" t="s">
        <v>219</v>
      </c>
      <c r="G76" s="5" t="s">
        <v>220</v>
      </c>
      <c r="H76" s="5" t="s">
        <v>27</v>
      </c>
    </row>
    <row r="77" spans="1:8" x14ac:dyDescent="0.25">
      <c r="A77" s="4">
        <v>2507</v>
      </c>
      <c r="B77" s="5" t="s">
        <v>221</v>
      </c>
      <c r="C77" s="4">
        <v>1997</v>
      </c>
      <c r="D77" s="5" t="s">
        <v>9</v>
      </c>
      <c r="E77" s="5" t="s">
        <v>20</v>
      </c>
      <c r="F77" s="5" t="s">
        <v>222</v>
      </c>
      <c r="G77" s="5" t="s">
        <v>223</v>
      </c>
      <c r="H77" s="5" t="s">
        <v>13</v>
      </c>
    </row>
    <row r="78" spans="1:8" x14ac:dyDescent="0.25">
      <c r="A78" s="4">
        <v>3324</v>
      </c>
      <c r="B78" s="5" t="s">
        <v>224</v>
      </c>
      <c r="C78" s="4">
        <v>1992</v>
      </c>
      <c r="D78" s="5" t="s">
        <v>19</v>
      </c>
      <c r="E78" s="5" t="s">
        <v>24</v>
      </c>
      <c r="F78" s="5" t="s">
        <v>25</v>
      </c>
      <c r="G78" s="5" t="s">
        <v>26</v>
      </c>
      <c r="H78" s="5" t="s">
        <v>13</v>
      </c>
    </row>
    <row r="79" spans="1:8" x14ac:dyDescent="0.25">
      <c r="A79" s="4">
        <v>2518</v>
      </c>
      <c r="B79" s="5" t="s">
        <v>225</v>
      </c>
      <c r="C79" s="4">
        <v>1996</v>
      </c>
      <c r="D79" s="5" t="s">
        <v>37</v>
      </c>
      <c r="E79" s="5" t="s">
        <v>173</v>
      </c>
      <c r="F79" s="5" t="s">
        <v>226</v>
      </c>
      <c r="G79" s="5" t="s">
        <v>227</v>
      </c>
      <c r="H79" s="5" t="s">
        <v>13</v>
      </c>
    </row>
    <row r="80" spans="1:8" x14ac:dyDescent="0.25">
      <c r="A80" s="4">
        <v>2521</v>
      </c>
      <c r="B80" s="5" t="s">
        <v>228</v>
      </c>
      <c r="C80" s="4">
        <v>1986</v>
      </c>
      <c r="D80" s="5" t="s">
        <v>19</v>
      </c>
      <c r="E80" s="5" t="s">
        <v>20</v>
      </c>
      <c r="F80" s="5" t="s">
        <v>210</v>
      </c>
      <c r="G80" s="5" t="s">
        <v>211</v>
      </c>
      <c r="H80" s="5" t="s">
        <v>27</v>
      </c>
    </row>
    <row r="81" spans="1:8" x14ac:dyDescent="0.25">
      <c r="A81" s="4">
        <v>2523</v>
      </c>
      <c r="B81" s="5" t="s">
        <v>229</v>
      </c>
      <c r="C81" s="4">
        <v>1994</v>
      </c>
      <c r="D81" s="5" t="s">
        <v>9</v>
      </c>
      <c r="E81" s="5" t="s">
        <v>64</v>
      </c>
      <c r="F81" s="5" t="s">
        <v>159</v>
      </c>
      <c r="G81" s="5" t="s">
        <v>160</v>
      </c>
      <c r="H81" s="5" t="s">
        <v>13</v>
      </c>
    </row>
    <row r="82" spans="1:8" x14ac:dyDescent="0.25">
      <c r="A82" s="4">
        <v>2526</v>
      </c>
      <c r="B82" s="5" t="s">
        <v>230</v>
      </c>
      <c r="C82" s="4">
        <v>1969</v>
      </c>
      <c r="D82" s="5" t="s">
        <v>9</v>
      </c>
      <c r="E82" s="5" t="s">
        <v>20</v>
      </c>
      <c r="F82" s="5" t="s">
        <v>231</v>
      </c>
      <c r="G82" s="5" t="s">
        <v>232</v>
      </c>
      <c r="H82" s="5" t="s">
        <v>13</v>
      </c>
    </row>
    <row r="83" spans="1:8" x14ac:dyDescent="0.25">
      <c r="A83" s="4">
        <v>3226</v>
      </c>
      <c r="B83" s="5" t="s">
        <v>233</v>
      </c>
      <c r="C83" s="4">
        <v>1998</v>
      </c>
      <c r="D83" s="5" t="s">
        <v>19</v>
      </c>
      <c r="E83" s="5" t="s">
        <v>45</v>
      </c>
      <c r="F83" s="5" t="s">
        <v>70</v>
      </c>
      <c r="G83" s="5" t="s">
        <v>234</v>
      </c>
      <c r="H83" s="5" t="s">
        <v>27</v>
      </c>
    </row>
    <row r="84" spans="1:8" x14ac:dyDescent="0.25">
      <c r="A84" s="4">
        <v>2535</v>
      </c>
      <c r="B84" s="5" t="s">
        <v>235</v>
      </c>
      <c r="C84" s="4">
        <v>1992</v>
      </c>
      <c r="D84" s="5" t="s">
        <v>9</v>
      </c>
      <c r="E84" s="5" t="s">
        <v>10</v>
      </c>
      <c r="F84" s="5" t="s">
        <v>11</v>
      </c>
      <c r="G84" s="5" t="s">
        <v>163</v>
      </c>
      <c r="H84" s="5" t="s">
        <v>13</v>
      </c>
    </row>
    <row r="85" spans="1:8" x14ac:dyDescent="0.25">
      <c r="A85" s="4">
        <v>3051</v>
      </c>
      <c r="B85" s="5" t="s">
        <v>236</v>
      </c>
      <c r="C85" s="4">
        <v>1996</v>
      </c>
      <c r="D85" s="5" t="s">
        <v>9</v>
      </c>
      <c r="E85" s="5" t="s">
        <v>33</v>
      </c>
      <c r="F85" s="5" t="s">
        <v>216</v>
      </c>
      <c r="G85" s="5" t="s">
        <v>237</v>
      </c>
      <c r="H85" s="5" t="s">
        <v>13</v>
      </c>
    </row>
    <row r="86" spans="1:8" x14ac:dyDescent="0.25">
      <c r="A86" s="4">
        <v>3321</v>
      </c>
      <c r="B86" s="5" t="s">
        <v>238</v>
      </c>
      <c r="C86" s="4">
        <v>1998</v>
      </c>
      <c r="D86" s="5" t="s">
        <v>19</v>
      </c>
      <c r="E86" s="5" t="s">
        <v>99</v>
      </c>
      <c r="F86" s="5" t="s">
        <v>239</v>
      </c>
      <c r="G86" s="5" t="s">
        <v>240</v>
      </c>
      <c r="H86" s="5" t="s">
        <v>13</v>
      </c>
    </row>
    <row r="87" spans="1:8" x14ac:dyDescent="0.25">
      <c r="A87" s="4">
        <v>2540</v>
      </c>
      <c r="B87" s="5" t="s">
        <v>241</v>
      </c>
      <c r="C87" s="4">
        <v>1994</v>
      </c>
      <c r="D87" s="5" t="s">
        <v>37</v>
      </c>
      <c r="E87" s="5" t="s">
        <v>20</v>
      </c>
      <c r="F87" s="5" t="s">
        <v>59</v>
      </c>
      <c r="G87" s="5" t="s">
        <v>60</v>
      </c>
      <c r="H87" s="5" t="s">
        <v>13</v>
      </c>
    </row>
    <row r="88" spans="1:8" x14ac:dyDescent="0.25">
      <c r="A88" s="4">
        <v>2541</v>
      </c>
      <c r="B88" s="5" t="s">
        <v>242</v>
      </c>
      <c r="C88" s="4">
        <v>1996</v>
      </c>
      <c r="D88" s="5" t="s">
        <v>19</v>
      </c>
      <c r="E88" s="5" t="s">
        <v>193</v>
      </c>
      <c r="F88" s="5" t="s">
        <v>243</v>
      </c>
      <c r="G88" s="5" t="s">
        <v>195</v>
      </c>
      <c r="H88" s="5" t="s">
        <v>13</v>
      </c>
    </row>
    <row r="89" spans="1:8" x14ac:dyDescent="0.25">
      <c r="A89" s="4">
        <v>2542</v>
      </c>
      <c r="B89" s="5" t="s">
        <v>244</v>
      </c>
      <c r="C89" s="4">
        <v>1989</v>
      </c>
      <c r="D89" s="5" t="s">
        <v>19</v>
      </c>
      <c r="E89" s="5" t="s">
        <v>33</v>
      </c>
      <c r="F89" s="5" t="s">
        <v>77</v>
      </c>
      <c r="G89" s="5" t="s">
        <v>78</v>
      </c>
      <c r="H89" s="5" t="s">
        <v>27</v>
      </c>
    </row>
    <row r="90" spans="1:8" x14ac:dyDescent="0.25">
      <c r="A90" s="4">
        <v>2543</v>
      </c>
      <c r="B90" s="5" t="s">
        <v>245</v>
      </c>
      <c r="C90" s="4">
        <v>1998</v>
      </c>
      <c r="D90" s="5" t="s">
        <v>9</v>
      </c>
      <c r="E90" s="5" t="s">
        <v>137</v>
      </c>
      <c r="F90" s="5" t="s">
        <v>246</v>
      </c>
      <c r="G90" s="5" t="s">
        <v>247</v>
      </c>
      <c r="H90" s="5" t="s">
        <v>27</v>
      </c>
    </row>
    <row r="91" spans="1:8" x14ac:dyDescent="0.25">
      <c r="A91" s="4">
        <v>2552</v>
      </c>
      <c r="B91" s="5" t="s">
        <v>248</v>
      </c>
      <c r="C91" s="4">
        <v>1995</v>
      </c>
      <c r="D91" s="5" t="s">
        <v>9</v>
      </c>
      <c r="E91" s="5" t="s">
        <v>107</v>
      </c>
      <c r="F91" s="5" t="s">
        <v>108</v>
      </c>
      <c r="G91" s="5" t="s">
        <v>109</v>
      </c>
      <c r="H91" s="5" t="s">
        <v>27</v>
      </c>
    </row>
    <row r="92" spans="1:8" x14ac:dyDescent="0.25">
      <c r="A92" s="4">
        <v>2984</v>
      </c>
      <c r="B92" s="5" t="s">
        <v>249</v>
      </c>
      <c r="C92" s="4">
        <v>1998</v>
      </c>
      <c r="D92" s="5" t="s">
        <v>9</v>
      </c>
      <c r="E92" s="5" t="s">
        <v>173</v>
      </c>
      <c r="F92" s="5" t="s">
        <v>226</v>
      </c>
      <c r="G92" s="5" t="s">
        <v>250</v>
      </c>
      <c r="H92" s="5" t="s">
        <v>13</v>
      </c>
    </row>
    <row r="93" spans="1:8" x14ac:dyDescent="0.25">
      <c r="A93" s="4">
        <v>2553</v>
      </c>
      <c r="B93" s="5" t="s">
        <v>251</v>
      </c>
      <c r="C93" s="4">
        <v>1999</v>
      </c>
      <c r="D93" s="5" t="s">
        <v>19</v>
      </c>
      <c r="E93" s="5" t="s">
        <v>180</v>
      </c>
      <c r="F93" s="5" t="s">
        <v>190</v>
      </c>
      <c r="G93" s="5" t="s">
        <v>184</v>
      </c>
      <c r="H93" s="5" t="s">
        <v>27</v>
      </c>
    </row>
    <row r="94" spans="1:8" x14ac:dyDescent="0.25">
      <c r="A94" s="4">
        <v>3259</v>
      </c>
      <c r="B94" s="5" t="s">
        <v>252</v>
      </c>
      <c r="C94" s="4">
        <v>1975</v>
      </c>
      <c r="D94" s="5" t="s">
        <v>19</v>
      </c>
      <c r="E94" s="5" t="s">
        <v>20</v>
      </c>
      <c r="F94" s="5" t="s">
        <v>253</v>
      </c>
      <c r="G94" s="5" t="s">
        <v>22</v>
      </c>
      <c r="H94" s="5" t="s">
        <v>13</v>
      </c>
    </row>
    <row r="95" spans="1:8" x14ac:dyDescent="0.25">
      <c r="A95" s="4">
        <v>2560</v>
      </c>
      <c r="B95" s="5" t="s">
        <v>254</v>
      </c>
      <c r="C95" s="4">
        <v>1991</v>
      </c>
      <c r="D95" s="5" t="s">
        <v>37</v>
      </c>
      <c r="E95" s="5" t="s">
        <v>33</v>
      </c>
      <c r="F95" s="5" t="s">
        <v>255</v>
      </c>
      <c r="G95" s="5" t="s">
        <v>39</v>
      </c>
      <c r="H95" s="5" t="s">
        <v>13</v>
      </c>
    </row>
    <row r="96" spans="1:8" x14ac:dyDescent="0.25">
      <c r="A96" s="4">
        <v>2563</v>
      </c>
      <c r="B96" s="5" t="s">
        <v>256</v>
      </c>
      <c r="C96" s="4">
        <v>1997</v>
      </c>
      <c r="D96" s="5" t="s">
        <v>19</v>
      </c>
      <c r="E96" s="5" t="s">
        <v>20</v>
      </c>
      <c r="F96" s="5" t="s">
        <v>59</v>
      </c>
      <c r="G96" s="5" t="s">
        <v>257</v>
      </c>
      <c r="H96" s="5" t="s">
        <v>13</v>
      </c>
    </row>
    <row r="97" spans="1:8" x14ac:dyDescent="0.25">
      <c r="A97" s="4">
        <v>2567</v>
      </c>
      <c r="B97" s="5" t="s">
        <v>258</v>
      </c>
      <c r="C97" s="4">
        <v>1998</v>
      </c>
      <c r="D97" s="5" t="s">
        <v>9</v>
      </c>
      <c r="E97" s="5" t="s">
        <v>173</v>
      </c>
      <c r="F97" s="5" t="s">
        <v>226</v>
      </c>
      <c r="G97" s="5" t="s">
        <v>250</v>
      </c>
      <c r="H97" s="5" t="s">
        <v>13</v>
      </c>
    </row>
    <row r="98" spans="1:8" x14ac:dyDescent="0.25">
      <c r="A98" s="4">
        <v>3153</v>
      </c>
      <c r="B98" s="5" t="s">
        <v>259</v>
      </c>
      <c r="C98" s="4">
        <v>1998</v>
      </c>
      <c r="D98" s="5" t="s">
        <v>19</v>
      </c>
      <c r="E98" s="5" t="s">
        <v>87</v>
      </c>
      <c r="F98" s="5" t="s">
        <v>260</v>
      </c>
      <c r="G98" s="5" t="s">
        <v>261</v>
      </c>
      <c r="H98" s="5" t="s">
        <v>27</v>
      </c>
    </row>
    <row r="99" spans="1:8" x14ac:dyDescent="0.25">
      <c r="A99" s="4">
        <v>2570</v>
      </c>
      <c r="B99" s="5" t="s">
        <v>262</v>
      </c>
      <c r="C99" s="4">
        <v>1995</v>
      </c>
      <c r="D99" s="5" t="s">
        <v>9</v>
      </c>
      <c r="E99" s="5" t="s">
        <v>169</v>
      </c>
      <c r="F99" s="5" t="s">
        <v>170</v>
      </c>
      <c r="G99" s="5" t="s">
        <v>263</v>
      </c>
      <c r="H99" s="5" t="s">
        <v>13</v>
      </c>
    </row>
    <row r="100" spans="1:8" x14ac:dyDescent="0.25">
      <c r="A100" s="4">
        <v>3269</v>
      </c>
      <c r="B100" s="5" t="s">
        <v>264</v>
      </c>
      <c r="C100" s="4">
        <v>1998</v>
      </c>
      <c r="D100" s="5" t="s">
        <v>19</v>
      </c>
      <c r="E100" s="5" t="s">
        <v>118</v>
      </c>
      <c r="F100" s="5" t="s">
        <v>265</v>
      </c>
      <c r="G100" s="5" t="s">
        <v>120</v>
      </c>
      <c r="H100" s="5" t="s">
        <v>13</v>
      </c>
    </row>
    <row r="101" spans="1:8" x14ac:dyDescent="0.25">
      <c r="A101" s="4">
        <v>2576</v>
      </c>
      <c r="B101" s="5" t="s">
        <v>266</v>
      </c>
      <c r="C101" s="4">
        <v>1999</v>
      </c>
      <c r="D101" s="5" t="s">
        <v>19</v>
      </c>
      <c r="E101" s="5" t="s">
        <v>215</v>
      </c>
      <c r="F101" s="5" t="s">
        <v>216</v>
      </c>
      <c r="G101" s="5" t="s">
        <v>267</v>
      </c>
      <c r="H101" s="5" t="s">
        <v>13</v>
      </c>
    </row>
    <row r="102" spans="1:8" x14ac:dyDescent="0.25">
      <c r="A102" s="4">
        <v>2577</v>
      </c>
      <c r="B102" s="5" t="s">
        <v>268</v>
      </c>
      <c r="C102" s="4">
        <v>1997</v>
      </c>
      <c r="D102" s="5" t="s">
        <v>9</v>
      </c>
      <c r="E102" s="5" t="s">
        <v>20</v>
      </c>
      <c r="F102" s="5" t="s">
        <v>222</v>
      </c>
      <c r="G102" s="5" t="s">
        <v>223</v>
      </c>
      <c r="H102" s="5" t="s">
        <v>27</v>
      </c>
    </row>
    <row r="103" spans="1:8" x14ac:dyDescent="0.25">
      <c r="A103" s="4">
        <v>2581</v>
      </c>
      <c r="B103" s="5" t="s">
        <v>269</v>
      </c>
      <c r="C103" s="4">
        <v>1999</v>
      </c>
      <c r="D103" s="5" t="s">
        <v>19</v>
      </c>
      <c r="E103" s="5" t="s">
        <v>33</v>
      </c>
      <c r="F103" s="5" t="s">
        <v>270</v>
      </c>
      <c r="G103" s="5" t="s">
        <v>271</v>
      </c>
      <c r="H103" s="5" t="s">
        <v>13</v>
      </c>
    </row>
    <row r="104" spans="1:8" x14ac:dyDescent="0.25">
      <c r="A104" s="4">
        <v>2959</v>
      </c>
      <c r="B104" s="5" t="s">
        <v>272</v>
      </c>
      <c r="C104" s="4">
        <v>1985</v>
      </c>
      <c r="D104" s="5" t="s">
        <v>273</v>
      </c>
      <c r="E104" s="5" t="s">
        <v>274</v>
      </c>
      <c r="F104" s="5" t="s">
        <v>275</v>
      </c>
      <c r="G104" s="5" t="s">
        <v>276</v>
      </c>
      <c r="H104" s="5" t="s">
        <v>13</v>
      </c>
    </row>
    <row r="105" spans="1:8" x14ac:dyDescent="0.25">
      <c r="A105" s="4">
        <v>2588</v>
      </c>
      <c r="B105" s="5" t="s">
        <v>277</v>
      </c>
      <c r="C105" s="4">
        <v>1997</v>
      </c>
      <c r="D105" s="5" t="s">
        <v>37</v>
      </c>
      <c r="E105" s="5" t="s">
        <v>180</v>
      </c>
      <c r="F105" s="5" t="s">
        <v>278</v>
      </c>
      <c r="G105" s="5" t="s">
        <v>279</v>
      </c>
      <c r="H105" s="5" t="s">
        <v>13</v>
      </c>
    </row>
    <row r="106" spans="1:8" x14ac:dyDescent="0.25">
      <c r="A106" s="4">
        <v>3314</v>
      </c>
      <c r="B106" s="5" t="s">
        <v>280</v>
      </c>
      <c r="C106" s="4">
        <v>1995</v>
      </c>
      <c r="D106" s="5" t="s">
        <v>19</v>
      </c>
      <c r="E106" s="5" t="s">
        <v>24</v>
      </c>
      <c r="F106" s="5" t="s">
        <v>25</v>
      </c>
      <c r="G106" s="5" t="s">
        <v>197</v>
      </c>
      <c r="H106" s="5" t="s">
        <v>13</v>
      </c>
    </row>
    <row r="107" spans="1:8" x14ac:dyDescent="0.25">
      <c r="A107" s="4">
        <v>2602</v>
      </c>
      <c r="B107" s="5" t="s">
        <v>281</v>
      </c>
      <c r="C107" s="4">
        <v>1985</v>
      </c>
      <c r="D107" s="5" t="s">
        <v>273</v>
      </c>
      <c r="E107" s="5" t="s">
        <v>274</v>
      </c>
      <c r="F107" s="5" t="s">
        <v>275</v>
      </c>
      <c r="G107" s="5" t="s">
        <v>276</v>
      </c>
      <c r="H107" s="5" t="s">
        <v>13</v>
      </c>
    </row>
    <row r="108" spans="1:8" x14ac:dyDescent="0.25">
      <c r="A108" s="4">
        <v>2608</v>
      </c>
      <c r="B108" s="5" t="s">
        <v>282</v>
      </c>
      <c r="C108" s="4">
        <v>1995</v>
      </c>
      <c r="D108" s="5" t="s">
        <v>9</v>
      </c>
      <c r="E108" s="5" t="s">
        <v>64</v>
      </c>
      <c r="F108" s="5" t="s">
        <v>65</v>
      </c>
      <c r="G108" s="5" t="s">
        <v>66</v>
      </c>
      <c r="H108" s="5" t="s">
        <v>13</v>
      </c>
    </row>
    <row r="109" spans="1:8" x14ac:dyDescent="0.25">
      <c r="A109" s="4">
        <v>2611</v>
      </c>
      <c r="B109" s="5" t="s">
        <v>283</v>
      </c>
      <c r="C109" s="4">
        <v>1981</v>
      </c>
      <c r="D109" s="5" t="s">
        <v>104</v>
      </c>
      <c r="E109" s="5" t="s">
        <v>284</v>
      </c>
      <c r="F109" s="5" t="s">
        <v>285</v>
      </c>
      <c r="G109" s="5" t="s">
        <v>286</v>
      </c>
      <c r="H109" s="5" t="s">
        <v>13</v>
      </c>
    </row>
    <row r="110" spans="1:8" x14ac:dyDescent="0.25">
      <c r="A110" s="4">
        <v>2614</v>
      </c>
      <c r="B110" s="5" t="s">
        <v>287</v>
      </c>
      <c r="C110" s="4">
        <v>1993</v>
      </c>
      <c r="D110" s="5" t="s">
        <v>9</v>
      </c>
      <c r="E110" s="5" t="s">
        <v>33</v>
      </c>
      <c r="F110" s="5" t="s">
        <v>123</v>
      </c>
      <c r="G110" s="5" t="s">
        <v>237</v>
      </c>
      <c r="H110" s="5" t="s">
        <v>13</v>
      </c>
    </row>
    <row r="111" spans="1:8" x14ac:dyDescent="0.25">
      <c r="A111" s="4">
        <v>2616</v>
      </c>
      <c r="B111" s="5" t="s">
        <v>288</v>
      </c>
      <c r="C111" s="4">
        <v>1988</v>
      </c>
      <c r="D111" s="5" t="s">
        <v>104</v>
      </c>
      <c r="E111" s="5" t="s">
        <v>180</v>
      </c>
      <c r="F111" s="5" t="s">
        <v>190</v>
      </c>
      <c r="G111" s="5" t="s">
        <v>184</v>
      </c>
      <c r="H111" s="5" t="s">
        <v>27</v>
      </c>
    </row>
    <row r="112" spans="1:8" x14ac:dyDescent="0.25">
      <c r="A112" s="4">
        <v>2620</v>
      </c>
      <c r="B112" s="5" t="s">
        <v>289</v>
      </c>
      <c r="C112" s="4">
        <v>1987</v>
      </c>
      <c r="D112" s="5" t="s">
        <v>37</v>
      </c>
      <c r="E112" s="5" t="s">
        <v>20</v>
      </c>
      <c r="F112" s="5" t="s">
        <v>290</v>
      </c>
      <c r="G112" s="5" t="s">
        <v>291</v>
      </c>
      <c r="H112" s="5" t="s">
        <v>27</v>
      </c>
    </row>
    <row r="113" spans="1:8" x14ac:dyDescent="0.25">
      <c r="A113" s="4">
        <v>2622</v>
      </c>
      <c r="B113" s="5" t="s">
        <v>292</v>
      </c>
      <c r="C113" s="4">
        <v>1981</v>
      </c>
      <c r="D113" s="5" t="s">
        <v>19</v>
      </c>
      <c r="E113" s="5" t="s">
        <v>20</v>
      </c>
      <c r="F113" s="5" t="s">
        <v>293</v>
      </c>
      <c r="G113" s="5" t="s">
        <v>22</v>
      </c>
      <c r="H113" s="5" t="s">
        <v>13</v>
      </c>
    </row>
    <row r="114" spans="1:8" x14ac:dyDescent="0.25">
      <c r="A114" s="4">
        <v>2623</v>
      </c>
      <c r="B114" s="5" t="s">
        <v>294</v>
      </c>
      <c r="C114" s="4">
        <v>1997</v>
      </c>
      <c r="D114" s="5" t="s">
        <v>9</v>
      </c>
      <c r="E114" s="5" t="s">
        <v>33</v>
      </c>
      <c r="F114" s="5" t="s">
        <v>56</v>
      </c>
      <c r="G114" s="5" t="s">
        <v>57</v>
      </c>
      <c r="H114" s="5" t="s">
        <v>13</v>
      </c>
    </row>
    <row r="115" spans="1:8" x14ac:dyDescent="0.25">
      <c r="A115" s="4">
        <v>2628</v>
      </c>
      <c r="B115" s="5" t="s">
        <v>295</v>
      </c>
      <c r="C115" s="4">
        <v>1995</v>
      </c>
      <c r="D115" s="5" t="s">
        <v>9</v>
      </c>
      <c r="E115" s="5" t="s">
        <v>64</v>
      </c>
      <c r="F115" s="5" t="s">
        <v>65</v>
      </c>
      <c r="G115" s="5" t="s">
        <v>296</v>
      </c>
      <c r="H115" s="5" t="s">
        <v>13</v>
      </c>
    </row>
    <row r="116" spans="1:8" x14ac:dyDescent="0.25">
      <c r="A116" s="4">
        <v>2632</v>
      </c>
      <c r="B116" s="5" t="s">
        <v>297</v>
      </c>
      <c r="C116" s="4">
        <v>1996</v>
      </c>
      <c r="D116" s="5" t="s">
        <v>9</v>
      </c>
      <c r="E116" s="5" t="s">
        <v>137</v>
      </c>
      <c r="F116" s="5" t="s">
        <v>298</v>
      </c>
      <c r="G116" s="5" t="s">
        <v>299</v>
      </c>
      <c r="H116" s="5" t="s">
        <v>13</v>
      </c>
    </row>
    <row r="117" spans="1:8" x14ac:dyDescent="0.25">
      <c r="A117" s="4">
        <v>2634</v>
      </c>
      <c r="B117" s="5" t="s">
        <v>300</v>
      </c>
      <c r="C117" s="4">
        <v>1978</v>
      </c>
      <c r="D117" s="5" t="s">
        <v>19</v>
      </c>
      <c r="E117" s="5" t="s">
        <v>20</v>
      </c>
      <c r="F117" s="5" t="s">
        <v>231</v>
      </c>
      <c r="G117" s="5" t="s">
        <v>301</v>
      </c>
      <c r="H117" s="5" t="s">
        <v>27</v>
      </c>
    </row>
    <row r="118" spans="1:8" x14ac:dyDescent="0.25">
      <c r="A118" s="4">
        <v>2637</v>
      </c>
      <c r="B118" s="5" t="s">
        <v>302</v>
      </c>
      <c r="C118" s="4">
        <v>1998</v>
      </c>
      <c r="D118" s="5" t="s">
        <v>19</v>
      </c>
      <c r="E118" s="5" t="s">
        <v>15</v>
      </c>
      <c r="F118" s="5" t="s">
        <v>16</v>
      </c>
      <c r="G118" s="5" t="s">
        <v>75</v>
      </c>
      <c r="H118" s="5" t="s">
        <v>13</v>
      </c>
    </row>
    <row r="119" spans="1:8" x14ac:dyDescent="0.25">
      <c r="A119" s="4">
        <v>3064</v>
      </c>
      <c r="B119" s="5" t="s">
        <v>303</v>
      </c>
      <c r="C119" s="4">
        <v>1998</v>
      </c>
      <c r="D119" s="5" t="s">
        <v>19</v>
      </c>
      <c r="E119" s="5" t="s">
        <v>193</v>
      </c>
      <c r="F119" s="5" t="s">
        <v>304</v>
      </c>
      <c r="G119" s="5" t="s">
        <v>195</v>
      </c>
      <c r="H119" s="5" t="s">
        <v>13</v>
      </c>
    </row>
    <row r="120" spans="1:8" x14ac:dyDescent="0.25">
      <c r="A120" s="4">
        <v>3063</v>
      </c>
      <c r="B120" s="5" t="s">
        <v>305</v>
      </c>
      <c r="C120" s="4">
        <v>1998</v>
      </c>
      <c r="D120" s="5" t="s">
        <v>19</v>
      </c>
      <c r="E120" s="5" t="s">
        <v>193</v>
      </c>
      <c r="F120" s="5" t="s">
        <v>304</v>
      </c>
      <c r="G120" s="5" t="s">
        <v>195</v>
      </c>
      <c r="H120" s="5" t="s">
        <v>13</v>
      </c>
    </row>
    <row r="121" spans="1:8" x14ac:dyDescent="0.25">
      <c r="A121" s="4">
        <v>2641</v>
      </c>
      <c r="B121" s="5" t="s">
        <v>306</v>
      </c>
      <c r="C121" s="4">
        <v>1999</v>
      </c>
      <c r="D121" s="5" t="s">
        <v>19</v>
      </c>
      <c r="E121" s="5" t="s">
        <v>169</v>
      </c>
      <c r="F121" s="5" t="s">
        <v>307</v>
      </c>
      <c r="G121" s="5" t="s">
        <v>171</v>
      </c>
      <c r="H121" s="5" t="s">
        <v>13</v>
      </c>
    </row>
    <row r="122" spans="1:8" x14ac:dyDescent="0.25">
      <c r="A122" s="4">
        <v>2648</v>
      </c>
      <c r="B122" s="5" t="s">
        <v>308</v>
      </c>
      <c r="C122" s="4">
        <v>1998</v>
      </c>
      <c r="D122" s="5" t="s">
        <v>9</v>
      </c>
      <c r="E122" s="5" t="s">
        <v>309</v>
      </c>
      <c r="F122" s="5" t="s">
        <v>310</v>
      </c>
      <c r="G122" s="5" t="s">
        <v>311</v>
      </c>
      <c r="H122" s="5" t="s">
        <v>27</v>
      </c>
    </row>
    <row r="123" spans="1:8" x14ac:dyDescent="0.25">
      <c r="A123" s="4">
        <v>3326</v>
      </c>
      <c r="B123" s="5" t="s">
        <v>312</v>
      </c>
      <c r="C123" s="4">
        <v>1992</v>
      </c>
      <c r="D123" s="5" t="s">
        <v>19</v>
      </c>
      <c r="E123" s="5" t="s">
        <v>24</v>
      </c>
      <c r="F123" s="5" t="s">
        <v>25</v>
      </c>
      <c r="G123" s="5" t="s">
        <v>26</v>
      </c>
      <c r="H123" s="5" t="s">
        <v>13</v>
      </c>
    </row>
    <row r="124" spans="1:8" x14ac:dyDescent="0.25">
      <c r="A124" s="4">
        <v>3318</v>
      </c>
      <c r="B124" s="5" t="s">
        <v>313</v>
      </c>
      <c r="C124" s="4">
        <v>1992</v>
      </c>
      <c r="D124" s="5" t="s">
        <v>19</v>
      </c>
      <c r="E124" s="5" t="s">
        <v>24</v>
      </c>
      <c r="F124" s="5" t="s">
        <v>25</v>
      </c>
      <c r="G124" s="5" t="s">
        <v>26</v>
      </c>
      <c r="H124" s="5" t="s">
        <v>13</v>
      </c>
    </row>
    <row r="125" spans="1:8" x14ac:dyDescent="0.25">
      <c r="A125" s="4">
        <v>2653</v>
      </c>
      <c r="B125" s="5" t="s">
        <v>314</v>
      </c>
      <c r="C125" s="4">
        <v>1996</v>
      </c>
      <c r="D125" s="5" t="s">
        <v>9</v>
      </c>
      <c r="E125" s="5" t="s">
        <v>141</v>
      </c>
      <c r="F125" s="5" t="s">
        <v>92</v>
      </c>
      <c r="G125" s="5" t="s">
        <v>315</v>
      </c>
      <c r="H125" s="5" t="s">
        <v>13</v>
      </c>
    </row>
    <row r="126" spans="1:8" x14ac:dyDescent="0.25">
      <c r="A126" s="4">
        <v>2655</v>
      </c>
      <c r="B126" s="5" t="s">
        <v>316</v>
      </c>
      <c r="C126" s="4">
        <v>1994</v>
      </c>
      <c r="D126" s="5" t="s">
        <v>9</v>
      </c>
      <c r="E126" s="5" t="s">
        <v>33</v>
      </c>
      <c r="F126" s="5" t="s">
        <v>317</v>
      </c>
      <c r="G126" s="5" t="s">
        <v>155</v>
      </c>
      <c r="H126" s="5" t="s">
        <v>13</v>
      </c>
    </row>
    <row r="127" spans="1:8" x14ac:dyDescent="0.25">
      <c r="A127" s="4">
        <v>2657</v>
      </c>
      <c r="B127" s="5" t="s">
        <v>318</v>
      </c>
      <c r="C127" s="4">
        <v>1998</v>
      </c>
      <c r="D127" s="5" t="s">
        <v>19</v>
      </c>
      <c r="E127" s="5" t="s">
        <v>33</v>
      </c>
      <c r="F127" s="5" t="s">
        <v>123</v>
      </c>
      <c r="G127" s="5" t="s">
        <v>319</v>
      </c>
      <c r="H127" s="5" t="s">
        <v>13</v>
      </c>
    </row>
    <row r="128" spans="1:8" x14ac:dyDescent="0.25">
      <c r="A128" s="4">
        <v>3049</v>
      </c>
      <c r="B128" s="5" t="s">
        <v>320</v>
      </c>
      <c r="C128" s="4">
        <v>1978</v>
      </c>
      <c r="D128" s="5" t="s">
        <v>19</v>
      </c>
      <c r="E128" s="5" t="s">
        <v>33</v>
      </c>
      <c r="F128" s="5" t="s">
        <v>188</v>
      </c>
      <c r="G128" s="5" t="s">
        <v>155</v>
      </c>
      <c r="H128" s="5" t="s">
        <v>27</v>
      </c>
    </row>
    <row r="129" spans="1:8" x14ac:dyDescent="0.25">
      <c r="A129" s="4">
        <v>2662</v>
      </c>
      <c r="B129" s="5" t="s">
        <v>321</v>
      </c>
      <c r="C129" s="4">
        <v>1999</v>
      </c>
      <c r="D129" s="5" t="s">
        <v>9</v>
      </c>
      <c r="E129" s="5" t="s">
        <v>173</v>
      </c>
      <c r="F129" s="5" t="s">
        <v>322</v>
      </c>
      <c r="G129" s="5" t="s">
        <v>227</v>
      </c>
      <c r="H129" s="5" t="s">
        <v>27</v>
      </c>
    </row>
    <row r="130" spans="1:8" x14ac:dyDescent="0.25">
      <c r="A130" s="4">
        <v>3255</v>
      </c>
      <c r="B130" s="5" t="s">
        <v>323</v>
      </c>
      <c r="C130" s="4">
        <v>1997</v>
      </c>
      <c r="D130" s="5" t="s">
        <v>19</v>
      </c>
      <c r="E130" s="5" t="s">
        <v>165</v>
      </c>
      <c r="F130" s="5"/>
      <c r="G130" s="5" t="s">
        <v>166</v>
      </c>
      <c r="H130" s="5" t="s">
        <v>13</v>
      </c>
    </row>
    <row r="131" spans="1:8" x14ac:dyDescent="0.25">
      <c r="A131" s="4">
        <v>2664</v>
      </c>
      <c r="B131" s="5" t="s">
        <v>324</v>
      </c>
      <c r="C131" s="4">
        <v>1997</v>
      </c>
      <c r="D131" s="5" t="s">
        <v>19</v>
      </c>
      <c r="E131" s="5" t="s">
        <v>193</v>
      </c>
      <c r="F131" s="5" t="s">
        <v>194</v>
      </c>
      <c r="G131" s="5" t="s">
        <v>195</v>
      </c>
      <c r="H131" s="5" t="s">
        <v>13</v>
      </c>
    </row>
    <row r="132" spans="1:8" x14ac:dyDescent="0.25">
      <c r="A132" s="4">
        <v>2668</v>
      </c>
      <c r="B132" s="5" t="s">
        <v>325</v>
      </c>
      <c r="C132" s="4">
        <v>1990</v>
      </c>
      <c r="D132" s="5" t="s">
        <v>37</v>
      </c>
      <c r="E132" s="5" t="s">
        <v>137</v>
      </c>
      <c r="F132" s="5" t="s">
        <v>326</v>
      </c>
      <c r="G132" s="5" t="s">
        <v>139</v>
      </c>
      <c r="H132" s="5" t="s">
        <v>13</v>
      </c>
    </row>
    <row r="133" spans="1:8" x14ac:dyDescent="0.25">
      <c r="A133" s="4">
        <v>2669</v>
      </c>
      <c r="B133" s="5" t="s">
        <v>327</v>
      </c>
      <c r="C133" s="4">
        <v>1991</v>
      </c>
      <c r="D133" s="5" t="s">
        <v>37</v>
      </c>
      <c r="E133" s="5" t="s">
        <v>137</v>
      </c>
      <c r="F133" s="5" t="s">
        <v>328</v>
      </c>
      <c r="G133" s="5" t="s">
        <v>139</v>
      </c>
      <c r="H133" s="5" t="s">
        <v>27</v>
      </c>
    </row>
    <row r="134" spans="1:8" x14ac:dyDescent="0.25">
      <c r="A134" s="4">
        <v>2671</v>
      </c>
      <c r="B134" s="5" t="s">
        <v>329</v>
      </c>
      <c r="C134" s="4">
        <v>1995</v>
      </c>
      <c r="D134" s="5" t="s">
        <v>37</v>
      </c>
      <c r="E134" s="5" t="s">
        <v>141</v>
      </c>
      <c r="F134" s="5" t="s">
        <v>92</v>
      </c>
      <c r="G134" s="5" t="s">
        <v>330</v>
      </c>
      <c r="H134" s="5" t="s">
        <v>13</v>
      </c>
    </row>
    <row r="135" spans="1:8" x14ac:dyDescent="0.25">
      <c r="A135" s="4">
        <v>2675</v>
      </c>
      <c r="B135" s="5" t="s">
        <v>331</v>
      </c>
      <c r="C135" s="4">
        <v>1993</v>
      </c>
      <c r="D135" s="5" t="s">
        <v>9</v>
      </c>
      <c r="E135" s="5" t="s">
        <v>33</v>
      </c>
      <c r="F135" s="5" t="s">
        <v>123</v>
      </c>
      <c r="G135" s="5" t="s">
        <v>332</v>
      </c>
      <c r="H135" s="5" t="s">
        <v>13</v>
      </c>
    </row>
    <row r="136" spans="1:8" x14ac:dyDescent="0.25">
      <c r="A136" s="4">
        <v>2680</v>
      </c>
      <c r="B136" s="5" t="s">
        <v>333</v>
      </c>
      <c r="C136" s="4">
        <v>1958</v>
      </c>
      <c r="D136" s="5" t="s">
        <v>19</v>
      </c>
      <c r="E136" s="5" t="s">
        <v>20</v>
      </c>
      <c r="F136" s="5" t="s">
        <v>210</v>
      </c>
      <c r="G136" s="5" t="s">
        <v>211</v>
      </c>
      <c r="H136" s="5" t="s">
        <v>13</v>
      </c>
    </row>
    <row r="137" spans="1:8" x14ac:dyDescent="0.25">
      <c r="A137" s="4">
        <v>2681</v>
      </c>
      <c r="B137" s="5" t="s">
        <v>334</v>
      </c>
      <c r="C137" s="4">
        <v>1989</v>
      </c>
      <c r="D137" s="5" t="s">
        <v>37</v>
      </c>
      <c r="E137" s="5" t="s">
        <v>20</v>
      </c>
      <c r="F137" s="5" t="s">
        <v>290</v>
      </c>
      <c r="G137" s="5" t="s">
        <v>335</v>
      </c>
      <c r="H137" s="5" t="s">
        <v>13</v>
      </c>
    </row>
    <row r="138" spans="1:8" x14ac:dyDescent="0.25">
      <c r="A138" s="4">
        <v>2682</v>
      </c>
      <c r="B138" s="5" t="s">
        <v>336</v>
      </c>
      <c r="C138" s="4">
        <v>1992</v>
      </c>
      <c r="D138" s="5" t="s">
        <v>19</v>
      </c>
      <c r="E138" s="5" t="s">
        <v>33</v>
      </c>
      <c r="F138" s="5" t="s">
        <v>337</v>
      </c>
      <c r="G138" s="5" t="s">
        <v>237</v>
      </c>
      <c r="H138" s="5" t="s">
        <v>27</v>
      </c>
    </row>
    <row r="139" spans="1:8" x14ac:dyDescent="0.25">
      <c r="A139" s="4">
        <v>2686</v>
      </c>
      <c r="B139" s="5" t="s">
        <v>338</v>
      </c>
      <c r="C139" s="4">
        <v>1987</v>
      </c>
      <c r="D139" s="5" t="s">
        <v>37</v>
      </c>
      <c r="E139" s="5" t="s">
        <v>20</v>
      </c>
      <c r="F139" s="5" t="s">
        <v>290</v>
      </c>
      <c r="G139" s="5" t="s">
        <v>291</v>
      </c>
      <c r="H139" s="5" t="s">
        <v>13</v>
      </c>
    </row>
    <row r="140" spans="1:8" x14ac:dyDescent="0.25">
      <c r="A140" s="4">
        <v>2689</v>
      </c>
      <c r="B140" s="5" t="s">
        <v>339</v>
      </c>
      <c r="C140" s="4">
        <v>1994</v>
      </c>
      <c r="D140" s="5" t="s">
        <v>9</v>
      </c>
      <c r="E140" s="5" t="s">
        <v>15</v>
      </c>
      <c r="F140" s="5" t="s">
        <v>16</v>
      </c>
      <c r="G140" s="5" t="s">
        <v>17</v>
      </c>
      <c r="H140" s="5" t="s">
        <v>13</v>
      </c>
    </row>
    <row r="141" spans="1:8" x14ac:dyDescent="0.25">
      <c r="A141" s="4">
        <v>2987</v>
      </c>
      <c r="B141" s="5" t="s">
        <v>340</v>
      </c>
      <c r="C141" s="4">
        <v>1997</v>
      </c>
      <c r="D141" s="5" t="s">
        <v>19</v>
      </c>
      <c r="E141" s="5" t="s">
        <v>107</v>
      </c>
      <c r="F141" s="5" t="s">
        <v>341</v>
      </c>
      <c r="G141" s="5" t="s">
        <v>342</v>
      </c>
      <c r="H141" s="5" t="s">
        <v>13</v>
      </c>
    </row>
    <row r="142" spans="1:8" x14ac:dyDescent="0.25">
      <c r="A142" s="4">
        <v>2701</v>
      </c>
      <c r="B142" s="5" t="s">
        <v>343</v>
      </c>
      <c r="C142" s="4">
        <v>1991</v>
      </c>
      <c r="D142" s="5" t="s">
        <v>9</v>
      </c>
      <c r="E142" s="5" t="s">
        <v>107</v>
      </c>
      <c r="F142" s="5" t="s">
        <v>108</v>
      </c>
      <c r="G142" s="5" t="s">
        <v>109</v>
      </c>
      <c r="H142" s="5" t="s">
        <v>13</v>
      </c>
    </row>
    <row r="143" spans="1:8" x14ac:dyDescent="0.25">
      <c r="A143" s="4">
        <v>2702</v>
      </c>
      <c r="B143" s="5" t="s">
        <v>344</v>
      </c>
      <c r="C143" s="4">
        <v>1993</v>
      </c>
      <c r="D143" s="5" t="s">
        <v>37</v>
      </c>
      <c r="E143" s="5" t="s">
        <v>107</v>
      </c>
      <c r="F143" s="5" t="s">
        <v>108</v>
      </c>
      <c r="G143" s="5" t="s">
        <v>345</v>
      </c>
      <c r="H143" s="5" t="s">
        <v>13</v>
      </c>
    </row>
    <row r="144" spans="1:8" x14ac:dyDescent="0.25">
      <c r="A144" s="4">
        <v>2703</v>
      </c>
      <c r="B144" s="5" t="s">
        <v>346</v>
      </c>
      <c r="C144" s="4">
        <v>1955</v>
      </c>
      <c r="D144" s="5" t="s">
        <v>19</v>
      </c>
      <c r="E144" s="5" t="s">
        <v>20</v>
      </c>
      <c r="F144" s="5" t="s">
        <v>347</v>
      </c>
      <c r="G144" s="5" t="s">
        <v>73</v>
      </c>
      <c r="H144" s="5" t="s">
        <v>13</v>
      </c>
    </row>
    <row r="145" spans="1:8" x14ac:dyDescent="0.25">
      <c r="A145" s="4">
        <v>2713</v>
      </c>
      <c r="B145" s="5" t="s">
        <v>348</v>
      </c>
      <c r="C145" s="4">
        <v>1982</v>
      </c>
      <c r="D145" s="5" t="s">
        <v>104</v>
      </c>
      <c r="E145" s="5" t="s">
        <v>20</v>
      </c>
      <c r="F145" s="5" t="s">
        <v>290</v>
      </c>
      <c r="G145" s="5" t="s">
        <v>73</v>
      </c>
      <c r="H145" s="5" t="s">
        <v>27</v>
      </c>
    </row>
    <row r="146" spans="1:8" x14ac:dyDescent="0.25">
      <c r="A146" s="4">
        <v>2714</v>
      </c>
      <c r="B146" s="5" t="s">
        <v>349</v>
      </c>
      <c r="C146" s="4">
        <v>1985</v>
      </c>
      <c r="D146" s="5" t="s">
        <v>104</v>
      </c>
      <c r="E146" s="5" t="s">
        <v>20</v>
      </c>
      <c r="F146" s="5" t="s">
        <v>290</v>
      </c>
      <c r="G146" s="5" t="s">
        <v>73</v>
      </c>
      <c r="H146" s="5" t="s">
        <v>27</v>
      </c>
    </row>
    <row r="147" spans="1:8" x14ac:dyDescent="0.25">
      <c r="A147" s="4">
        <v>2721</v>
      </c>
      <c r="B147" s="5" t="s">
        <v>350</v>
      </c>
      <c r="C147" s="4">
        <v>1998</v>
      </c>
      <c r="D147" s="5" t="s">
        <v>9</v>
      </c>
      <c r="E147" s="5" t="s">
        <v>15</v>
      </c>
      <c r="F147" s="5" t="s">
        <v>351</v>
      </c>
      <c r="G147" s="5" t="s">
        <v>17</v>
      </c>
      <c r="H147" s="5" t="s">
        <v>27</v>
      </c>
    </row>
    <row r="148" spans="1:8" x14ac:dyDescent="0.25">
      <c r="A148" s="4">
        <v>2722</v>
      </c>
      <c r="B148" s="5" t="s">
        <v>352</v>
      </c>
      <c r="C148" s="4">
        <v>1999</v>
      </c>
      <c r="D148" s="5" t="s">
        <v>19</v>
      </c>
      <c r="E148" s="5" t="s">
        <v>64</v>
      </c>
      <c r="F148" s="5" t="s">
        <v>353</v>
      </c>
      <c r="G148" s="5" t="s">
        <v>66</v>
      </c>
      <c r="H148" s="5" t="s">
        <v>13</v>
      </c>
    </row>
    <row r="149" spans="1:8" x14ac:dyDescent="0.25">
      <c r="A149" s="4">
        <v>2723</v>
      </c>
      <c r="B149" s="5" t="s">
        <v>354</v>
      </c>
      <c r="C149" s="4">
        <v>1983</v>
      </c>
      <c r="D149" s="5" t="s">
        <v>37</v>
      </c>
      <c r="E149" s="5" t="s">
        <v>20</v>
      </c>
      <c r="F149" s="5" t="s">
        <v>355</v>
      </c>
      <c r="G149" s="5" t="s">
        <v>232</v>
      </c>
      <c r="H149" s="5" t="s">
        <v>13</v>
      </c>
    </row>
    <row r="150" spans="1:8" x14ac:dyDescent="0.25">
      <c r="A150" s="4">
        <v>2728</v>
      </c>
      <c r="B150" s="5" t="s">
        <v>356</v>
      </c>
      <c r="C150" s="4">
        <v>1978</v>
      </c>
      <c r="D150" s="5" t="s">
        <v>19</v>
      </c>
      <c r="E150" s="5" t="s">
        <v>87</v>
      </c>
      <c r="F150" s="5" t="s">
        <v>357</v>
      </c>
      <c r="G150" s="5"/>
      <c r="H150" s="5" t="s">
        <v>13</v>
      </c>
    </row>
    <row r="151" spans="1:8" x14ac:dyDescent="0.25">
      <c r="A151" s="4">
        <v>2734</v>
      </c>
      <c r="B151" s="5" t="s">
        <v>358</v>
      </c>
      <c r="C151" s="4">
        <v>1991</v>
      </c>
      <c r="D151" s="5" t="s">
        <v>104</v>
      </c>
      <c r="E151" s="5" t="s">
        <v>180</v>
      </c>
      <c r="F151" s="5" t="s">
        <v>359</v>
      </c>
      <c r="G151" s="5" t="s">
        <v>360</v>
      </c>
      <c r="H151" s="5" t="s">
        <v>27</v>
      </c>
    </row>
    <row r="152" spans="1:8" x14ac:dyDescent="0.25">
      <c r="A152" s="4">
        <v>2736</v>
      </c>
      <c r="B152" s="5" t="s">
        <v>361</v>
      </c>
      <c r="C152" s="4">
        <v>1995</v>
      </c>
      <c r="D152" s="5" t="s">
        <v>37</v>
      </c>
      <c r="E152" s="5" t="s">
        <v>91</v>
      </c>
      <c r="F152" s="5" t="s">
        <v>92</v>
      </c>
      <c r="G152" s="5" t="s">
        <v>93</v>
      </c>
      <c r="H152" s="5" t="s">
        <v>13</v>
      </c>
    </row>
    <row r="153" spans="1:8" x14ac:dyDescent="0.25">
      <c r="A153" s="4">
        <v>2739</v>
      </c>
      <c r="B153" s="5" t="s">
        <v>362</v>
      </c>
      <c r="C153" s="4">
        <v>1996</v>
      </c>
      <c r="D153" s="5" t="s">
        <v>9</v>
      </c>
      <c r="E153" s="5" t="s">
        <v>137</v>
      </c>
      <c r="F153" s="5" t="s">
        <v>363</v>
      </c>
      <c r="G153" s="5" t="s">
        <v>364</v>
      </c>
      <c r="H153" s="5" t="s">
        <v>27</v>
      </c>
    </row>
    <row r="154" spans="1:8" x14ac:dyDescent="0.25">
      <c r="A154" s="4">
        <v>3149</v>
      </c>
      <c r="B154" s="5" t="s">
        <v>365</v>
      </c>
      <c r="C154" s="4">
        <v>1997</v>
      </c>
      <c r="D154" s="5" t="s">
        <v>19</v>
      </c>
      <c r="E154" s="5" t="s">
        <v>366</v>
      </c>
      <c r="F154" s="5" t="s">
        <v>359</v>
      </c>
      <c r="G154" s="5" t="s">
        <v>360</v>
      </c>
      <c r="H154" s="5" t="s">
        <v>27</v>
      </c>
    </row>
    <row r="155" spans="1:8" x14ac:dyDescent="0.25">
      <c r="A155" s="4">
        <v>2742</v>
      </c>
      <c r="B155" s="5" t="s">
        <v>367</v>
      </c>
      <c r="C155" s="4">
        <v>1990</v>
      </c>
      <c r="D155" s="5" t="s">
        <v>37</v>
      </c>
      <c r="E155" s="5" t="s">
        <v>107</v>
      </c>
      <c r="F155" s="5" t="s">
        <v>368</v>
      </c>
      <c r="G155" s="5" t="s">
        <v>109</v>
      </c>
      <c r="H155" s="5" t="s">
        <v>13</v>
      </c>
    </row>
    <row r="156" spans="1:8" x14ac:dyDescent="0.25">
      <c r="A156" s="4">
        <v>2744</v>
      </c>
      <c r="B156" s="5" t="s">
        <v>369</v>
      </c>
      <c r="C156" s="4">
        <v>1992</v>
      </c>
      <c r="D156" s="5" t="s">
        <v>37</v>
      </c>
      <c r="E156" s="5" t="s">
        <v>169</v>
      </c>
      <c r="F156" s="5" t="s">
        <v>370</v>
      </c>
      <c r="G156" s="5" t="s">
        <v>371</v>
      </c>
      <c r="H156" s="5" t="s">
        <v>13</v>
      </c>
    </row>
    <row r="157" spans="1:8" x14ac:dyDescent="0.25">
      <c r="A157" s="4">
        <v>3323</v>
      </c>
      <c r="B157" s="5" t="s">
        <v>372</v>
      </c>
      <c r="C157" s="4">
        <v>1999</v>
      </c>
      <c r="D157" s="5" t="s">
        <v>19</v>
      </c>
      <c r="E157" s="5" t="s">
        <v>10</v>
      </c>
      <c r="F157" s="5" t="s">
        <v>11</v>
      </c>
      <c r="G157" s="5"/>
      <c r="H157" s="5" t="s">
        <v>27</v>
      </c>
    </row>
    <row r="158" spans="1:8" x14ac:dyDescent="0.25">
      <c r="A158" s="4">
        <v>2750</v>
      </c>
      <c r="B158" s="5" t="s">
        <v>373</v>
      </c>
      <c r="C158" s="4">
        <v>1971</v>
      </c>
      <c r="D158" s="5" t="s">
        <v>19</v>
      </c>
      <c r="E158" s="5" t="s">
        <v>33</v>
      </c>
      <c r="F158" s="5" t="s">
        <v>374</v>
      </c>
      <c r="G158" s="5" t="s">
        <v>155</v>
      </c>
      <c r="H158" s="5" t="s">
        <v>27</v>
      </c>
    </row>
    <row r="159" spans="1:8" x14ac:dyDescent="0.25">
      <c r="A159" s="4">
        <v>3017</v>
      </c>
      <c r="B159" s="5" t="s">
        <v>375</v>
      </c>
      <c r="C159" s="4">
        <v>1999</v>
      </c>
      <c r="D159" s="5" t="s">
        <v>19</v>
      </c>
      <c r="E159" s="5" t="s">
        <v>141</v>
      </c>
      <c r="F159" s="5" t="s">
        <v>376</v>
      </c>
      <c r="G159" s="5" t="s">
        <v>377</v>
      </c>
      <c r="H159" s="5" t="s">
        <v>27</v>
      </c>
    </row>
    <row r="160" spans="1:8" x14ac:dyDescent="0.25">
      <c r="A160" s="4">
        <v>3044</v>
      </c>
      <c r="B160" s="5" t="s">
        <v>378</v>
      </c>
      <c r="C160" s="4">
        <v>1999</v>
      </c>
      <c r="D160" s="5" t="s">
        <v>19</v>
      </c>
      <c r="E160" s="5" t="s">
        <v>10</v>
      </c>
      <c r="F160" s="5" t="s">
        <v>11</v>
      </c>
      <c r="G160" s="5" t="s">
        <v>12</v>
      </c>
      <c r="H160" s="5" t="s">
        <v>13</v>
      </c>
    </row>
    <row r="161" spans="1:8" x14ac:dyDescent="0.25">
      <c r="A161" s="4">
        <v>2752</v>
      </c>
      <c r="B161" s="5" t="s">
        <v>379</v>
      </c>
      <c r="C161" s="4">
        <v>1999</v>
      </c>
      <c r="D161" s="5" t="s">
        <v>19</v>
      </c>
      <c r="E161" s="5" t="s">
        <v>15</v>
      </c>
      <c r="F161" s="5" t="s">
        <v>380</v>
      </c>
      <c r="G161" s="5" t="s">
        <v>75</v>
      </c>
      <c r="H161" s="5" t="s">
        <v>27</v>
      </c>
    </row>
    <row r="162" spans="1:8" x14ac:dyDescent="0.25">
      <c r="A162" s="4">
        <v>2754</v>
      </c>
      <c r="B162" s="5" t="s">
        <v>381</v>
      </c>
      <c r="C162" s="4">
        <v>1954</v>
      </c>
      <c r="D162" s="5" t="s">
        <v>37</v>
      </c>
      <c r="E162" s="5" t="s">
        <v>20</v>
      </c>
      <c r="F162" s="5" t="s">
        <v>231</v>
      </c>
      <c r="G162" s="5"/>
      <c r="H162" s="5" t="s">
        <v>13</v>
      </c>
    </row>
    <row r="163" spans="1:8" x14ac:dyDescent="0.25">
      <c r="A163" s="4">
        <v>3052</v>
      </c>
      <c r="B163" s="5" t="s">
        <v>382</v>
      </c>
      <c r="C163" s="4">
        <v>1999</v>
      </c>
      <c r="D163" s="5" t="s">
        <v>19</v>
      </c>
      <c r="E163" s="5" t="s">
        <v>99</v>
      </c>
      <c r="F163" s="5" t="s">
        <v>383</v>
      </c>
      <c r="G163" s="5" t="s">
        <v>116</v>
      </c>
      <c r="H163" s="5" t="s">
        <v>13</v>
      </c>
    </row>
    <row r="164" spans="1:8" x14ac:dyDescent="0.25">
      <c r="A164" s="4">
        <v>2768</v>
      </c>
      <c r="B164" s="5" t="s">
        <v>384</v>
      </c>
      <c r="C164" s="4">
        <v>1968</v>
      </c>
      <c r="D164" s="5" t="s">
        <v>37</v>
      </c>
      <c r="E164" s="5" t="s">
        <v>20</v>
      </c>
      <c r="F164" s="5" t="s">
        <v>157</v>
      </c>
      <c r="G164" s="5" t="s">
        <v>232</v>
      </c>
      <c r="H164" s="5" t="s">
        <v>13</v>
      </c>
    </row>
    <row r="165" spans="1:8" x14ac:dyDescent="0.25">
      <c r="A165" s="4">
        <v>2769</v>
      </c>
      <c r="B165" s="5" t="s">
        <v>385</v>
      </c>
      <c r="C165" s="4">
        <v>1974</v>
      </c>
      <c r="D165" s="5" t="s">
        <v>9</v>
      </c>
      <c r="E165" s="5" t="s">
        <v>20</v>
      </c>
      <c r="F165" s="5" t="s">
        <v>157</v>
      </c>
      <c r="G165" s="5" t="s">
        <v>22</v>
      </c>
      <c r="H165" s="5" t="s">
        <v>27</v>
      </c>
    </row>
    <row r="166" spans="1:8" x14ac:dyDescent="0.25">
      <c r="A166" s="4">
        <v>3316</v>
      </c>
      <c r="B166" s="5" t="s">
        <v>386</v>
      </c>
      <c r="C166" s="4">
        <v>1993</v>
      </c>
      <c r="D166" s="5" t="s">
        <v>19</v>
      </c>
      <c r="E166" s="5" t="s">
        <v>24</v>
      </c>
      <c r="F166" s="5" t="s">
        <v>25</v>
      </c>
      <c r="G166" s="5" t="s">
        <v>26</v>
      </c>
      <c r="H166" s="5" t="s">
        <v>13</v>
      </c>
    </row>
    <row r="167" spans="1:8" x14ac:dyDescent="0.25">
      <c r="A167" s="4">
        <v>2776</v>
      </c>
      <c r="B167" s="5" t="s">
        <v>387</v>
      </c>
      <c r="C167" s="4">
        <v>1999</v>
      </c>
      <c r="D167" s="5" t="s">
        <v>19</v>
      </c>
      <c r="E167" s="5" t="s">
        <v>45</v>
      </c>
      <c r="F167" s="5" t="s">
        <v>70</v>
      </c>
      <c r="G167" s="5" t="s">
        <v>47</v>
      </c>
      <c r="H167" s="5" t="s">
        <v>13</v>
      </c>
    </row>
    <row r="168" spans="1:8" x14ac:dyDescent="0.25">
      <c r="A168" s="4">
        <v>2777</v>
      </c>
      <c r="B168" s="5" t="s">
        <v>388</v>
      </c>
      <c r="C168" s="4">
        <v>1993</v>
      </c>
      <c r="D168" s="5" t="s">
        <v>37</v>
      </c>
      <c r="E168" s="5" t="s">
        <v>45</v>
      </c>
      <c r="F168" s="5" t="s">
        <v>389</v>
      </c>
      <c r="G168" s="5" t="s">
        <v>390</v>
      </c>
      <c r="H168" s="5" t="s">
        <v>27</v>
      </c>
    </row>
    <row r="169" spans="1:8" x14ac:dyDescent="0.25">
      <c r="A169" s="4">
        <v>2780</v>
      </c>
      <c r="B169" s="5" t="s">
        <v>391</v>
      </c>
      <c r="C169" s="4">
        <v>1998</v>
      </c>
      <c r="D169" s="5" t="s">
        <v>9</v>
      </c>
      <c r="E169" s="5" t="s">
        <v>99</v>
      </c>
      <c r="F169" s="5" t="s">
        <v>100</v>
      </c>
      <c r="G169" s="5" t="s">
        <v>101</v>
      </c>
      <c r="H169" s="5" t="s">
        <v>13</v>
      </c>
    </row>
    <row r="170" spans="1:8" x14ac:dyDescent="0.25">
      <c r="A170" s="4">
        <v>2787</v>
      </c>
      <c r="B170" s="5" t="s">
        <v>392</v>
      </c>
      <c r="C170" s="4">
        <v>1991</v>
      </c>
      <c r="D170" s="5" t="s">
        <v>37</v>
      </c>
      <c r="E170" s="5" t="s">
        <v>393</v>
      </c>
      <c r="F170" s="5" t="s">
        <v>92</v>
      </c>
      <c r="G170" s="5" t="s">
        <v>394</v>
      </c>
      <c r="H170" s="5" t="s">
        <v>13</v>
      </c>
    </row>
    <row r="171" spans="1:8" x14ac:dyDescent="0.25">
      <c r="A171" s="4">
        <v>2791</v>
      </c>
      <c r="B171" s="5" t="s">
        <v>395</v>
      </c>
      <c r="C171" s="4">
        <v>1998</v>
      </c>
      <c r="D171" s="5" t="s">
        <v>19</v>
      </c>
      <c r="E171" s="5" t="s">
        <v>396</v>
      </c>
      <c r="F171" s="5" t="s">
        <v>397</v>
      </c>
      <c r="G171" s="5" t="s">
        <v>398</v>
      </c>
      <c r="H171" s="5" t="s">
        <v>13</v>
      </c>
    </row>
    <row r="172" spans="1:8" x14ac:dyDescent="0.25">
      <c r="A172" s="4">
        <v>3291</v>
      </c>
      <c r="B172" s="5" t="s">
        <v>399</v>
      </c>
      <c r="C172" s="4">
        <v>1994</v>
      </c>
      <c r="D172" s="5" t="s">
        <v>19</v>
      </c>
      <c r="E172" s="5" t="s">
        <v>141</v>
      </c>
      <c r="F172" s="5" t="s">
        <v>400</v>
      </c>
      <c r="G172" s="5" t="s">
        <v>401</v>
      </c>
      <c r="H172" s="5" t="s">
        <v>27</v>
      </c>
    </row>
    <row r="173" spans="1:8" x14ac:dyDescent="0.25">
      <c r="A173" s="4">
        <v>2792</v>
      </c>
      <c r="B173" s="5" t="s">
        <v>402</v>
      </c>
      <c r="C173" s="4">
        <v>1999</v>
      </c>
      <c r="D173" s="5" t="s">
        <v>19</v>
      </c>
      <c r="E173" s="5" t="s">
        <v>180</v>
      </c>
      <c r="F173" s="5" t="s">
        <v>190</v>
      </c>
      <c r="G173" s="5" t="s">
        <v>184</v>
      </c>
      <c r="H173" s="5" t="s">
        <v>27</v>
      </c>
    </row>
    <row r="174" spans="1:8" x14ac:dyDescent="0.25">
      <c r="A174" s="4">
        <v>3315</v>
      </c>
      <c r="B174" s="5" t="s">
        <v>403</v>
      </c>
      <c r="C174" s="4">
        <v>1994</v>
      </c>
      <c r="D174" s="5" t="s">
        <v>19</v>
      </c>
      <c r="E174" s="5" t="s">
        <v>24</v>
      </c>
      <c r="F174" s="5" t="s">
        <v>25</v>
      </c>
      <c r="G174" s="5" t="s">
        <v>26</v>
      </c>
      <c r="H174" s="5" t="s">
        <v>13</v>
      </c>
    </row>
    <row r="175" spans="1:8" x14ac:dyDescent="0.25">
      <c r="A175" s="4">
        <v>2796</v>
      </c>
      <c r="B175" s="5" t="s">
        <v>404</v>
      </c>
      <c r="C175" s="4">
        <v>1967</v>
      </c>
      <c r="D175" s="5" t="s">
        <v>37</v>
      </c>
      <c r="E175" s="5" t="s">
        <v>29</v>
      </c>
      <c r="F175" s="5" t="s">
        <v>405</v>
      </c>
      <c r="G175" s="5"/>
      <c r="H175" s="5" t="s">
        <v>13</v>
      </c>
    </row>
    <row r="176" spans="1:8" x14ac:dyDescent="0.25">
      <c r="A176" s="4">
        <v>2801</v>
      </c>
      <c r="B176" s="5" t="s">
        <v>406</v>
      </c>
      <c r="C176" s="4">
        <v>1985</v>
      </c>
      <c r="D176" s="5" t="s">
        <v>19</v>
      </c>
      <c r="E176" s="5" t="s">
        <v>33</v>
      </c>
      <c r="F176" s="5" t="s">
        <v>188</v>
      </c>
      <c r="G176" s="5" t="s">
        <v>155</v>
      </c>
      <c r="H176" s="5" t="s">
        <v>27</v>
      </c>
    </row>
    <row r="177" spans="1:8" x14ac:dyDescent="0.25">
      <c r="A177" s="4">
        <v>2802</v>
      </c>
      <c r="B177" s="5" t="s">
        <v>407</v>
      </c>
      <c r="C177" s="4">
        <v>1988</v>
      </c>
      <c r="D177" s="5" t="s">
        <v>37</v>
      </c>
      <c r="E177" s="5" t="s">
        <v>33</v>
      </c>
      <c r="F177" s="5" t="s">
        <v>38</v>
      </c>
      <c r="G177" s="5" t="s">
        <v>39</v>
      </c>
      <c r="H177" s="5" t="s">
        <v>13</v>
      </c>
    </row>
    <row r="178" spans="1:8" x14ac:dyDescent="0.25">
      <c r="A178" s="4">
        <v>2805</v>
      </c>
      <c r="B178" s="5" t="s">
        <v>408</v>
      </c>
      <c r="C178" s="4">
        <v>1993</v>
      </c>
      <c r="D178" s="5" t="s">
        <v>37</v>
      </c>
      <c r="E178" s="5" t="s">
        <v>169</v>
      </c>
      <c r="F178" s="5" t="s">
        <v>370</v>
      </c>
      <c r="G178" s="5" t="s">
        <v>263</v>
      </c>
      <c r="H178" s="5" t="s">
        <v>13</v>
      </c>
    </row>
    <row r="179" spans="1:8" x14ac:dyDescent="0.25">
      <c r="A179" s="4">
        <v>2809</v>
      </c>
      <c r="B179" s="5" t="s">
        <v>409</v>
      </c>
      <c r="C179" s="4">
        <v>1996</v>
      </c>
      <c r="D179" s="5" t="s">
        <v>9</v>
      </c>
      <c r="E179" s="5" t="s">
        <v>33</v>
      </c>
      <c r="F179" s="5" t="s">
        <v>49</v>
      </c>
      <c r="G179" s="5" t="s">
        <v>50</v>
      </c>
      <c r="H179" s="5" t="s">
        <v>13</v>
      </c>
    </row>
    <row r="180" spans="1:8" x14ac:dyDescent="0.25">
      <c r="A180" s="4">
        <v>2810</v>
      </c>
      <c r="B180" s="5" t="s">
        <v>410</v>
      </c>
      <c r="C180" s="4">
        <v>1998</v>
      </c>
      <c r="D180" s="5" t="s">
        <v>9</v>
      </c>
      <c r="E180" s="5" t="s">
        <v>45</v>
      </c>
      <c r="F180" s="5" t="s">
        <v>46</v>
      </c>
      <c r="G180" s="5" t="s">
        <v>68</v>
      </c>
      <c r="H180" s="5" t="s">
        <v>13</v>
      </c>
    </row>
    <row r="181" spans="1:8" x14ac:dyDescent="0.25">
      <c r="A181" s="4">
        <v>3278</v>
      </c>
      <c r="B181" s="5" t="s">
        <v>411</v>
      </c>
      <c r="C181" s="4">
        <v>1995</v>
      </c>
      <c r="D181" s="5" t="s">
        <v>19</v>
      </c>
      <c r="E181" s="5" t="s">
        <v>165</v>
      </c>
      <c r="F181" s="5"/>
      <c r="G181" s="5" t="s">
        <v>166</v>
      </c>
      <c r="H181" s="5" t="s">
        <v>13</v>
      </c>
    </row>
    <row r="182" spans="1:8" x14ac:dyDescent="0.25">
      <c r="A182" s="4">
        <v>2816</v>
      </c>
      <c r="B182" s="5" t="s">
        <v>412</v>
      </c>
      <c r="C182" s="4">
        <v>1998</v>
      </c>
      <c r="D182" s="5" t="s">
        <v>19</v>
      </c>
      <c r="E182" s="5" t="s">
        <v>45</v>
      </c>
      <c r="F182" s="5" t="s">
        <v>70</v>
      </c>
      <c r="G182" s="5" t="s">
        <v>68</v>
      </c>
      <c r="H182" s="5" t="s">
        <v>13</v>
      </c>
    </row>
    <row r="183" spans="1:8" x14ac:dyDescent="0.25">
      <c r="A183" s="4">
        <v>2820</v>
      </c>
      <c r="B183" s="5" t="s">
        <v>413</v>
      </c>
      <c r="C183" s="4">
        <v>1995</v>
      </c>
      <c r="D183" s="5" t="s">
        <v>9</v>
      </c>
      <c r="E183" s="5" t="s">
        <v>33</v>
      </c>
      <c r="F183" s="5" t="s">
        <v>49</v>
      </c>
      <c r="G183" s="5" t="s">
        <v>50</v>
      </c>
      <c r="H183" s="5" t="s">
        <v>13</v>
      </c>
    </row>
    <row r="184" spans="1:8" x14ac:dyDescent="0.25">
      <c r="A184" s="4">
        <v>3195</v>
      </c>
      <c r="B184" s="5" t="s">
        <v>414</v>
      </c>
      <c r="C184" s="4">
        <v>1996</v>
      </c>
      <c r="D184" s="5" t="s">
        <v>19</v>
      </c>
      <c r="E184" s="5" t="s">
        <v>107</v>
      </c>
      <c r="F184" s="5" t="s">
        <v>341</v>
      </c>
      <c r="G184" s="5" t="s">
        <v>342</v>
      </c>
      <c r="H184" s="5" t="s">
        <v>13</v>
      </c>
    </row>
    <row r="185" spans="1:8" x14ac:dyDescent="0.25">
      <c r="A185" s="4">
        <v>2821</v>
      </c>
      <c r="B185" s="5" t="s">
        <v>415</v>
      </c>
      <c r="C185" s="4">
        <v>1995</v>
      </c>
      <c r="D185" s="5" t="s">
        <v>37</v>
      </c>
      <c r="E185" s="5" t="s">
        <v>33</v>
      </c>
      <c r="F185" s="5" t="s">
        <v>49</v>
      </c>
      <c r="G185" s="5" t="s">
        <v>50</v>
      </c>
      <c r="H185" s="5" t="s">
        <v>27</v>
      </c>
    </row>
    <row r="186" spans="1:8" x14ac:dyDescent="0.25">
      <c r="A186" s="4">
        <v>2823</v>
      </c>
      <c r="B186" s="5" t="s">
        <v>416</v>
      </c>
      <c r="C186" s="4">
        <v>1995</v>
      </c>
      <c r="D186" s="5" t="s">
        <v>37</v>
      </c>
      <c r="E186" s="5" t="s">
        <v>64</v>
      </c>
      <c r="F186" s="5" t="s">
        <v>65</v>
      </c>
      <c r="G186" s="5" t="s">
        <v>178</v>
      </c>
      <c r="H186" s="5" t="s">
        <v>13</v>
      </c>
    </row>
    <row r="187" spans="1:8" x14ac:dyDescent="0.25">
      <c r="A187" s="4">
        <v>3305</v>
      </c>
      <c r="B187" s="5" t="s">
        <v>417</v>
      </c>
      <c r="C187" s="4">
        <v>1998</v>
      </c>
      <c r="D187" s="5" t="s">
        <v>19</v>
      </c>
      <c r="E187" s="5" t="s">
        <v>118</v>
      </c>
      <c r="F187" s="5" t="s">
        <v>418</v>
      </c>
      <c r="G187" s="5" t="s">
        <v>419</v>
      </c>
      <c r="H187" s="5" t="s">
        <v>13</v>
      </c>
    </row>
    <row r="188" spans="1:8" x14ac:dyDescent="0.25">
      <c r="A188" s="4">
        <v>2830</v>
      </c>
      <c r="B188" s="5" t="s">
        <v>420</v>
      </c>
      <c r="C188" s="4">
        <v>1992</v>
      </c>
      <c r="D188" s="5" t="s">
        <v>37</v>
      </c>
      <c r="E188" s="5" t="s">
        <v>137</v>
      </c>
      <c r="F188" s="5" t="s">
        <v>421</v>
      </c>
      <c r="G188" s="5" t="s">
        <v>139</v>
      </c>
      <c r="H188" s="5" t="s">
        <v>27</v>
      </c>
    </row>
    <row r="189" spans="1:8" x14ac:dyDescent="0.25">
      <c r="A189" s="4">
        <v>3212</v>
      </c>
      <c r="B189" s="5" t="s">
        <v>422</v>
      </c>
      <c r="C189" s="4">
        <v>1999</v>
      </c>
      <c r="D189" s="5" t="s">
        <v>19</v>
      </c>
      <c r="E189" s="5" t="s">
        <v>173</v>
      </c>
      <c r="F189" s="5" t="s">
        <v>423</v>
      </c>
      <c r="G189" s="5" t="s">
        <v>227</v>
      </c>
      <c r="H189" s="5" t="s">
        <v>13</v>
      </c>
    </row>
    <row r="190" spans="1:8" x14ac:dyDescent="0.25">
      <c r="A190" s="4">
        <v>2838</v>
      </c>
      <c r="B190" s="5" t="s">
        <v>424</v>
      </c>
      <c r="C190" s="4">
        <v>1991</v>
      </c>
      <c r="D190" s="5" t="s">
        <v>37</v>
      </c>
      <c r="E190" s="5" t="s">
        <v>20</v>
      </c>
      <c r="F190" s="5" t="s">
        <v>59</v>
      </c>
      <c r="G190" s="5" t="s">
        <v>60</v>
      </c>
      <c r="H190" s="5" t="s">
        <v>13</v>
      </c>
    </row>
    <row r="191" spans="1:8" x14ac:dyDescent="0.25">
      <c r="A191" s="4">
        <v>2850</v>
      </c>
      <c r="B191" s="5" t="s">
        <v>425</v>
      </c>
      <c r="C191" s="4">
        <v>1985</v>
      </c>
      <c r="D191" s="5" t="s">
        <v>37</v>
      </c>
      <c r="E191" s="5" t="s">
        <v>33</v>
      </c>
      <c r="F191" s="5" t="s">
        <v>123</v>
      </c>
      <c r="G191" s="5" t="s">
        <v>202</v>
      </c>
      <c r="H191" s="5" t="s">
        <v>13</v>
      </c>
    </row>
    <row r="192" spans="1:8" x14ac:dyDescent="0.25">
      <c r="A192" s="4">
        <v>2997</v>
      </c>
      <c r="B192" s="5" t="s">
        <v>426</v>
      </c>
      <c r="C192" s="4">
        <v>1990</v>
      </c>
      <c r="D192" s="5" t="s">
        <v>37</v>
      </c>
      <c r="E192" s="5" t="s">
        <v>169</v>
      </c>
      <c r="F192" s="5" t="s">
        <v>427</v>
      </c>
      <c r="G192" s="5" t="s">
        <v>428</v>
      </c>
      <c r="H192" s="5" t="s">
        <v>13</v>
      </c>
    </row>
    <row r="193" spans="1:8" x14ac:dyDescent="0.25">
      <c r="A193" s="4">
        <v>2853</v>
      </c>
      <c r="B193" s="5" t="s">
        <v>429</v>
      </c>
      <c r="C193" s="4">
        <v>1995</v>
      </c>
      <c r="D193" s="5" t="s">
        <v>19</v>
      </c>
      <c r="E193" s="5" t="s">
        <v>169</v>
      </c>
      <c r="F193" s="5" t="s">
        <v>370</v>
      </c>
      <c r="G193" s="5" t="s">
        <v>263</v>
      </c>
      <c r="H193" s="5" t="s">
        <v>13</v>
      </c>
    </row>
    <row r="194" spans="1:8" x14ac:dyDescent="0.25">
      <c r="A194" s="4">
        <v>2861</v>
      </c>
      <c r="B194" s="5" t="s">
        <v>430</v>
      </c>
      <c r="C194" s="4">
        <v>1985</v>
      </c>
      <c r="D194" s="5" t="s">
        <v>9</v>
      </c>
      <c r="E194" s="5" t="s">
        <v>20</v>
      </c>
      <c r="F194" s="5" t="s">
        <v>347</v>
      </c>
      <c r="G194" s="5" t="s">
        <v>73</v>
      </c>
      <c r="H194" s="5" t="s">
        <v>13</v>
      </c>
    </row>
    <row r="195" spans="1:8" x14ac:dyDescent="0.25">
      <c r="A195" s="4">
        <v>2862</v>
      </c>
      <c r="B195" s="5" t="s">
        <v>431</v>
      </c>
      <c r="C195" s="4">
        <v>1962</v>
      </c>
      <c r="D195" s="5" t="s">
        <v>19</v>
      </c>
      <c r="E195" s="5" t="s">
        <v>20</v>
      </c>
      <c r="F195" s="5" t="s">
        <v>231</v>
      </c>
      <c r="G195" s="5"/>
      <c r="H195" s="5" t="s">
        <v>13</v>
      </c>
    </row>
    <row r="196" spans="1:8" x14ac:dyDescent="0.25">
      <c r="A196" s="4">
        <v>2864</v>
      </c>
      <c r="B196" s="5" t="s">
        <v>432</v>
      </c>
      <c r="C196" s="4">
        <v>1994</v>
      </c>
      <c r="D196" s="5" t="s">
        <v>9</v>
      </c>
      <c r="E196" s="5" t="s">
        <v>33</v>
      </c>
      <c r="F196" s="5" t="s">
        <v>433</v>
      </c>
      <c r="G196" s="5" t="s">
        <v>434</v>
      </c>
      <c r="H196" s="5" t="s">
        <v>27</v>
      </c>
    </row>
    <row r="197" spans="1:8" x14ac:dyDescent="0.25">
      <c r="A197" s="4">
        <v>3060</v>
      </c>
      <c r="B197" s="5" t="s">
        <v>435</v>
      </c>
      <c r="C197" s="4">
        <v>1999</v>
      </c>
      <c r="D197" s="5" t="s">
        <v>19</v>
      </c>
      <c r="E197" s="5" t="s">
        <v>193</v>
      </c>
      <c r="F197" s="5" t="s">
        <v>436</v>
      </c>
      <c r="G197" s="5" t="s">
        <v>195</v>
      </c>
      <c r="H197" s="5" t="s">
        <v>13</v>
      </c>
    </row>
    <row r="198" spans="1:8" x14ac:dyDescent="0.25">
      <c r="A198" s="4">
        <v>2875</v>
      </c>
      <c r="B198" s="5" t="s">
        <v>437</v>
      </c>
      <c r="C198" s="4">
        <v>1990</v>
      </c>
      <c r="D198" s="5" t="s">
        <v>37</v>
      </c>
      <c r="E198" s="5" t="s">
        <v>20</v>
      </c>
      <c r="F198" s="5" t="s">
        <v>438</v>
      </c>
      <c r="G198" s="5" t="s">
        <v>335</v>
      </c>
      <c r="H198" s="5" t="s">
        <v>13</v>
      </c>
    </row>
    <row r="199" spans="1:8" x14ac:dyDescent="0.25">
      <c r="A199" s="4">
        <v>2876</v>
      </c>
      <c r="B199" s="5" t="s">
        <v>439</v>
      </c>
      <c r="C199" s="4">
        <v>1990</v>
      </c>
      <c r="D199" s="5" t="s">
        <v>37</v>
      </c>
      <c r="E199" s="5" t="s">
        <v>20</v>
      </c>
      <c r="F199" s="5" t="s">
        <v>438</v>
      </c>
      <c r="G199" s="5" t="s">
        <v>291</v>
      </c>
      <c r="H199" s="5" t="s">
        <v>13</v>
      </c>
    </row>
    <row r="200" spans="1:8" x14ac:dyDescent="0.25">
      <c r="A200" s="4">
        <v>2877</v>
      </c>
      <c r="B200" s="5" t="s">
        <v>440</v>
      </c>
      <c r="C200" s="4">
        <v>1997</v>
      </c>
      <c r="D200" s="5" t="s">
        <v>9</v>
      </c>
      <c r="E200" s="5" t="s">
        <v>173</v>
      </c>
      <c r="F200" s="5" t="s">
        <v>441</v>
      </c>
      <c r="G200" s="5" t="s">
        <v>175</v>
      </c>
      <c r="H200" s="5" t="s">
        <v>13</v>
      </c>
    </row>
    <row r="201" spans="1:8" x14ac:dyDescent="0.25">
      <c r="A201" s="4">
        <v>3322</v>
      </c>
      <c r="B201" s="5" t="s">
        <v>442</v>
      </c>
      <c r="C201" s="4">
        <v>1999</v>
      </c>
      <c r="D201" s="5" t="s">
        <v>19</v>
      </c>
      <c r="E201" s="5" t="s">
        <v>10</v>
      </c>
      <c r="F201" s="5" t="s">
        <v>11</v>
      </c>
      <c r="G201" s="5"/>
      <c r="H201" s="5" t="s">
        <v>13</v>
      </c>
    </row>
    <row r="202" spans="1:8" x14ac:dyDescent="0.25">
      <c r="A202" s="4">
        <v>2887</v>
      </c>
      <c r="B202" s="5" t="s">
        <v>443</v>
      </c>
      <c r="C202" s="4">
        <v>1984</v>
      </c>
      <c r="D202" s="5" t="s">
        <v>37</v>
      </c>
      <c r="E202" s="5" t="s">
        <v>33</v>
      </c>
      <c r="F202" s="5" t="s">
        <v>201</v>
      </c>
      <c r="G202" s="5" t="s">
        <v>151</v>
      </c>
      <c r="H202" s="5" t="s">
        <v>27</v>
      </c>
    </row>
    <row r="203" spans="1:8" x14ac:dyDescent="0.25">
      <c r="A203" s="4">
        <v>2893</v>
      </c>
      <c r="B203" s="5" t="s">
        <v>444</v>
      </c>
      <c r="C203" s="4">
        <v>1981</v>
      </c>
      <c r="D203" s="5" t="s">
        <v>19</v>
      </c>
      <c r="E203" s="5" t="s">
        <v>20</v>
      </c>
      <c r="F203" s="5" t="s">
        <v>157</v>
      </c>
      <c r="G203" s="5" t="s">
        <v>22</v>
      </c>
      <c r="H203" s="5" t="s">
        <v>13</v>
      </c>
    </row>
    <row r="204" spans="1:8" x14ac:dyDescent="0.25">
      <c r="A204" s="4">
        <v>2894</v>
      </c>
      <c r="B204" s="5" t="s">
        <v>445</v>
      </c>
      <c r="C204" s="4">
        <v>1996</v>
      </c>
      <c r="D204" s="5" t="s">
        <v>9</v>
      </c>
      <c r="E204" s="5" t="s">
        <v>193</v>
      </c>
      <c r="F204" s="5" t="s">
        <v>243</v>
      </c>
      <c r="G204" s="5" t="s">
        <v>195</v>
      </c>
      <c r="H204" s="5" t="s">
        <v>13</v>
      </c>
    </row>
    <row r="205" spans="1:8" x14ac:dyDescent="0.25">
      <c r="A205" s="4">
        <v>3002</v>
      </c>
      <c r="B205" s="5" t="s">
        <v>446</v>
      </c>
      <c r="C205" s="4">
        <v>1999</v>
      </c>
      <c r="D205" s="5" t="s">
        <v>9</v>
      </c>
      <c r="E205" s="5" t="s">
        <v>64</v>
      </c>
      <c r="F205" s="5" t="s">
        <v>65</v>
      </c>
      <c r="G205" s="5" t="s">
        <v>66</v>
      </c>
      <c r="H205" s="5" t="s">
        <v>13</v>
      </c>
    </row>
    <row r="206" spans="1:8" x14ac:dyDescent="0.25">
      <c r="A206" s="4">
        <v>3006</v>
      </c>
      <c r="B206" s="5" t="s">
        <v>447</v>
      </c>
      <c r="C206" s="4">
        <v>1987</v>
      </c>
      <c r="D206" s="5" t="s">
        <v>19</v>
      </c>
      <c r="E206" s="5" t="s">
        <v>20</v>
      </c>
      <c r="F206" s="5" t="s">
        <v>448</v>
      </c>
      <c r="G206" s="5" t="s">
        <v>135</v>
      </c>
      <c r="H206" s="5" t="s">
        <v>27</v>
      </c>
    </row>
    <row r="207" spans="1:8" x14ac:dyDescent="0.25">
      <c r="A207" s="4">
        <v>2905</v>
      </c>
      <c r="B207" s="5" t="s">
        <v>449</v>
      </c>
      <c r="C207" s="4">
        <v>1973</v>
      </c>
      <c r="D207" s="5" t="s">
        <v>37</v>
      </c>
      <c r="E207" s="5" t="s">
        <v>33</v>
      </c>
      <c r="F207" s="5" t="s">
        <v>337</v>
      </c>
      <c r="G207" s="5" t="s">
        <v>232</v>
      </c>
      <c r="H207" s="5" t="s">
        <v>13</v>
      </c>
    </row>
    <row r="208" spans="1:8" x14ac:dyDescent="0.25">
      <c r="A208" s="4">
        <v>2906</v>
      </c>
      <c r="B208" s="5" t="s">
        <v>450</v>
      </c>
      <c r="C208" s="4">
        <v>1997</v>
      </c>
      <c r="D208" s="5" t="s">
        <v>9</v>
      </c>
      <c r="E208" s="5" t="s">
        <v>20</v>
      </c>
      <c r="F208" s="5" t="s">
        <v>222</v>
      </c>
      <c r="G208" s="5" t="s">
        <v>223</v>
      </c>
      <c r="H208" s="5" t="s">
        <v>27</v>
      </c>
    </row>
    <row r="209" spans="1:8" x14ac:dyDescent="0.25">
      <c r="A209" s="4">
        <v>3003</v>
      </c>
      <c r="B209" s="5" t="s">
        <v>451</v>
      </c>
      <c r="C209" s="4">
        <v>1989</v>
      </c>
      <c r="D209" s="5" t="s">
        <v>37</v>
      </c>
      <c r="E209" s="5" t="s">
        <v>169</v>
      </c>
      <c r="F209" s="5" t="s">
        <v>427</v>
      </c>
      <c r="G209" s="5" t="s">
        <v>428</v>
      </c>
      <c r="H209" s="5" t="s">
        <v>13</v>
      </c>
    </row>
    <row r="210" spans="1:8" x14ac:dyDescent="0.25">
      <c r="A210" s="4">
        <v>2909</v>
      </c>
      <c r="B210" s="5" t="s">
        <v>452</v>
      </c>
      <c r="C210" s="4">
        <v>1983</v>
      </c>
      <c r="D210" s="5" t="s">
        <v>37</v>
      </c>
      <c r="E210" s="5" t="s">
        <v>20</v>
      </c>
      <c r="F210" s="5" t="s">
        <v>453</v>
      </c>
      <c r="G210" s="5" t="s">
        <v>291</v>
      </c>
      <c r="H210" s="5" t="s">
        <v>13</v>
      </c>
    </row>
    <row r="211" spans="1:8" x14ac:dyDescent="0.25">
      <c r="A211" s="4">
        <v>2910</v>
      </c>
      <c r="B211" s="5" t="s">
        <v>454</v>
      </c>
      <c r="C211" s="4">
        <v>1994</v>
      </c>
      <c r="D211" s="5" t="s">
        <v>9</v>
      </c>
      <c r="E211" s="5" t="s">
        <v>20</v>
      </c>
      <c r="F211" s="5" t="s">
        <v>290</v>
      </c>
      <c r="G211" s="5" t="s">
        <v>73</v>
      </c>
      <c r="H211" s="5" t="s">
        <v>13</v>
      </c>
    </row>
    <row r="212" spans="1:8" x14ac:dyDescent="0.25">
      <c r="A212" s="4">
        <v>2912</v>
      </c>
      <c r="B212" s="5" t="s">
        <v>455</v>
      </c>
      <c r="C212" s="4">
        <v>1994</v>
      </c>
      <c r="D212" s="5" t="s">
        <v>37</v>
      </c>
      <c r="E212" s="5" t="s">
        <v>107</v>
      </c>
      <c r="F212" s="5" t="s">
        <v>108</v>
      </c>
      <c r="G212" s="5" t="s">
        <v>109</v>
      </c>
      <c r="H212" s="5" t="s">
        <v>13</v>
      </c>
    </row>
    <row r="213" spans="1:8" x14ac:dyDescent="0.25">
      <c r="A213" s="4">
        <v>2914</v>
      </c>
      <c r="B213" s="5" t="s">
        <v>456</v>
      </c>
      <c r="C213" s="4">
        <v>1996</v>
      </c>
      <c r="D213" s="5" t="s">
        <v>9</v>
      </c>
      <c r="E213" s="5" t="s">
        <v>45</v>
      </c>
      <c r="F213" s="5" t="s">
        <v>46</v>
      </c>
      <c r="G213" s="5" t="s">
        <v>47</v>
      </c>
      <c r="H213" s="5" t="s">
        <v>13</v>
      </c>
    </row>
    <row r="214" spans="1:8" x14ac:dyDescent="0.25">
      <c r="A214" s="4">
        <v>3004</v>
      </c>
      <c r="B214" s="5" t="s">
        <v>457</v>
      </c>
      <c r="C214" s="4">
        <v>1989</v>
      </c>
      <c r="D214" s="5" t="s">
        <v>37</v>
      </c>
      <c r="E214" s="5" t="s">
        <v>107</v>
      </c>
      <c r="F214" s="5" t="s">
        <v>368</v>
      </c>
      <c r="G214" s="5" t="s">
        <v>109</v>
      </c>
      <c r="H214" s="5" t="s">
        <v>13</v>
      </c>
    </row>
    <row r="215" spans="1:8" x14ac:dyDescent="0.25">
      <c r="A215" s="4">
        <v>2915</v>
      </c>
      <c r="B215" s="5" t="s">
        <v>458</v>
      </c>
      <c r="C215" s="4">
        <v>1994</v>
      </c>
      <c r="D215" s="5" t="s">
        <v>9</v>
      </c>
      <c r="E215" s="5" t="s">
        <v>107</v>
      </c>
      <c r="F215" s="5" t="s">
        <v>341</v>
      </c>
      <c r="G215" s="5" t="s">
        <v>342</v>
      </c>
      <c r="H215" s="5" t="s">
        <v>27</v>
      </c>
    </row>
    <row r="216" spans="1:8" x14ac:dyDescent="0.25">
      <c r="A216" s="4">
        <v>2916</v>
      </c>
      <c r="B216" s="5" t="s">
        <v>459</v>
      </c>
      <c r="C216" s="4">
        <v>1996</v>
      </c>
      <c r="D216" s="5" t="s">
        <v>9</v>
      </c>
      <c r="E216" s="5" t="s">
        <v>45</v>
      </c>
      <c r="F216" s="5" t="s">
        <v>46</v>
      </c>
      <c r="G216" s="5" t="s">
        <v>47</v>
      </c>
      <c r="H216" s="5" t="s">
        <v>13</v>
      </c>
    </row>
    <row r="217" spans="1:8" x14ac:dyDescent="0.25">
      <c r="A217" s="4">
        <v>2927</v>
      </c>
      <c r="B217" s="5" t="s">
        <v>460</v>
      </c>
      <c r="C217" s="4">
        <v>1991</v>
      </c>
      <c r="D217" s="5" t="s">
        <v>37</v>
      </c>
      <c r="E217" s="5" t="s">
        <v>33</v>
      </c>
      <c r="F217" s="5" t="s">
        <v>123</v>
      </c>
      <c r="G217" s="5" t="s">
        <v>151</v>
      </c>
      <c r="H217" s="5" t="s">
        <v>13</v>
      </c>
    </row>
    <row r="218" spans="1:8" x14ac:dyDescent="0.25">
      <c r="A218" s="4">
        <v>2929</v>
      </c>
      <c r="B218" s="5" t="s">
        <v>461</v>
      </c>
      <c r="C218" s="4">
        <v>1996</v>
      </c>
      <c r="D218" s="5" t="s">
        <v>37</v>
      </c>
      <c r="E218" s="5" t="s">
        <v>180</v>
      </c>
      <c r="F218" s="5" t="s">
        <v>190</v>
      </c>
      <c r="G218" s="5" t="s">
        <v>191</v>
      </c>
      <c r="H218" s="5" t="s">
        <v>13</v>
      </c>
    </row>
    <row r="219" spans="1:8" x14ac:dyDescent="0.25">
      <c r="A219" s="4">
        <v>2931</v>
      </c>
      <c r="B219" s="5" t="s">
        <v>462</v>
      </c>
      <c r="C219" s="4">
        <v>1998</v>
      </c>
      <c r="D219" s="5" t="s">
        <v>19</v>
      </c>
      <c r="E219" s="5" t="s">
        <v>87</v>
      </c>
      <c r="F219" s="5" t="s">
        <v>88</v>
      </c>
      <c r="G219" s="5" t="s">
        <v>463</v>
      </c>
      <c r="H219" s="5" t="s">
        <v>13</v>
      </c>
    </row>
    <row r="220" spans="1:8" x14ac:dyDescent="0.25">
      <c r="A220" s="4">
        <v>2932</v>
      </c>
      <c r="B220" s="5" t="s">
        <v>464</v>
      </c>
      <c r="C220" s="4">
        <v>1995</v>
      </c>
      <c r="D220" s="5" t="s">
        <v>37</v>
      </c>
      <c r="E220" s="5" t="s">
        <v>118</v>
      </c>
      <c r="F220" s="5" t="s">
        <v>465</v>
      </c>
      <c r="G220" s="5" t="s">
        <v>132</v>
      </c>
      <c r="H220" s="5" t="s">
        <v>13</v>
      </c>
    </row>
    <row r="221" spans="1:8" x14ac:dyDescent="0.25">
      <c r="A221" s="4">
        <v>2933</v>
      </c>
      <c r="B221" s="5" t="s">
        <v>466</v>
      </c>
      <c r="C221" s="4">
        <v>1993</v>
      </c>
      <c r="D221" s="5" t="s">
        <v>9</v>
      </c>
      <c r="E221" s="5" t="s">
        <v>118</v>
      </c>
      <c r="F221" s="5" t="s">
        <v>467</v>
      </c>
      <c r="G221" s="5" t="s">
        <v>120</v>
      </c>
      <c r="H221" s="5" t="s">
        <v>13</v>
      </c>
    </row>
    <row r="222" spans="1:8" x14ac:dyDescent="0.25">
      <c r="A222" s="4">
        <v>2934</v>
      </c>
      <c r="B222" s="5" t="s">
        <v>468</v>
      </c>
      <c r="C222" s="4">
        <v>1996</v>
      </c>
      <c r="D222" s="5" t="s">
        <v>9</v>
      </c>
      <c r="E222" s="5" t="s">
        <v>141</v>
      </c>
      <c r="F222" s="5" t="s">
        <v>92</v>
      </c>
      <c r="G222" s="5" t="s">
        <v>315</v>
      </c>
      <c r="H222" s="5" t="s">
        <v>13</v>
      </c>
    </row>
    <row r="223" spans="1:8" x14ac:dyDescent="0.25">
      <c r="A223" s="4">
        <v>2939</v>
      </c>
      <c r="B223" s="5" t="s">
        <v>469</v>
      </c>
      <c r="C223" s="4">
        <v>1990</v>
      </c>
      <c r="D223" s="5" t="s">
        <v>104</v>
      </c>
      <c r="E223" s="5" t="s">
        <v>20</v>
      </c>
      <c r="F223" s="5" t="s">
        <v>470</v>
      </c>
      <c r="G223" s="5" t="s">
        <v>335</v>
      </c>
      <c r="H223" s="5" t="s">
        <v>13</v>
      </c>
    </row>
    <row r="224" spans="1:8" x14ac:dyDescent="0.25">
      <c r="A224" s="4">
        <v>2942</v>
      </c>
      <c r="B224" s="5" t="s">
        <v>471</v>
      </c>
      <c r="C224" s="4">
        <v>1998</v>
      </c>
      <c r="D224" s="5" t="s">
        <v>19</v>
      </c>
      <c r="E224" s="5" t="s">
        <v>180</v>
      </c>
      <c r="F224" s="5" t="s">
        <v>190</v>
      </c>
      <c r="G224" s="5" t="s">
        <v>184</v>
      </c>
      <c r="H224" s="5" t="s">
        <v>27</v>
      </c>
    </row>
    <row r="225" spans="1:8" x14ac:dyDescent="0.25">
      <c r="A225" s="6">
        <v>2946</v>
      </c>
      <c r="B225" s="7" t="s">
        <v>472</v>
      </c>
      <c r="C225" s="6">
        <v>1989</v>
      </c>
      <c r="D225" s="7" t="s">
        <v>19</v>
      </c>
      <c r="E225" s="7" t="s">
        <v>165</v>
      </c>
      <c r="F225" s="7"/>
      <c r="G225" s="7" t="s">
        <v>166</v>
      </c>
      <c r="H225" s="7" t="s">
        <v>13</v>
      </c>
    </row>
  </sheetData>
  <pageMargins left="0.7" right="0.7" top="0.75" bottom="0.75" header="0.3" footer="0.3"/>
  <pageSetup paperSize="9" orientation="portrait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2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3" ht="15.75" x14ac:dyDescent="0.25">
      <c r="A1" s="9" t="s">
        <v>631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.75" x14ac:dyDescent="0.25">
      <c r="A2" s="11" t="s">
        <v>632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12" t="s">
        <v>633</v>
      </c>
      <c r="B3" s="12"/>
      <c r="C3" s="13" t="s">
        <v>634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25">
      <c r="A4" s="14" t="s">
        <v>1006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25" x14ac:dyDescent="0.25">
      <c r="A5" s="15" t="s">
        <v>1007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18.75" x14ac:dyDescent="0.25">
      <c r="A6" s="11" t="s">
        <v>638</v>
      </c>
      <c r="B6" s="11"/>
      <c r="C6" s="11"/>
      <c r="D6" s="11"/>
      <c r="E6" s="11"/>
      <c r="F6" s="11"/>
      <c r="G6" s="11"/>
      <c r="H6" s="11"/>
      <c r="I6" s="11"/>
      <c r="J6" s="11"/>
    </row>
    <row r="7" spans="1:13" ht="60" x14ac:dyDescent="0.25">
      <c r="A7" s="21" t="s">
        <v>637</v>
      </c>
      <c r="B7" s="21" t="s">
        <v>1</v>
      </c>
      <c r="C7" s="21" t="s">
        <v>2</v>
      </c>
      <c r="D7" s="21" t="s">
        <v>474</v>
      </c>
      <c r="E7" s="21" t="s">
        <v>475</v>
      </c>
      <c r="F7" s="21" t="s">
        <v>3</v>
      </c>
      <c r="G7" s="21" t="s">
        <v>4</v>
      </c>
      <c r="H7" s="21" t="s">
        <v>5</v>
      </c>
      <c r="I7" s="21" t="s">
        <v>6</v>
      </c>
      <c r="J7" s="21" t="s">
        <v>1008</v>
      </c>
      <c r="K7" s="21" t="s">
        <v>1009</v>
      </c>
      <c r="L7" s="21" t="s">
        <v>1010</v>
      </c>
      <c r="M7" s="21" t="s">
        <v>1011</v>
      </c>
    </row>
    <row r="8" spans="1:13" ht="60" x14ac:dyDescent="0.25">
      <c r="A8" s="22">
        <v>1</v>
      </c>
      <c r="B8" s="23" t="s">
        <v>469</v>
      </c>
      <c r="C8" s="22">
        <v>1990</v>
      </c>
      <c r="D8" s="22">
        <v>1990</v>
      </c>
      <c r="E8" s="22">
        <v>1990</v>
      </c>
      <c r="F8" s="23" t="s">
        <v>104</v>
      </c>
      <c r="G8" s="23" t="s">
        <v>20</v>
      </c>
      <c r="H8" s="23" t="s">
        <v>290</v>
      </c>
      <c r="I8" s="23" t="s">
        <v>335</v>
      </c>
      <c r="J8" s="22">
        <v>1</v>
      </c>
      <c r="K8" s="22">
        <v>1</v>
      </c>
      <c r="L8" s="22">
        <v>2</v>
      </c>
      <c r="M8" s="22">
        <f t="shared" ref="M8:M39" si="0">J8+K8+L8-MAX(J8:L8)</f>
        <v>2</v>
      </c>
    </row>
    <row r="9" spans="1:13" ht="45" x14ac:dyDescent="0.25">
      <c r="A9" s="4">
        <v>2</v>
      </c>
      <c r="B9" s="8" t="s">
        <v>176</v>
      </c>
      <c r="C9" s="4">
        <v>1989</v>
      </c>
      <c r="D9" s="4">
        <v>1989</v>
      </c>
      <c r="E9" s="4">
        <v>1989</v>
      </c>
      <c r="F9" s="8" t="s">
        <v>37</v>
      </c>
      <c r="G9" s="8" t="s">
        <v>488</v>
      </c>
      <c r="H9" s="8" t="s">
        <v>177</v>
      </c>
      <c r="I9" s="8" t="s">
        <v>178</v>
      </c>
      <c r="J9" s="4">
        <v>3</v>
      </c>
      <c r="K9" s="4">
        <v>2</v>
      </c>
      <c r="L9" s="4">
        <v>5</v>
      </c>
      <c r="M9" s="4">
        <f t="shared" si="0"/>
        <v>5</v>
      </c>
    </row>
    <row r="10" spans="1:13" ht="90" x14ac:dyDescent="0.25">
      <c r="A10" s="4">
        <v>3</v>
      </c>
      <c r="B10" s="8" t="s">
        <v>158</v>
      </c>
      <c r="C10" s="4">
        <v>1994</v>
      </c>
      <c r="D10" s="4">
        <v>1994</v>
      </c>
      <c r="E10" s="4">
        <v>1994</v>
      </c>
      <c r="F10" s="8" t="s">
        <v>37</v>
      </c>
      <c r="G10" s="8" t="s">
        <v>488</v>
      </c>
      <c r="H10" s="8" t="s">
        <v>496</v>
      </c>
      <c r="I10" s="8" t="s">
        <v>160</v>
      </c>
      <c r="J10" s="4">
        <v>2</v>
      </c>
      <c r="K10" s="4">
        <v>3</v>
      </c>
      <c r="L10" s="4">
        <v>57</v>
      </c>
      <c r="M10" s="4">
        <f t="shared" si="0"/>
        <v>5</v>
      </c>
    </row>
    <row r="11" spans="1:13" ht="60" x14ac:dyDescent="0.25">
      <c r="A11" s="4">
        <v>4</v>
      </c>
      <c r="B11" s="8" t="s">
        <v>329</v>
      </c>
      <c r="C11" s="4">
        <v>1995</v>
      </c>
      <c r="D11" s="4">
        <v>1995</v>
      </c>
      <c r="E11" s="4">
        <v>1995</v>
      </c>
      <c r="F11" s="8" t="s">
        <v>37</v>
      </c>
      <c r="G11" s="8" t="s">
        <v>520</v>
      </c>
      <c r="H11" s="8" t="s">
        <v>521</v>
      </c>
      <c r="I11" s="8" t="s">
        <v>330</v>
      </c>
      <c r="J11" s="4">
        <v>7</v>
      </c>
      <c r="K11" s="4">
        <v>5</v>
      </c>
      <c r="L11" s="4">
        <v>1</v>
      </c>
      <c r="M11" s="4">
        <f t="shared" si="0"/>
        <v>6</v>
      </c>
    </row>
    <row r="12" spans="1:13" ht="45" x14ac:dyDescent="0.25">
      <c r="A12" s="4">
        <v>5</v>
      </c>
      <c r="B12" s="8" t="s">
        <v>369</v>
      </c>
      <c r="C12" s="4">
        <v>1992</v>
      </c>
      <c r="D12" s="4">
        <v>1992</v>
      </c>
      <c r="E12" s="4">
        <v>1992</v>
      </c>
      <c r="F12" s="8" t="s">
        <v>37</v>
      </c>
      <c r="G12" s="8" t="s">
        <v>528</v>
      </c>
      <c r="H12" s="8" t="s">
        <v>370</v>
      </c>
      <c r="I12" s="8" t="s">
        <v>371</v>
      </c>
      <c r="J12" s="4">
        <v>4</v>
      </c>
      <c r="K12" s="4">
        <v>4</v>
      </c>
      <c r="L12" s="4">
        <v>4</v>
      </c>
      <c r="M12" s="4">
        <f t="shared" si="0"/>
        <v>8</v>
      </c>
    </row>
    <row r="13" spans="1:13" ht="60" x14ac:dyDescent="0.25">
      <c r="A13" s="4">
        <v>6</v>
      </c>
      <c r="B13" s="8" t="s">
        <v>454</v>
      </c>
      <c r="C13" s="4">
        <v>1994</v>
      </c>
      <c r="D13" s="4">
        <v>1994</v>
      </c>
      <c r="E13" s="4">
        <v>1994</v>
      </c>
      <c r="F13" s="8" t="s">
        <v>9</v>
      </c>
      <c r="G13" s="8" t="s">
        <v>20</v>
      </c>
      <c r="H13" s="8" t="s">
        <v>290</v>
      </c>
      <c r="I13" s="8" t="s">
        <v>73</v>
      </c>
      <c r="J13" s="4">
        <v>10</v>
      </c>
      <c r="K13" s="4">
        <v>38</v>
      </c>
      <c r="L13" s="4">
        <v>3</v>
      </c>
      <c r="M13" s="4">
        <f t="shared" si="0"/>
        <v>13</v>
      </c>
    </row>
    <row r="14" spans="1:13" ht="60" x14ac:dyDescent="0.25">
      <c r="A14" s="4">
        <v>7</v>
      </c>
      <c r="B14" s="8" t="s">
        <v>344</v>
      </c>
      <c r="C14" s="4">
        <v>1993</v>
      </c>
      <c r="D14" s="4">
        <v>1993</v>
      </c>
      <c r="E14" s="4">
        <v>1993</v>
      </c>
      <c r="F14" s="8" t="s">
        <v>37</v>
      </c>
      <c r="G14" s="8" t="s">
        <v>501</v>
      </c>
      <c r="H14" s="8" t="s">
        <v>524</v>
      </c>
      <c r="I14" s="8" t="s">
        <v>345</v>
      </c>
      <c r="J14" s="4">
        <v>8</v>
      </c>
      <c r="K14" s="4">
        <v>8</v>
      </c>
      <c r="L14" s="4">
        <v>6</v>
      </c>
      <c r="M14" s="4">
        <f t="shared" si="0"/>
        <v>14</v>
      </c>
    </row>
    <row r="15" spans="1:13" ht="90" x14ac:dyDescent="0.25">
      <c r="A15" s="4">
        <v>8</v>
      </c>
      <c r="B15" s="8" t="s">
        <v>221</v>
      </c>
      <c r="C15" s="4">
        <v>1997</v>
      </c>
      <c r="D15" s="4">
        <v>1997</v>
      </c>
      <c r="E15" s="4">
        <v>1997</v>
      </c>
      <c r="F15" s="8" t="s">
        <v>9</v>
      </c>
      <c r="G15" s="8" t="s">
        <v>20</v>
      </c>
      <c r="H15" s="8" t="s">
        <v>505</v>
      </c>
      <c r="I15" s="8" t="s">
        <v>223</v>
      </c>
      <c r="J15" s="4">
        <v>11</v>
      </c>
      <c r="K15" s="4">
        <v>7</v>
      </c>
      <c r="L15" s="4">
        <v>8</v>
      </c>
      <c r="M15" s="4">
        <f t="shared" si="0"/>
        <v>15</v>
      </c>
    </row>
    <row r="16" spans="1:13" x14ac:dyDescent="0.25">
      <c r="A16" s="4">
        <v>9</v>
      </c>
      <c r="B16" s="8" t="s">
        <v>294</v>
      </c>
      <c r="C16" s="4">
        <v>1997</v>
      </c>
      <c r="D16" s="4">
        <v>1997</v>
      </c>
      <c r="E16" s="4">
        <v>1997</v>
      </c>
      <c r="F16" s="8" t="s">
        <v>9</v>
      </c>
      <c r="G16" s="8" t="s">
        <v>483</v>
      </c>
      <c r="H16" s="8" t="s">
        <v>56</v>
      </c>
      <c r="I16" s="8" t="s">
        <v>57</v>
      </c>
      <c r="J16" s="4">
        <v>9</v>
      </c>
      <c r="K16" s="4">
        <v>9</v>
      </c>
      <c r="L16" s="4">
        <v>9</v>
      </c>
      <c r="M16" s="4">
        <f t="shared" si="0"/>
        <v>18</v>
      </c>
    </row>
    <row r="17" spans="1:13" x14ac:dyDescent="0.25">
      <c r="A17" s="4">
        <v>10</v>
      </c>
      <c r="B17" s="8" t="s">
        <v>203</v>
      </c>
      <c r="C17" s="4">
        <v>1997</v>
      </c>
      <c r="D17" s="4">
        <v>1997</v>
      </c>
      <c r="E17" s="4">
        <v>1997</v>
      </c>
      <c r="F17" s="8" t="s">
        <v>9</v>
      </c>
      <c r="G17" s="8" t="s">
        <v>483</v>
      </c>
      <c r="H17" s="8" t="s">
        <v>56</v>
      </c>
      <c r="I17" s="8" t="s">
        <v>57</v>
      </c>
      <c r="J17" s="4">
        <v>14</v>
      </c>
      <c r="K17" s="4">
        <v>6</v>
      </c>
      <c r="L17" s="4">
        <v>12</v>
      </c>
      <c r="M17" s="4">
        <f t="shared" si="0"/>
        <v>18</v>
      </c>
    </row>
    <row r="18" spans="1:13" ht="105" x14ac:dyDescent="0.25">
      <c r="A18" s="4">
        <v>11</v>
      </c>
      <c r="B18" s="8" t="s">
        <v>225</v>
      </c>
      <c r="C18" s="4">
        <v>1996</v>
      </c>
      <c r="D18" s="4">
        <v>1996</v>
      </c>
      <c r="E18" s="4">
        <v>1996</v>
      </c>
      <c r="F18" s="8" t="s">
        <v>37</v>
      </c>
      <c r="G18" s="8" t="s">
        <v>173</v>
      </c>
      <c r="H18" s="8" t="s">
        <v>507</v>
      </c>
      <c r="I18" s="8" t="s">
        <v>508</v>
      </c>
      <c r="J18" s="4">
        <v>12</v>
      </c>
      <c r="K18" s="4">
        <v>16</v>
      </c>
      <c r="L18" s="4">
        <v>7</v>
      </c>
      <c r="M18" s="4">
        <f t="shared" si="0"/>
        <v>19</v>
      </c>
    </row>
    <row r="19" spans="1:13" ht="45" x14ac:dyDescent="0.25">
      <c r="A19" s="4">
        <v>12</v>
      </c>
      <c r="B19" s="8" t="s">
        <v>452</v>
      </c>
      <c r="C19" s="4">
        <v>1983</v>
      </c>
      <c r="D19" s="4">
        <v>1983</v>
      </c>
      <c r="E19" s="4">
        <v>1983</v>
      </c>
      <c r="F19" s="8" t="s">
        <v>37</v>
      </c>
      <c r="G19" s="8" t="s">
        <v>20</v>
      </c>
      <c r="H19" s="8" t="s">
        <v>453</v>
      </c>
      <c r="I19" s="8" t="s">
        <v>291</v>
      </c>
      <c r="J19" s="4">
        <v>16</v>
      </c>
      <c r="K19" s="4">
        <v>14</v>
      </c>
      <c r="L19" s="4">
        <v>10</v>
      </c>
      <c r="M19" s="4">
        <f t="shared" si="0"/>
        <v>24</v>
      </c>
    </row>
    <row r="20" spans="1:13" ht="30" x14ac:dyDescent="0.25">
      <c r="A20" s="4">
        <v>13</v>
      </c>
      <c r="B20" s="8" t="s">
        <v>254</v>
      </c>
      <c r="C20" s="4">
        <v>1991</v>
      </c>
      <c r="D20" s="4">
        <v>1991</v>
      </c>
      <c r="E20" s="4">
        <v>1991</v>
      </c>
      <c r="F20" s="8" t="s">
        <v>37</v>
      </c>
      <c r="G20" s="8" t="s">
        <v>483</v>
      </c>
      <c r="H20" s="8" t="s">
        <v>255</v>
      </c>
      <c r="I20" s="8" t="s">
        <v>39</v>
      </c>
      <c r="J20" s="4">
        <v>13</v>
      </c>
      <c r="K20" s="4">
        <v>10000</v>
      </c>
      <c r="L20" s="4">
        <v>11</v>
      </c>
      <c r="M20" s="4">
        <f t="shared" si="0"/>
        <v>24</v>
      </c>
    </row>
    <row r="21" spans="1:13" ht="75" x14ac:dyDescent="0.25">
      <c r="A21" s="4">
        <v>14</v>
      </c>
      <c r="B21" s="8" t="s">
        <v>124</v>
      </c>
      <c r="C21" s="4">
        <v>1996</v>
      </c>
      <c r="D21" s="4">
        <v>1996</v>
      </c>
      <c r="E21" s="4">
        <v>1996</v>
      </c>
      <c r="F21" s="8" t="s">
        <v>9</v>
      </c>
      <c r="G21" s="8" t="s">
        <v>488</v>
      </c>
      <c r="H21" s="8" t="s">
        <v>489</v>
      </c>
      <c r="I21" s="8" t="s">
        <v>66</v>
      </c>
      <c r="J21" s="4">
        <v>6</v>
      </c>
      <c r="K21" s="4">
        <v>48</v>
      </c>
      <c r="L21" s="4">
        <v>18</v>
      </c>
      <c r="M21" s="4">
        <f t="shared" si="0"/>
        <v>24</v>
      </c>
    </row>
    <row r="22" spans="1:13" ht="30" x14ac:dyDescent="0.25">
      <c r="A22" s="4">
        <v>15</v>
      </c>
      <c r="B22" s="8" t="s">
        <v>181</v>
      </c>
      <c r="C22" s="4">
        <v>1994</v>
      </c>
      <c r="D22" s="4">
        <v>1994</v>
      </c>
      <c r="E22" s="4">
        <v>1994</v>
      </c>
      <c r="F22" s="8" t="s">
        <v>9</v>
      </c>
      <c r="G22" s="8" t="s">
        <v>10</v>
      </c>
      <c r="H22" s="8" t="s">
        <v>162</v>
      </c>
      <c r="I22" s="8" t="s">
        <v>163</v>
      </c>
      <c r="J22" s="4">
        <v>18</v>
      </c>
      <c r="K22" s="4">
        <v>11</v>
      </c>
      <c r="L22" s="4">
        <v>14</v>
      </c>
      <c r="M22" s="4">
        <f t="shared" si="0"/>
        <v>25</v>
      </c>
    </row>
    <row r="23" spans="1:13" ht="60" x14ac:dyDescent="0.25">
      <c r="A23" s="4">
        <v>16</v>
      </c>
      <c r="B23" s="8" t="s">
        <v>214</v>
      </c>
      <c r="C23" s="4">
        <v>1998</v>
      </c>
      <c r="D23" s="4">
        <v>1998</v>
      </c>
      <c r="E23" s="4">
        <v>1998</v>
      </c>
      <c r="F23" s="8">
        <v>1</v>
      </c>
      <c r="G23" s="8" t="s">
        <v>504</v>
      </c>
      <c r="H23" s="8" t="s">
        <v>216</v>
      </c>
      <c r="I23" s="8" t="s">
        <v>217</v>
      </c>
      <c r="J23" s="4">
        <v>28</v>
      </c>
      <c r="K23" s="4">
        <v>10</v>
      </c>
      <c r="L23" s="4">
        <v>15</v>
      </c>
      <c r="M23" s="4">
        <f t="shared" si="0"/>
        <v>25</v>
      </c>
    </row>
    <row r="24" spans="1:13" ht="75" x14ac:dyDescent="0.25">
      <c r="A24" s="4">
        <v>17</v>
      </c>
      <c r="B24" s="8" t="s">
        <v>282</v>
      </c>
      <c r="C24" s="4">
        <v>1995</v>
      </c>
      <c r="D24" s="4">
        <v>1995</v>
      </c>
      <c r="E24" s="4">
        <v>1995</v>
      </c>
      <c r="F24" s="8" t="s">
        <v>9</v>
      </c>
      <c r="G24" s="8" t="s">
        <v>488</v>
      </c>
      <c r="H24" s="8" t="s">
        <v>514</v>
      </c>
      <c r="I24" s="8" t="s">
        <v>66</v>
      </c>
      <c r="J24" s="4">
        <v>17</v>
      </c>
      <c r="K24" s="4">
        <v>13</v>
      </c>
      <c r="L24" s="4">
        <v>16</v>
      </c>
      <c r="M24" s="4">
        <f t="shared" si="0"/>
        <v>29</v>
      </c>
    </row>
    <row r="25" spans="1:13" x14ac:dyDescent="0.25">
      <c r="A25" s="4">
        <v>18</v>
      </c>
      <c r="B25" s="8" t="s">
        <v>55</v>
      </c>
      <c r="C25" s="4">
        <v>1998</v>
      </c>
      <c r="D25" s="4">
        <v>1998</v>
      </c>
      <c r="E25" s="4">
        <v>1998</v>
      </c>
      <c r="F25" s="8" t="s">
        <v>9</v>
      </c>
      <c r="G25" s="8" t="s">
        <v>483</v>
      </c>
      <c r="H25" s="8" t="s">
        <v>56</v>
      </c>
      <c r="I25" s="8" t="s">
        <v>57</v>
      </c>
      <c r="J25" s="4">
        <v>19</v>
      </c>
      <c r="K25" s="4">
        <v>12</v>
      </c>
      <c r="L25" s="4">
        <v>20</v>
      </c>
      <c r="M25" s="4">
        <f t="shared" si="0"/>
        <v>31</v>
      </c>
    </row>
    <row r="26" spans="1:13" ht="45" x14ac:dyDescent="0.25">
      <c r="A26" s="4">
        <v>19</v>
      </c>
      <c r="B26" s="8" t="s">
        <v>391</v>
      </c>
      <c r="C26" s="4">
        <v>1998</v>
      </c>
      <c r="D26" s="4">
        <v>1998</v>
      </c>
      <c r="E26" s="4">
        <v>1998</v>
      </c>
      <c r="F26" s="8" t="s">
        <v>9</v>
      </c>
      <c r="G26" s="8" t="s">
        <v>99</v>
      </c>
      <c r="H26" s="8" t="s">
        <v>100</v>
      </c>
      <c r="I26" s="8" t="s">
        <v>101</v>
      </c>
      <c r="J26" s="4">
        <v>23</v>
      </c>
      <c r="K26" s="4">
        <v>15</v>
      </c>
      <c r="L26" s="4">
        <v>17</v>
      </c>
      <c r="M26" s="4">
        <f t="shared" si="0"/>
        <v>32</v>
      </c>
    </row>
    <row r="27" spans="1:13" x14ac:dyDescent="0.25">
      <c r="A27" s="4">
        <v>20</v>
      </c>
      <c r="B27" s="8" t="s">
        <v>430</v>
      </c>
      <c r="C27" s="4">
        <v>1985</v>
      </c>
      <c r="D27" s="4">
        <v>1985</v>
      </c>
      <c r="E27" s="4">
        <v>1985</v>
      </c>
      <c r="F27" s="8" t="s">
        <v>9</v>
      </c>
      <c r="G27" s="8" t="s">
        <v>20</v>
      </c>
      <c r="H27" s="8" t="s">
        <v>347</v>
      </c>
      <c r="I27" s="8" t="s">
        <v>73</v>
      </c>
      <c r="J27" s="4">
        <v>21</v>
      </c>
      <c r="K27" s="4">
        <v>26</v>
      </c>
      <c r="L27" s="4">
        <v>13</v>
      </c>
      <c r="M27" s="4">
        <f t="shared" si="0"/>
        <v>34</v>
      </c>
    </row>
    <row r="28" spans="1:13" ht="60" x14ac:dyDescent="0.25">
      <c r="A28" s="4">
        <v>21</v>
      </c>
      <c r="B28" s="8" t="s">
        <v>185</v>
      </c>
      <c r="C28" s="4">
        <v>1995</v>
      </c>
      <c r="D28" s="4">
        <v>1995</v>
      </c>
      <c r="E28" s="4">
        <v>1995</v>
      </c>
      <c r="F28" s="8" t="s">
        <v>9</v>
      </c>
      <c r="G28" s="8" t="s">
        <v>492</v>
      </c>
      <c r="H28" s="8" t="s">
        <v>499</v>
      </c>
      <c r="I28" s="8" t="s">
        <v>500</v>
      </c>
      <c r="J28" s="4">
        <v>15</v>
      </c>
      <c r="K28" s="4">
        <v>19</v>
      </c>
      <c r="L28" s="4">
        <v>19</v>
      </c>
      <c r="M28" s="4">
        <f t="shared" si="0"/>
        <v>34</v>
      </c>
    </row>
    <row r="29" spans="1:13" ht="75" x14ac:dyDescent="0.25">
      <c r="A29" s="4">
        <v>22</v>
      </c>
      <c r="B29" s="8" t="s">
        <v>204</v>
      </c>
      <c r="C29" s="4">
        <v>1982</v>
      </c>
      <c r="D29" s="4">
        <v>1982</v>
      </c>
      <c r="E29" s="4">
        <v>1982</v>
      </c>
      <c r="F29" s="8" t="s">
        <v>37</v>
      </c>
      <c r="G29" s="8" t="s">
        <v>173</v>
      </c>
      <c r="H29" s="8" t="s">
        <v>205</v>
      </c>
      <c r="I29" s="8" t="s">
        <v>206</v>
      </c>
      <c r="J29" s="4">
        <v>22</v>
      </c>
      <c r="K29" s="4">
        <v>17</v>
      </c>
      <c r="L29" s="4">
        <v>36</v>
      </c>
      <c r="M29" s="4">
        <f t="shared" si="0"/>
        <v>39</v>
      </c>
    </row>
    <row r="30" spans="1:13" ht="60" x14ac:dyDescent="0.25">
      <c r="A30" s="4">
        <v>23</v>
      </c>
      <c r="B30" s="8" t="s">
        <v>449</v>
      </c>
      <c r="C30" s="4">
        <v>1973</v>
      </c>
      <c r="D30" s="4">
        <v>1973</v>
      </c>
      <c r="E30" s="4">
        <v>1973</v>
      </c>
      <c r="F30" s="8" t="s">
        <v>37</v>
      </c>
      <c r="G30" s="8" t="s">
        <v>483</v>
      </c>
      <c r="H30" s="8" t="s">
        <v>337</v>
      </c>
      <c r="I30" s="8" t="s">
        <v>232</v>
      </c>
      <c r="J30" s="4">
        <v>25</v>
      </c>
      <c r="K30" s="4">
        <v>21</v>
      </c>
      <c r="L30" s="4">
        <v>21</v>
      </c>
      <c r="M30" s="4">
        <f t="shared" si="0"/>
        <v>42</v>
      </c>
    </row>
    <row r="31" spans="1:13" ht="30" x14ac:dyDescent="0.25">
      <c r="A31" s="4">
        <v>24</v>
      </c>
      <c r="B31" s="8" t="s">
        <v>343</v>
      </c>
      <c r="C31" s="4">
        <v>1991</v>
      </c>
      <c r="D31" s="4">
        <v>1991</v>
      </c>
      <c r="E31" s="4">
        <v>1991</v>
      </c>
      <c r="F31" s="8" t="s">
        <v>9</v>
      </c>
      <c r="G31" s="8" t="s">
        <v>501</v>
      </c>
      <c r="H31" s="8" t="s">
        <v>199</v>
      </c>
      <c r="I31" s="8" t="s">
        <v>109</v>
      </c>
      <c r="J31" s="4">
        <v>20</v>
      </c>
      <c r="K31" s="4">
        <v>22</v>
      </c>
      <c r="L31" s="4">
        <v>35</v>
      </c>
      <c r="M31" s="4">
        <f t="shared" si="0"/>
        <v>42</v>
      </c>
    </row>
    <row r="32" spans="1:13" ht="30" x14ac:dyDescent="0.25">
      <c r="A32" s="4">
        <v>25</v>
      </c>
      <c r="B32" s="8" t="s">
        <v>404</v>
      </c>
      <c r="C32" s="4">
        <v>1967</v>
      </c>
      <c r="D32" s="4">
        <v>1967</v>
      </c>
      <c r="E32" s="4">
        <v>1967</v>
      </c>
      <c r="F32" s="8" t="s">
        <v>37</v>
      </c>
      <c r="G32" s="8" t="s">
        <v>29</v>
      </c>
      <c r="H32" s="8" t="s">
        <v>405</v>
      </c>
      <c r="I32" s="8"/>
      <c r="J32" s="4">
        <v>24</v>
      </c>
      <c r="K32" s="4">
        <v>18</v>
      </c>
      <c r="L32" s="4">
        <v>39</v>
      </c>
      <c r="M32" s="4">
        <f t="shared" si="0"/>
        <v>42</v>
      </c>
    </row>
    <row r="33" spans="1:13" ht="75" x14ac:dyDescent="0.25">
      <c r="A33" s="4">
        <v>26</v>
      </c>
      <c r="B33" s="8" t="s">
        <v>229</v>
      </c>
      <c r="C33" s="4">
        <v>1994</v>
      </c>
      <c r="D33" s="4">
        <v>1994</v>
      </c>
      <c r="E33" s="4">
        <v>1994</v>
      </c>
      <c r="F33" s="8" t="s">
        <v>9</v>
      </c>
      <c r="G33" s="8" t="s">
        <v>488</v>
      </c>
      <c r="H33" s="8" t="s">
        <v>509</v>
      </c>
      <c r="I33" s="8" t="s">
        <v>160</v>
      </c>
      <c r="J33" s="4">
        <v>5</v>
      </c>
      <c r="K33" s="4">
        <v>39</v>
      </c>
      <c r="L33" s="4">
        <v>60</v>
      </c>
      <c r="M33" s="4">
        <f t="shared" si="0"/>
        <v>44</v>
      </c>
    </row>
    <row r="34" spans="1:13" ht="30" x14ac:dyDescent="0.25">
      <c r="A34" s="4">
        <v>27</v>
      </c>
      <c r="B34" s="8" t="s">
        <v>356</v>
      </c>
      <c r="C34" s="4">
        <v>1978</v>
      </c>
      <c r="D34" s="4">
        <v>1978</v>
      </c>
      <c r="E34" s="4">
        <v>1978</v>
      </c>
      <c r="F34" s="8">
        <v>1</v>
      </c>
      <c r="G34" s="8" t="s">
        <v>87</v>
      </c>
      <c r="H34" s="8" t="s">
        <v>357</v>
      </c>
      <c r="I34" s="8"/>
      <c r="J34" s="4">
        <v>29</v>
      </c>
      <c r="K34" s="4">
        <v>24</v>
      </c>
      <c r="L34" s="4">
        <v>22</v>
      </c>
      <c r="M34" s="4">
        <f t="shared" si="0"/>
        <v>46</v>
      </c>
    </row>
    <row r="35" spans="1:13" ht="30" x14ac:dyDescent="0.25">
      <c r="A35" s="4">
        <v>28</v>
      </c>
      <c r="B35" s="8" t="s">
        <v>235</v>
      </c>
      <c r="C35" s="4">
        <v>1991</v>
      </c>
      <c r="D35" s="4">
        <v>1992</v>
      </c>
      <c r="E35" s="4">
        <v>1992</v>
      </c>
      <c r="F35" s="8">
        <v>1</v>
      </c>
      <c r="G35" s="8" t="s">
        <v>10</v>
      </c>
      <c r="H35" s="8" t="s">
        <v>162</v>
      </c>
      <c r="I35" s="8" t="s">
        <v>163</v>
      </c>
      <c r="J35" s="4">
        <v>35</v>
      </c>
      <c r="K35" s="4">
        <v>27</v>
      </c>
      <c r="L35" s="4">
        <v>24</v>
      </c>
      <c r="M35" s="4">
        <f t="shared" si="0"/>
        <v>51</v>
      </c>
    </row>
    <row r="36" spans="1:13" ht="45" x14ac:dyDescent="0.25">
      <c r="A36" s="4">
        <v>29</v>
      </c>
      <c r="B36" s="8" t="s">
        <v>133</v>
      </c>
      <c r="C36" s="4">
        <v>1986</v>
      </c>
      <c r="D36" s="4">
        <v>1986</v>
      </c>
      <c r="E36" s="4">
        <v>1986</v>
      </c>
      <c r="F36" s="8" t="s">
        <v>9</v>
      </c>
      <c r="G36" s="8" t="s">
        <v>20</v>
      </c>
      <c r="H36" s="8" t="s">
        <v>134</v>
      </c>
      <c r="I36" s="8" t="s">
        <v>135</v>
      </c>
      <c r="J36" s="4">
        <v>26</v>
      </c>
      <c r="K36" s="4">
        <v>25</v>
      </c>
      <c r="L36" s="4">
        <v>28</v>
      </c>
      <c r="M36" s="4">
        <f t="shared" si="0"/>
        <v>51</v>
      </c>
    </row>
    <row r="37" spans="1:13" ht="30" x14ac:dyDescent="0.25">
      <c r="A37" s="4">
        <v>30</v>
      </c>
      <c r="B37" s="8" t="s">
        <v>354</v>
      </c>
      <c r="C37" s="4">
        <v>1983</v>
      </c>
      <c r="D37" s="4">
        <v>1983</v>
      </c>
      <c r="E37" s="4">
        <v>1983</v>
      </c>
      <c r="F37" s="8" t="s">
        <v>37</v>
      </c>
      <c r="G37" s="8" t="s">
        <v>20</v>
      </c>
      <c r="H37" s="8" t="s">
        <v>355</v>
      </c>
      <c r="I37" s="8" t="s">
        <v>232</v>
      </c>
      <c r="J37" s="4">
        <v>32</v>
      </c>
      <c r="K37" s="4">
        <v>20</v>
      </c>
      <c r="L37" s="4">
        <v>49</v>
      </c>
      <c r="M37" s="4">
        <f t="shared" si="0"/>
        <v>52</v>
      </c>
    </row>
    <row r="38" spans="1:13" ht="45" x14ac:dyDescent="0.25">
      <c r="A38" s="4">
        <v>31</v>
      </c>
      <c r="B38" s="8" t="s">
        <v>459</v>
      </c>
      <c r="C38" s="4">
        <v>1996</v>
      </c>
      <c r="D38" s="4">
        <v>1996</v>
      </c>
      <c r="E38" s="4">
        <v>1996</v>
      </c>
      <c r="F38" s="8" t="s">
        <v>9</v>
      </c>
      <c r="G38" s="8" t="s">
        <v>484</v>
      </c>
      <c r="H38" s="8" t="s">
        <v>70</v>
      </c>
      <c r="I38" s="8" t="s">
        <v>68</v>
      </c>
      <c r="J38" s="4">
        <v>30</v>
      </c>
      <c r="K38" s="4">
        <v>23</v>
      </c>
      <c r="L38" s="4">
        <v>42</v>
      </c>
      <c r="M38" s="4">
        <f t="shared" si="0"/>
        <v>53</v>
      </c>
    </row>
    <row r="39" spans="1:13" ht="30" x14ac:dyDescent="0.25">
      <c r="A39" s="4">
        <v>32</v>
      </c>
      <c r="B39" s="8" t="s">
        <v>384</v>
      </c>
      <c r="C39" s="4">
        <v>1968</v>
      </c>
      <c r="D39" s="4">
        <v>1968</v>
      </c>
      <c r="E39" s="4">
        <v>1968</v>
      </c>
      <c r="F39" s="8" t="s">
        <v>37</v>
      </c>
      <c r="G39" s="8" t="s">
        <v>20</v>
      </c>
      <c r="H39" s="8" t="s">
        <v>157</v>
      </c>
      <c r="I39" s="8" t="s">
        <v>232</v>
      </c>
      <c r="J39" s="4">
        <v>40</v>
      </c>
      <c r="K39" s="4">
        <v>29</v>
      </c>
      <c r="L39" s="4">
        <v>26</v>
      </c>
      <c r="M39" s="4">
        <f t="shared" si="0"/>
        <v>55</v>
      </c>
    </row>
    <row r="40" spans="1:13" ht="90" x14ac:dyDescent="0.25">
      <c r="A40" s="4">
        <v>33</v>
      </c>
      <c r="B40" s="8" t="s">
        <v>256</v>
      </c>
      <c r="C40" s="4">
        <v>1997</v>
      </c>
      <c r="D40" s="4">
        <v>1997</v>
      </c>
      <c r="E40" s="4">
        <v>1997</v>
      </c>
      <c r="F40" s="8" t="s">
        <v>9</v>
      </c>
      <c r="G40" s="8" t="s">
        <v>20</v>
      </c>
      <c r="H40" s="8" t="s">
        <v>512</v>
      </c>
      <c r="I40" s="8" t="s">
        <v>257</v>
      </c>
      <c r="J40" s="4">
        <v>31</v>
      </c>
      <c r="K40" s="4">
        <v>42</v>
      </c>
      <c r="L40" s="4">
        <v>25</v>
      </c>
      <c r="M40" s="4">
        <f t="shared" ref="M40:M71" si="1">J40+K40+L40-MAX(J40:L40)</f>
        <v>56</v>
      </c>
    </row>
    <row r="41" spans="1:13" x14ac:dyDescent="0.25">
      <c r="A41" s="4">
        <v>34</v>
      </c>
      <c r="B41" s="8" t="s">
        <v>71</v>
      </c>
      <c r="C41" s="4">
        <v>1986</v>
      </c>
      <c r="D41" s="4">
        <v>1986</v>
      </c>
      <c r="E41" s="4">
        <v>1986</v>
      </c>
      <c r="F41" s="8">
        <v>1</v>
      </c>
      <c r="G41" s="8" t="s">
        <v>20</v>
      </c>
      <c r="H41" s="8" t="s">
        <v>72</v>
      </c>
      <c r="I41" s="8" t="s">
        <v>73</v>
      </c>
      <c r="J41" s="4">
        <v>34</v>
      </c>
      <c r="K41" s="4">
        <v>45</v>
      </c>
      <c r="L41" s="4">
        <v>23</v>
      </c>
      <c r="M41" s="4">
        <f t="shared" si="1"/>
        <v>57</v>
      </c>
    </row>
    <row r="42" spans="1:13" ht="105" x14ac:dyDescent="0.25">
      <c r="A42" s="4">
        <v>35</v>
      </c>
      <c r="B42" s="8" t="s">
        <v>269</v>
      </c>
      <c r="C42" s="4">
        <v>1999</v>
      </c>
      <c r="D42" s="4">
        <v>1999</v>
      </c>
      <c r="E42" s="4">
        <v>1999</v>
      </c>
      <c r="F42" s="8">
        <v>1</v>
      </c>
      <c r="G42" s="8" t="s">
        <v>483</v>
      </c>
      <c r="H42" s="8" t="s">
        <v>270</v>
      </c>
      <c r="I42" s="8" t="s">
        <v>271</v>
      </c>
      <c r="J42" s="4">
        <v>38</v>
      </c>
      <c r="K42" s="4">
        <v>30</v>
      </c>
      <c r="L42" s="4">
        <v>32</v>
      </c>
      <c r="M42" s="4">
        <f t="shared" si="1"/>
        <v>62</v>
      </c>
    </row>
    <row r="43" spans="1:13" ht="45" x14ac:dyDescent="0.25">
      <c r="A43" s="4">
        <v>36</v>
      </c>
      <c r="B43" s="8" t="s">
        <v>136</v>
      </c>
      <c r="C43" s="4">
        <v>1998</v>
      </c>
      <c r="D43" s="4">
        <v>1998</v>
      </c>
      <c r="E43" s="4">
        <v>1998</v>
      </c>
      <c r="F43" s="8">
        <v>1</v>
      </c>
      <c r="G43" s="8" t="s">
        <v>492</v>
      </c>
      <c r="H43" s="8" t="s">
        <v>138</v>
      </c>
      <c r="I43" s="8" t="s">
        <v>139</v>
      </c>
      <c r="J43" s="4">
        <v>27</v>
      </c>
      <c r="K43" s="4">
        <v>35</v>
      </c>
      <c r="L43" s="4">
        <v>52</v>
      </c>
      <c r="M43" s="4">
        <f t="shared" si="1"/>
        <v>62</v>
      </c>
    </row>
    <row r="44" spans="1:13" x14ac:dyDescent="0.25">
      <c r="A44" s="4">
        <v>37</v>
      </c>
      <c r="B44" s="8" t="s">
        <v>444</v>
      </c>
      <c r="C44" s="4">
        <v>1981</v>
      </c>
      <c r="D44" s="4">
        <v>1981</v>
      </c>
      <c r="E44" s="4">
        <v>1981</v>
      </c>
      <c r="F44" s="8">
        <v>1</v>
      </c>
      <c r="G44" s="8" t="s">
        <v>20</v>
      </c>
      <c r="H44" s="8" t="s">
        <v>157</v>
      </c>
      <c r="I44" s="8" t="s">
        <v>22</v>
      </c>
      <c r="J44" s="4">
        <v>36</v>
      </c>
      <c r="K44" s="4">
        <v>28</v>
      </c>
      <c r="L44" s="4">
        <v>44</v>
      </c>
      <c r="M44" s="4">
        <f t="shared" si="1"/>
        <v>64</v>
      </c>
    </row>
    <row r="45" spans="1:13" x14ac:dyDescent="0.25">
      <c r="A45" s="4">
        <v>38</v>
      </c>
      <c r="B45" s="8" t="s">
        <v>40</v>
      </c>
      <c r="C45" s="4">
        <v>1987</v>
      </c>
      <c r="D45" s="4">
        <v>1987</v>
      </c>
      <c r="E45" s="4">
        <v>1987</v>
      </c>
      <c r="F45" s="8">
        <v>1</v>
      </c>
      <c r="G45" s="8" t="s">
        <v>41</v>
      </c>
      <c r="H45" s="8" t="s">
        <v>42</v>
      </c>
      <c r="I45" s="8" t="s">
        <v>43</v>
      </c>
      <c r="J45" s="4">
        <v>10000</v>
      </c>
      <c r="K45" s="4">
        <v>32</v>
      </c>
      <c r="L45" s="4">
        <v>34</v>
      </c>
      <c r="M45" s="4">
        <f t="shared" si="1"/>
        <v>66</v>
      </c>
    </row>
    <row r="46" spans="1:13" ht="45" x14ac:dyDescent="0.25">
      <c r="A46" s="4">
        <v>39</v>
      </c>
      <c r="B46" s="8" t="s">
        <v>456</v>
      </c>
      <c r="C46" s="4">
        <v>1996</v>
      </c>
      <c r="D46" s="4">
        <v>1996</v>
      </c>
      <c r="E46" s="4">
        <v>1996</v>
      </c>
      <c r="F46" s="8" t="s">
        <v>9</v>
      </c>
      <c r="G46" s="8" t="s">
        <v>484</v>
      </c>
      <c r="H46" s="8" t="s">
        <v>70</v>
      </c>
      <c r="I46" s="8" t="s">
        <v>68</v>
      </c>
      <c r="J46" s="4">
        <v>49</v>
      </c>
      <c r="K46" s="4">
        <v>37</v>
      </c>
      <c r="L46" s="4">
        <v>30</v>
      </c>
      <c r="M46" s="4">
        <f t="shared" si="1"/>
        <v>67</v>
      </c>
    </row>
    <row r="47" spans="1:13" ht="75" x14ac:dyDescent="0.25">
      <c r="A47" s="4">
        <v>40</v>
      </c>
      <c r="B47" s="8" t="s">
        <v>352</v>
      </c>
      <c r="C47" s="4">
        <v>1999</v>
      </c>
      <c r="D47" s="4">
        <v>1999</v>
      </c>
      <c r="E47" s="4">
        <v>1999</v>
      </c>
      <c r="F47" s="8">
        <v>1</v>
      </c>
      <c r="G47" s="8" t="s">
        <v>488</v>
      </c>
      <c r="H47" s="8" t="s">
        <v>353</v>
      </c>
      <c r="I47" s="8" t="s">
        <v>66</v>
      </c>
      <c r="J47" s="4">
        <v>42</v>
      </c>
      <c r="K47" s="4">
        <v>31</v>
      </c>
      <c r="L47" s="4">
        <v>48</v>
      </c>
      <c r="M47" s="4">
        <f t="shared" si="1"/>
        <v>73</v>
      </c>
    </row>
    <row r="48" spans="1:13" ht="75" x14ac:dyDescent="0.25">
      <c r="A48" s="4">
        <v>41</v>
      </c>
      <c r="B48" s="8" t="s">
        <v>122</v>
      </c>
      <c r="C48" s="4">
        <v>1976</v>
      </c>
      <c r="D48" s="4">
        <v>1976</v>
      </c>
      <c r="E48" s="4">
        <v>1976</v>
      </c>
      <c r="F48" s="8">
        <v>1</v>
      </c>
      <c r="G48" s="8" t="s">
        <v>483</v>
      </c>
      <c r="H48" s="8" t="s">
        <v>123</v>
      </c>
      <c r="I48" s="8" t="s">
        <v>39</v>
      </c>
      <c r="J48" s="4">
        <v>39</v>
      </c>
      <c r="K48" s="4">
        <v>34</v>
      </c>
      <c r="L48" s="4">
        <v>78</v>
      </c>
      <c r="M48" s="4">
        <f t="shared" si="1"/>
        <v>73</v>
      </c>
    </row>
    <row r="49" spans="1:13" ht="45" x14ac:dyDescent="0.25">
      <c r="A49" s="4">
        <v>42</v>
      </c>
      <c r="B49" s="8" t="s">
        <v>462</v>
      </c>
      <c r="C49" s="4">
        <v>1998</v>
      </c>
      <c r="D49" s="4">
        <v>1998</v>
      </c>
      <c r="E49" s="4">
        <v>1998</v>
      </c>
      <c r="F49" s="8">
        <v>1</v>
      </c>
      <c r="G49" s="8" t="s">
        <v>87</v>
      </c>
      <c r="H49" s="8" t="s">
        <v>88</v>
      </c>
      <c r="I49" s="8" t="s">
        <v>463</v>
      </c>
      <c r="J49" s="4">
        <v>41</v>
      </c>
      <c r="K49" s="4">
        <v>59</v>
      </c>
      <c r="L49" s="4">
        <v>37</v>
      </c>
      <c r="M49" s="4">
        <f t="shared" si="1"/>
        <v>78</v>
      </c>
    </row>
    <row r="50" spans="1:13" ht="30" x14ac:dyDescent="0.25">
      <c r="A50" s="4">
        <v>43</v>
      </c>
      <c r="B50" s="8" t="s">
        <v>212</v>
      </c>
      <c r="C50" s="4">
        <v>1998</v>
      </c>
      <c r="D50" s="4">
        <v>1998</v>
      </c>
      <c r="E50" s="4">
        <v>1998</v>
      </c>
      <c r="F50" s="8">
        <v>1</v>
      </c>
      <c r="G50" s="8" t="s">
        <v>501</v>
      </c>
      <c r="H50" s="8" t="s">
        <v>213</v>
      </c>
      <c r="I50" s="8" t="s">
        <v>109</v>
      </c>
      <c r="J50" s="4">
        <v>47</v>
      </c>
      <c r="K50" s="4">
        <v>33</v>
      </c>
      <c r="L50" s="4">
        <v>68</v>
      </c>
      <c r="M50" s="4">
        <f t="shared" si="1"/>
        <v>80</v>
      </c>
    </row>
    <row r="51" spans="1:13" ht="30" x14ac:dyDescent="0.25">
      <c r="A51" s="4">
        <v>44</v>
      </c>
      <c r="B51" s="8" t="s">
        <v>431</v>
      </c>
      <c r="C51" s="4">
        <v>1962</v>
      </c>
      <c r="D51" s="4">
        <v>1962</v>
      </c>
      <c r="E51" s="4">
        <v>1962</v>
      </c>
      <c r="F51" s="8">
        <v>1</v>
      </c>
      <c r="G51" s="8" t="s">
        <v>20</v>
      </c>
      <c r="H51" s="8" t="s">
        <v>231</v>
      </c>
      <c r="I51" s="8"/>
      <c r="J51" s="4">
        <v>45</v>
      </c>
      <c r="K51" s="4">
        <v>36</v>
      </c>
      <c r="L51" s="4">
        <v>53</v>
      </c>
      <c r="M51" s="4">
        <f t="shared" si="1"/>
        <v>81</v>
      </c>
    </row>
    <row r="52" spans="1:13" ht="90" x14ac:dyDescent="0.25">
      <c r="A52" s="4">
        <v>45</v>
      </c>
      <c r="B52" s="8" t="s">
        <v>316</v>
      </c>
      <c r="C52" s="4">
        <v>1994</v>
      </c>
      <c r="D52" s="4">
        <v>1994</v>
      </c>
      <c r="E52" s="4">
        <v>1994</v>
      </c>
      <c r="F52" s="8" t="s">
        <v>9</v>
      </c>
      <c r="G52" s="8" t="s">
        <v>483</v>
      </c>
      <c r="H52" s="8" t="s">
        <v>317</v>
      </c>
      <c r="I52" s="8" t="s">
        <v>155</v>
      </c>
      <c r="J52" s="4">
        <v>67</v>
      </c>
      <c r="K52" s="4">
        <v>56</v>
      </c>
      <c r="L52" s="4">
        <v>27</v>
      </c>
      <c r="M52" s="4">
        <f t="shared" si="1"/>
        <v>83</v>
      </c>
    </row>
    <row r="53" spans="1:13" x14ac:dyDescent="0.25">
      <c r="A53" s="4">
        <v>46</v>
      </c>
      <c r="B53" s="8" t="s">
        <v>292</v>
      </c>
      <c r="C53" s="4">
        <v>1981</v>
      </c>
      <c r="D53" s="4">
        <v>1981</v>
      </c>
      <c r="E53" s="4">
        <v>1981</v>
      </c>
      <c r="F53" s="8">
        <v>1</v>
      </c>
      <c r="G53" s="8" t="s">
        <v>20</v>
      </c>
      <c r="H53" s="8" t="s">
        <v>293</v>
      </c>
      <c r="I53" s="8" t="s">
        <v>22</v>
      </c>
      <c r="J53" s="4">
        <v>53</v>
      </c>
      <c r="K53" s="4">
        <v>57</v>
      </c>
      <c r="L53" s="4">
        <v>31</v>
      </c>
      <c r="M53" s="4">
        <f t="shared" si="1"/>
        <v>84</v>
      </c>
    </row>
    <row r="54" spans="1:13" x14ac:dyDescent="0.25">
      <c r="A54" s="4">
        <v>47</v>
      </c>
      <c r="B54" s="8" t="s">
        <v>164</v>
      </c>
      <c r="C54" s="4">
        <v>1998</v>
      </c>
      <c r="D54" s="4">
        <v>1998</v>
      </c>
      <c r="E54" s="4">
        <v>1998</v>
      </c>
      <c r="F54" s="8">
        <v>1</v>
      </c>
      <c r="G54" s="8" t="s">
        <v>165</v>
      </c>
      <c r="H54" s="8"/>
      <c r="I54" s="8" t="s">
        <v>166</v>
      </c>
      <c r="J54" s="4">
        <v>58</v>
      </c>
      <c r="K54" s="4">
        <v>47</v>
      </c>
      <c r="L54" s="4">
        <v>38</v>
      </c>
      <c r="M54" s="4">
        <f t="shared" si="1"/>
        <v>85</v>
      </c>
    </row>
    <row r="55" spans="1:13" ht="45" x14ac:dyDescent="0.25">
      <c r="A55" s="4">
        <v>48</v>
      </c>
      <c r="B55" s="8" t="s">
        <v>302</v>
      </c>
      <c r="C55" s="4">
        <v>1998</v>
      </c>
      <c r="D55" s="4">
        <v>1998</v>
      </c>
      <c r="E55" s="4">
        <v>1998</v>
      </c>
      <c r="F55" s="8">
        <v>1</v>
      </c>
      <c r="G55" s="8" t="s">
        <v>15</v>
      </c>
      <c r="H55" s="8" t="s">
        <v>16</v>
      </c>
      <c r="I55" s="8" t="s">
        <v>75</v>
      </c>
      <c r="J55" s="4">
        <v>57</v>
      </c>
      <c r="K55" s="4">
        <v>69</v>
      </c>
      <c r="L55" s="4">
        <v>29</v>
      </c>
      <c r="M55" s="4">
        <f t="shared" si="1"/>
        <v>86</v>
      </c>
    </row>
    <row r="56" spans="1:13" x14ac:dyDescent="0.25">
      <c r="A56" s="4">
        <v>49</v>
      </c>
      <c r="B56" s="8" t="s">
        <v>346</v>
      </c>
      <c r="C56" s="4">
        <v>1955</v>
      </c>
      <c r="D56" s="4">
        <v>1955</v>
      </c>
      <c r="E56" s="4">
        <v>1955</v>
      </c>
      <c r="F56" s="8">
        <v>1</v>
      </c>
      <c r="G56" s="8" t="s">
        <v>20</v>
      </c>
      <c r="H56" s="8" t="s">
        <v>347</v>
      </c>
      <c r="I56" s="8" t="s">
        <v>73</v>
      </c>
      <c r="J56" s="4">
        <v>43</v>
      </c>
      <c r="K56" s="4">
        <v>43</v>
      </c>
      <c r="L56" s="4">
        <v>78</v>
      </c>
      <c r="M56" s="4">
        <f t="shared" si="1"/>
        <v>86</v>
      </c>
    </row>
    <row r="57" spans="1:13" ht="30" x14ac:dyDescent="0.25">
      <c r="A57" s="4">
        <v>50</v>
      </c>
      <c r="B57" s="8" t="s">
        <v>340</v>
      </c>
      <c r="C57" s="4">
        <v>1997</v>
      </c>
      <c r="D57" s="4">
        <v>1997</v>
      </c>
      <c r="E57" s="4">
        <v>1997</v>
      </c>
      <c r="F57" s="8">
        <v>1</v>
      </c>
      <c r="G57" s="8" t="s">
        <v>501</v>
      </c>
      <c r="H57" s="8" t="s">
        <v>341</v>
      </c>
      <c r="I57" s="8" t="s">
        <v>342</v>
      </c>
      <c r="J57" s="4">
        <v>50</v>
      </c>
      <c r="K57" s="4">
        <v>41</v>
      </c>
      <c r="L57" s="4">
        <v>46</v>
      </c>
      <c r="M57" s="4">
        <f t="shared" si="1"/>
        <v>87</v>
      </c>
    </row>
    <row r="58" spans="1:13" ht="30" x14ac:dyDescent="0.25">
      <c r="A58" s="4">
        <v>51</v>
      </c>
      <c r="B58" s="8" t="s">
        <v>115</v>
      </c>
      <c r="C58" s="4">
        <v>1998</v>
      </c>
      <c r="D58" s="4">
        <v>1998</v>
      </c>
      <c r="E58" s="4">
        <v>1998</v>
      </c>
      <c r="F58" s="8">
        <v>1</v>
      </c>
      <c r="G58" s="8" t="s">
        <v>99</v>
      </c>
      <c r="H58" s="8" t="s">
        <v>100</v>
      </c>
      <c r="I58" s="8" t="s">
        <v>116</v>
      </c>
      <c r="J58" s="4">
        <v>37</v>
      </c>
      <c r="K58" s="4">
        <v>50</v>
      </c>
      <c r="L58" s="4">
        <v>54</v>
      </c>
      <c r="M58" s="4">
        <f t="shared" si="1"/>
        <v>87</v>
      </c>
    </row>
    <row r="59" spans="1:13" ht="30" x14ac:dyDescent="0.25">
      <c r="A59" s="4">
        <v>52</v>
      </c>
      <c r="B59" s="8" t="s">
        <v>144</v>
      </c>
      <c r="C59" s="4">
        <v>1980</v>
      </c>
      <c r="D59" s="4">
        <v>1980</v>
      </c>
      <c r="E59" s="4">
        <v>1980</v>
      </c>
      <c r="F59" s="8">
        <v>1</v>
      </c>
      <c r="G59" s="8" t="s">
        <v>20</v>
      </c>
      <c r="H59" s="8" t="s">
        <v>145</v>
      </c>
      <c r="I59" s="8" t="s">
        <v>146</v>
      </c>
      <c r="J59" s="4">
        <v>48</v>
      </c>
      <c r="K59" s="4">
        <v>40</v>
      </c>
      <c r="L59" s="4">
        <v>50</v>
      </c>
      <c r="M59" s="4">
        <f t="shared" si="1"/>
        <v>88</v>
      </c>
    </row>
    <row r="60" spans="1:13" ht="30" x14ac:dyDescent="0.25">
      <c r="A60" s="4">
        <v>53</v>
      </c>
      <c r="B60" s="8" t="s">
        <v>198</v>
      </c>
      <c r="C60" s="4">
        <v>1995</v>
      </c>
      <c r="D60" s="4">
        <v>1995</v>
      </c>
      <c r="E60" s="4">
        <v>1995</v>
      </c>
      <c r="F60" s="8" t="s">
        <v>9</v>
      </c>
      <c r="G60" s="8" t="s">
        <v>501</v>
      </c>
      <c r="H60" s="8" t="s">
        <v>199</v>
      </c>
      <c r="I60" s="8" t="s">
        <v>109</v>
      </c>
      <c r="J60" s="4">
        <v>33</v>
      </c>
      <c r="K60" s="4">
        <v>60</v>
      </c>
      <c r="L60" s="4">
        <v>66</v>
      </c>
      <c r="M60" s="4">
        <f t="shared" si="1"/>
        <v>93</v>
      </c>
    </row>
    <row r="61" spans="1:13" ht="30" x14ac:dyDescent="0.25">
      <c r="A61" s="4">
        <v>54</v>
      </c>
      <c r="B61" s="8" t="s">
        <v>230</v>
      </c>
      <c r="C61" s="4">
        <v>1969</v>
      </c>
      <c r="D61" s="4">
        <v>1969</v>
      </c>
      <c r="E61" s="4">
        <v>1969</v>
      </c>
      <c r="F61" s="8" t="s">
        <v>9</v>
      </c>
      <c r="G61" s="8" t="s">
        <v>20</v>
      </c>
      <c r="H61" s="8" t="s">
        <v>231</v>
      </c>
      <c r="I61" s="8" t="s">
        <v>232</v>
      </c>
      <c r="J61" s="4">
        <v>54</v>
      </c>
      <c r="K61" s="4">
        <v>53</v>
      </c>
      <c r="L61" s="4">
        <v>41</v>
      </c>
      <c r="M61" s="4">
        <f t="shared" si="1"/>
        <v>94</v>
      </c>
    </row>
    <row r="62" spans="1:13" ht="30" x14ac:dyDescent="0.25">
      <c r="A62" s="4">
        <v>55</v>
      </c>
      <c r="B62" s="8" t="s">
        <v>80</v>
      </c>
      <c r="C62" s="4">
        <v>1987</v>
      </c>
      <c r="D62" s="4">
        <v>1987</v>
      </c>
      <c r="E62" s="4">
        <v>1987</v>
      </c>
      <c r="F62" s="8">
        <v>1</v>
      </c>
      <c r="G62" s="8" t="s">
        <v>29</v>
      </c>
      <c r="H62" s="8" t="s">
        <v>81</v>
      </c>
      <c r="I62" s="8" t="s">
        <v>82</v>
      </c>
      <c r="J62" s="4">
        <v>66</v>
      </c>
      <c r="K62" s="4">
        <v>49</v>
      </c>
      <c r="L62" s="4">
        <v>45</v>
      </c>
      <c r="M62" s="4">
        <f t="shared" si="1"/>
        <v>94</v>
      </c>
    </row>
    <row r="63" spans="1:13" x14ac:dyDescent="0.25">
      <c r="A63" s="4">
        <v>56</v>
      </c>
      <c r="B63" s="8" t="s">
        <v>156</v>
      </c>
      <c r="C63" s="4">
        <v>1975</v>
      </c>
      <c r="D63" s="4">
        <v>1975</v>
      </c>
      <c r="E63" s="4">
        <v>1975</v>
      </c>
      <c r="F63" s="8">
        <v>1</v>
      </c>
      <c r="G63" s="8" t="s">
        <v>20</v>
      </c>
      <c r="H63" s="8" t="s">
        <v>157</v>
      </c>
      <c r="I63" s="8" t="s">
        <v>22</v>
      </c>
      <c r="J63" s="4">
        <v>55</v>
      </c>
      <c r="K63" s="4">
        <v>58</v>
      </c>
      <c r="L63" s="4">
        <v>40</v>
      </c>
      <c r="M63" s="4">
        <f t="shared" si="1"/>
        <v>95</v>
      </c>
    </row>
    <row r="64" spans="1:13" ht="45" x14ac:dyDescent="0.25">
      <c r="A64" s="4">
        <v>57</v>
      </c>
      <c r="B64" s="8" t="s">
        <v>412</v>
      </c>
      <c r="C64" s="4">
        <v>1998</v>
      </c>
      <c r="D64" s="4">
        <v>1998</v>
      </c>
      <c r="E64" s="4">
        <v>1998</v>
      </c>
      <c r="F64" s="8">
        <v>1</v>
      </c>
      <c r="G64" s="8" t="s">
        <v>484</v>
      </c>
      <c r="H64" s="8" t="s">
        <v>70</v>
      </c>
      <c r="I64" s="8" t="s">
        <v>68</v>
      </c>
      <c r="J64" s="4">
        <v>68</v>
      </c>
      <c r="K64" s="4">
        <v>63</v>
      </c>
      <c r="L64" s="4">
        <v>33</v>
      </c>
      <c r="M64" s="4">
        <f t="shared" si="1"/>
        <v>96</v>
      </c>
    </row>
    <row r="65" spans="1:13" x14ac:dyDescent="0.25">
      <c r="A65" s="4">
        <v>58</v>
      </c>
      <c r="B65" s="8" t="s">
        <v>472</v>
      </c>
      <c r="C65" s="4">
        <v>1989</v>
      </c>
      <c r="D65" s="4">
        <v>1989</v>
      </c>
      <c r="E65" s="4">
        <v>1989</v>
      </c>
      <c r="F65" s="8">
        <v>1</v>
      </c>
      <c r="G65" s="8" t="s">
        <v>165</v>
      </c>
      <c r="H65" s="8"/>
      <c r="I65" s="8" t="s">
        <v>166</v>
      </c>
      <c r="J65" s="4">
        <v>44</v>
      </c>
      <c r="K65" s="4">
        <v>52</v>
      </c>
      <c r="L65" s="4">
        <v>64</v>
      </c>
      <c r="M65" s="4">
        <f t="shared" si="1"/>
        <v>96</v>
      </c>
    </row>
    <row r="66" spans="1:13" ht="45" x14ac:dyDescent="0.25">
      <c r="A66" s="4">
        <v>59</v>
      </c>
      <c r="B66" s="8" t="s">
        <v>69</v>
      </c>
      <c r="C66" s="4">
        <v>1998</v>
      </c>
      <c r="D66" s="4">
        <v>1998</v>
      </c>
      <c r="E66" s="4">
        <v>1998</v>
      </c>
      <c r="F66" s="8">
        <v>1</v>
      </c>
      <c r="G66" s="8" t="s">
        <v>484</v>
      </c>
      <c r="H66" s="8" t="s">
        <v>70</v>
      </c>
      <c r="I66" s="8" t="s">
        <v>68</v>
      </c>
      <c r="J66" s="4">
        <v>46</v>
      </c>
      <c r="K66" s="4">
        <v>55</v>
      </c>
      <c r="L66" s="4">
        <v>51</v>
      </c>
      <c r="M66" s="4">
        <f t="shared" si="1"/>
        <v>97</v>
      </c>
    </row>
    <row r="67" spans="1:13" ht="45" x14ac:dyDescent="0.25">
      <c r="A67" s="4">
        <v>60</v>
      </c>
      <c r="B67" s="8" t="s">
        <v>238</v>
      </c>
      <c r="C67" s="4">
        <v>1998</v>
      </c>
      <c r="D67" s="4">
        <v>1998</v>
      </c>
      <c r="E67" s="4">
        <v>1998</v>
      </c>
      <c r="F67" s="8">
        <v>1</v>
      </c>
      <c r="G67" s="8" t="s">
        <v>99</v>
      </c>
      <c r="H67" s="8" t="s">
        <v>239</v>
      </c>
      <c r="I67" s="8" t="s">
        <v>240</v>
      </c>
      <c r="J67" s="4">
        <v>69</v>
      </c>
      <c r="K67" s="4">
        <v>44</v>
      </c>
      <c r="L67" s="4">
        <v>55</v>
      </c>
      <c r="M67" s="4">
        <f t="shared" si="1"/>
        <v>99</v>
      </c>
    </row>
    <row r="68" spans="1:13" ht="45" x14ac:dyDescent="0.25">
      <c r="A68" s="4">
        <v>61</v>
      </c>
      <c r="B68" s="8" t="s">
        <v>86</v>
      </c>
      <c r="C68" s="4">
        <v>1998</v>
      </c>
      <c r="D68" s="4">
        <v>1998</v>
      </c>
      <c r="E68" s="4">
        <v>1998</v>
      </c>
      <c r="F68" s="8">
        <v>1</v>
      </c>
      <c r="G68" s="8" t="s">
        <v>87</v>
      </c>
      <c r="H68" s="8" t="s">
        <v>88</v>
      </c>
      <c r="I68" s="8" t="s">
        <v>463</v>
      </c>
      <c r="J68" s="4">
        <v>61</v>
      </c>
      <c r="K68" s="4">
        <v>61</v>
      </c>
      <c r="L68" s="4">
        <v>43</v>
      </c>
      <c r="M68" s="4">
        <f t="shared" si="1"/>
        <v>104</v>
      </c>
    </row>
    <row r="69" spans="1:13" ht="60" x14ac:dyDescent="0.25">
      <c r="A69" s="4">
        <v>62</v>
      </c>
      <c r="B69" s="8" t="s">
        <v>382</v>
      </c>
      <c r="C69" s="4">
        <v>1999</v>
      </c>
      <c r="D69" s="4">
        <v>1999</v>
      </c>
      <c r="E69" s="4">
        <v>1999</v>
      </c>
      <c r="F69" s="8">
        <v>1</v>
      </c>
      <c r="G69" s="8" t="s">
        <v>99</v>
      </c>
      <c r="H69" s="8" t="s">
        <v>383</v>
      </c>
      <c r="I69" s="8" t="s">
        <v>101</v>
      </c>
      <c r="J69" s="4">
        <v>63</v>
      </c>
      <c r="K69" s="4">
        <v>46</v>
      </c>
      <c r="L69" s="4">
        <v>58</v>
      </c>
      <c r="M69" s="4">
        <f t="shared" si="1"/>
        <v>104</v>
      </c>
    </row>
    <row r="70" spans="1:13" ht="45" x14ac:dyDescent="0.25">
      <c r="A70" s="4">
        <v>63</v>
      </c>
      <c r="B70" s="8" t="s">
        <v>445</v>
      </c>
      <c r="C70" s="4">
        <v>1996</v>
      </c>
      <c r="D70" s="4">
        <v>1996</v>
      </c>
      <c r="E70" s="4">
        <v>1996</v>
      </c>
      <c r="F70" s="8">
        <v>1</v>
      </c>
      <c r="G70" s="8" t="s">
        <v>193</v>
      </c>
      <c r="H70" s="8" t="s">
        <v>194</v>
      </c>
      <c r="I70" s="8" t="s">
        <v>195</v>
      </c>
      <c r="J70" s="4">
        <v>52</v>
      </c>
      <c r="K70" s="4">
        <v>54</v>
      </c>
      <c r="L70" s="4">
        <v>69</v>
      </c>
      <c r="M70" s="4">
        <f t="shared" si="1"/>
        <v>106</v>
      </c>
    </row>
    <row r="71" spans="1:13" x14ac:dyDescent="0.25">
      <c r="A71" s="4">
        <v>64</v>
      </c>
      <c r="B71" s="8" t="s">
        <v>18</v>
      </c>
      <c r="C71" s="4">
        <v>1965</v>
      </c>
      <c r="D71" s="4">
        <v>1962</v>
      </c>
      <c r="E71" s="4">
        <v>1962</v>
      </c>
      <c r="F71" s="8">
        <v>1</v>
      </c>
      <c r="G71" s="8" t="s">
        <v>20</v>
      </c>
      <c r="H71" s="8" t="s">
        <v>21</v>
      </c>
      <c r="I71" s="8" t="s">
        <v>22</v>
      </c>
      <c r="J71" s="4">
        <v>70</v>
      </c>
      <c r="K71" s="4">
        <v>68</v>
      </c>
      <c r="L71" s="4">
        <v>47</v>
      </c>
      <c r="M71" s="4">
        <f t="shared" si="1"/>
        <v>115</v>
      </c>
    </row>
    <row r="72" spans="1:13" ht="75" x14ac:dyDescent="0.25">
      <c r="A72" s="4">
        <v>65</v>
      </c>
      <c r="B72" s="8" t="s">
        <v>440</v>
      </c>
      <c r="C72" s="4">
        <v>1997</v>
      </c>
      <c r="D72" s="4">
        <v>1997</v>
      </c>
      <c r="E72" s="4">
        <v>1997</v>
      </c>
      <c r="F72" s="8">
        <v>1</v>
      </c>
      <c r="G72" s="8" t="s">
        <v>173</v>
      </c>
      <c r="H72" s="8" t="s">
        <v>441</v>
      </c>
      <c r="I72" s="8" t="s">
        <v>175</v>
      </c>
      <c r="J72" s="4">
        <v>51</v>
      </c>
      <c r="K72" s="4">
        <v>64</v>
      </c>
      <c r="L72" s="4">
        <v>65</v>
      </c>
      <c r="M72" s="4">
        <f t="shared" ref="M72:M103" si="2">J72+K72+L72-MAX(J72:L72)</f>
        <v>115</v>
      </c>
    </row>
    <row r="73" spans="1:13" ht="30" x14ac:dyDescent="0.25">
      <c r="A73" s="4">
        <v>66</v>
      </c>
      <c r="B73" s="8" t="s">
        <v>102</v>
      </c>
      <c r="C73" s="4">
        <v>1992</v>
      </c>
      <c r="D73" s="4">
        <v>1992</v>
      </c>
      <c r="E73" s="4">
        <v>1992</v>
      </c>
      <c r="F73" s="8">
        <v>1</v>
      </c>
      <c r="G73" s="8" t="s">
        <v>29</v>
      </c>
      <c r="H73" s="8" t="s">
        <v>81</v>
      </c>
      <c r="I73" s="8" t="s">
        <v>31</v>
      </c>
      <c r="J73" s="4">
        <v>65</v>
      </c>
      <c r="K73" s="4">
        <v>51</v>
      </c>
      <c r="L73" s="4">
        <v>70</v>
      </c>
      <c r="M73" s="4">
        <f t="shared" si="2"/>
        <v>116</v>
      </c>
    </row>
    <row r="74" spans="1:13" x14ac:dyDescent="0.25">
      <c r="A74" s="4">
        <v>67</v>
      </c>
      <c r="B74" s="8" t="s">
        <v>167</v>
      </c>
      <c r="C74" s="4">
        <v>1992</v>
      </c>
      <c r="D74" s="4">
        <v>1992</v>
      </c>
      <c r="E74" s="4">
        <v>1992</v>
      </c>
      <c r="F74" s="8">
        <v>1</v>
      </c>
      <c r="G74" s="8" t="s">
        <v>165</v>
      </c>
      <c r="H74" s="8"/>
      <c r="I74" s="8" t="s">
        <v>166</v>
      </c>
      <c r="J74" s="4">
        <v>72</v>
      </c>
      <c r="K74" s="4">
        <v>65</v>
      </c>
      <c r="L74" s="4">
        <v>56</v>
      </c>
      <c r="M74" s="4">
        <f t="shared" si="2"/>
        <v>121</v>
      </c>
    </row>
    <row r="75" spans="1:13" ht="30" x14ac:dyDescent="0.25">
      <c r="A75" s="4">
        <v>68</v>
      </c>
      <c r="B75" s="8" t="s">
        <v>381</v>
      </c>
      <c r="C75" s="4">
        <v>1954</v>
      </c>
      <c r="D75" s="4">
        <v>1954</v>
      </c>
      <c r="E75" s="4">
        <v>1954</v>
      </c>
      <c r="F75" s="8" t="s">
        <v>37</v>
      </c>
      <c r="G75" s="8" t="s">
        <v>20</v>
      </c>
      <c r="H75" s="8" t="s">
        <v>231</v>
      </c>
      <c r="I75" s="8"/>
      <c r="J75" s="4">
        <v>59</v>
      </c>
      <c r="K75" s="4">
        <v>62</v>
      </c>
      <c r="L75" s="4">
        <v>62</v>
      </c>
      <c r="M75" s="4">
        <f t="shared" si="2"/>
        <v>121</v>
      </c>
    </row>
    <row r="76" spans="1:13" ht="30" x14ac:dyDescent="0.25">
      <c r="A76" s="4">
        <v>69</v>
      </c>
      <c r="B76" s="8" t="s">
        <v>305</v>
      </c>
      <c r="C76" s="4">
        <v>1998</v>
      </c>
      <c r="D76" s="4">
        <v>1998</v>
      </c>
      <c r="E76" s="4">
        <v>1998</v>
      </c>
      <c r="F76" s="8">
        <v>1</v>
      </c>
      <c r="G76" s="8" t="s">
        <v>193</v>
      </c>
      <c r="H76" s="8" t="s">
        <v>516</v>
      </c>
      <c r="I76" s="8" t="s">
        <v>517</v>
      </c>
      <c r="J76" s="4">
        <v>56</v>
      </c>
      <c r="K76" s="4">
        <v>66</v>
      </c>
      <c r="L76" s="4">
        <v>72</v>
      </c>
      <c r="M76" s="4">
        <f t="shared" si="2"/>
        <v>122</v>
      </c>
    </row>
    <row r="77" spans="1:13" x14ac:dyDescent="0.25">
      <c r="A77" s="4">
        <v>70</v>
      </c>
      <c r="B77" s="8" t="s">
        <v>323</v>
      </c>
      <c r="C77" s="4">
        <v>1997</v>
      </c>
      <c r="D77" s="4">
        <v>1997</v>
      </c>
      <c r="E77" s="4">
        <v>1997</v>
      </c>
      <c r="F77" s="8">
        <v>1</v>
      </c>
      <c r="G77" s="8" t="s">
        <v>165</v>
      </c>
      <c r="H77" s="8"/>
      <c r="I77" s="8" t="s">
        <v>166</v>
      </c>
      <c r="J77" s="4">
        <v>62</v>
      </c>
      <c r="K77" s="4">
        <v>71</v>
      </c>
      <c r="L77" s="4">
        <v>63</v>
      </c>
      <c r="M77" s="4">
        <f t="shared" si="2"/>
        <v>125</v>
      </c>
    </row>
    <row r="78" spans="1:13" ht="45" x14ac:dyDescent="0.25">
      <c r="A78" s="4">
        <v>71</v>
      </c>
      <c r="B78" s="8" t="s">
        <v>387</v>
      </c>
      <c r="C78" s="4">
        <v>1999</v>
      </c>
      <c r="D78" s="4">
        <v>1999</v>
      </c>
      <c r="E78" s="4">
        <v>1999</v>
      </c>
      <c r="F78" s="8">
        <v>1</v>
      </c>
      <c r="G78" s="8" t="s">
        <v>484</v>
      </c>
      <c r="H78" s="8" t="s">
        <v>70</v>
      </c>
      <c r="I78" s="8" t="s">
        <v>47</v>
      </c>
      <c r="J78" s="4">
        <v>71</v>
      </c>
      <c r="K78" s="4">
        <v>73</v>
      </c>
      <c r="L78" s="4">
        <v>59</v>
      </c>
      <c r="M78" s="4">
        <f t="shared" si="2"/>
        <v>130</v>
      </c>
    </row>
    <row r="79" spans="1:13" ht="30" x14ac:dyDescent="0.25">
      <c r="A79" s="4">
        <v>72</v>
      </c>
      <c r="B79" s="8" t="s">
        <v>252</v>
      </c>
      <c r="C79" s="4">
        <v>1975</v>
      </c>
      <c r="D79" s="4">
        <v>1975</v>
      </c>
      <c r="E79" s="4">
        <v>1975</v>
      </c>
      <c r="F79" s="8">
        <v>1</v>
      </c>
      <c r="G79" s="8" t="s">
        <v>20</v>
      </c>
      <c r="H79" s="8" t="s">
        <v>253</v>
      </c>
      <c r="I79" s="8" t="s">
        <v>22</v>
      </c>
      <c r="J79" s="4">
        <v>60</v>
      </c>
      <c r="K79" s="4">
        <v>76</v>
      </c>
      <c r="L79" s="4">
        <v>71</v>
      </c>
      <c r="M79" s="4">
        <f t="shared" si="2"/>
        <v>131</v>
      </c>
    </row>
    <row r="80" spans="1:13" ht="30" x14ac:dyDescent="0.25">
      <c r="A80" s="4">
        <v>73</v>
      </c>
      <c r="B80" s="8" t="s">
        <v>28</v>
      </c>
      <c r="C80" s="4">
        <v>1986</v>
      </c>
      <c r="D80" s="4">
        <v>1986</v>
      </c>
      <c r="E80" s="4">
        <v>1986</v>
      </c>
      <c r="F80" s="8">
        <v>1</v>
      </c>
      <c r="G80" s="8" t="s">
        <v>29</v>
      </c>
      <c r="H80" s="8" t="s">
        <v>30</v>
      </c>
      <c r="I80" s="8" t="s">
        <v>31</v>
      </c>
      <c r="J80" s="4">
        <v>64</v>
      </c>
      <c r="K80" s="4">
        <v>67</v>
      </c>
      <c r="L80" s="4">
        <v>73</v>
      </c>
      <c r="M80" s="4">
        <f t="shared" si="2"/>
        <v>131</v>
      </c>
    </row>
    <row r="81" spans="1:13" x14ac:dyDescent="0.25">
      <c r="A81" s="4">
        <v>74</v>
      </c>
      <c r="B81" s="8" t="s">
        <v>411</v>
      </c>
      <c r="C81" s="4">
        <v>1995</v>
      </c>
      <c r="D81" s="4">
        <v>1995</v>
      </c>
      <c r="E81" s="4">
        <v>1995</v>
      </c>
      <c r="F81" s="8">
        <v>1</v>
      </c>
      <c r="G81" s="8" t="s">
        <v>165</v>
      </c>
      <c r="H81" s="8"/>
      <c r="I81" s="8" t="s">
        <v>166</v>
      </c>
      <c r="J81" s="4">
        <v>73</v>
      </c>
      <c r="K81" s="4">
        <v>75</v>
      </c>
      <c r="L81" s="4">
        <v>61</v>
      </c>
      <c r="M81" s="4">
        <f t="shared" si="2"/>
        <v>134</v>
      </c>
    </row>
    <row r="82" spans="1:13" ht="30" x14ac:dyDescent="0.25">
      <c r="A82" s="4">
        <v>75</v>
      </c>
      <c r="B82" s="8" t="s">
        <v>333</v>
      </c>
      <c r="C82" s="4">
        <v>1958</v>
      </c>
      <c r="D82" s="4">
        <v>1958</v>
      </c>
      <c r="E82" s="4">
        <v>1958</v>
      </c>
      <c r="F82" s="8">
        <v>1</v>
      </c>
      <c r="G82" s="8" t="s">
        <v>20</v>
      </c>
      <c r="H82" s="8" t="s">
        <v>210</v>
      </c>
      <c r="I82" s="8" t="s">
        <v>211</v>
      </c>
      <c r="J82" s="4">
        <v>10000</v>
      </c>
      <c r="K82" s="4">
        <v>70</v>
      </c>
      <c r="L82" s="4">
        <v>67</v>
      </c>
      <c r="M82" s="4">
        <f t="shared" si="2"/>
        <v>137</v>
      </c>
    </row>
    <row r="83" spans="1:13" ht="75" x14ac:dyDescent="0.25">
      <c r="A83" s="4">
        <v>76</v>
      </c>
      <c r="B83" s="8" t="s">
        <v>518</v>
      </c>
      <c r="C83" s="4">
        <v>1992</v>
      </c>
      <c r="D83" s="4">
        <v>1992</v>
      </c>
      <c r="E83" s="4">
        <v>1992</v>
      </c>
      <c r="F83" s="8">
        <v>1</v>
      </c>
      <c r="G83" s="8" t="s">
        <v>494</v>
      </c>
      <c r="H83" s="8" t="s">
        <v>506</v>
      </c>
      <c r="I83" s="8"/>
      <c r="J83" s="4">
        <v>74</v>
      </c>
      <c r="K83" s="4">
        <v>72</v>
      </c>
      <c r="L83" s="4">
        <v>75</v>
      </c>
      <c r="M83" s="4">
        <f t="shared" si="2"/>
        <v>146</v>
      </c>
    </row>
    <row r="84" spans="1:13" ht="30" x14ac:dyDescent="0.25">
      <c r="A84" s="4">
        <v>77</v>
      </c>
      <c r="B84" s="8" t="s">
        <v>378</v>
      </c>
      <c r="C84" s="4">
        <v>1999</v>
      </c>
      <c r="D84" s="4">
        <v>1999</v>
      </c>
      <c r="E84" s="4">
        <v>1999</v>
      </c>
      <c r="F84" s="8">
        <v>1</v>
      </c>
      <c r="G84" s="8" t="s">
        <v>10</v>
      </c>
      <c r="H84" s="8" t="s">
        <v>162</v>
      </c>
      <c r="I84" s="8" t="s">
        <v>12</v>
      </c>
      <c r="J84" s="4">
        <v>75</v>
      </c>
      <c r="K84" s="4">
        <v>10000</v>
      </c>
      <c r="L84" s="4">
        <v>74</v>
      </c>
      <c r="M84" s="4">
        <f t="shared" si="2"/>
        <v>149</v>
      </c>
    </row>
    <row r="85" spans="1:13" x14ac:dyDescent="0.25">
      <c r="A85" s="4">
        <v>78</v>
      </c>
      <c r="B85" s="8" t="s">
        <v>313</v>
      </c>
      <c r="C85" s="4">
        <v>1992</v>
      </c>
      <c r="D85" s="4">
        <v>1992</v>
      </c>
      <c r="E85" s="4">
        <v>1992</v>
      </c>
      <c r="F85" s="8">
        <v>1</v>
      </c>
      <c r="G85" s="8" t="s">
        <v>494</v>
      </c>
      <c r="H85" s="8" t="s">
        <v>519</v>
      </c>
      <c r="I85" s="8" t="s">
        <v>26</v>
      </c>
      <c r="J85" s="4">
        <v>77</v>
      </c>
      <c r="K85" s="4">
        <v>74</v>
      </c>
      <c r="L85" s="4">
        <v>76</v>
      </c>
      <c r="M85" s="4">
        <f t="shared" si="2"/>
        <v>150</v>
      </c>
    </row>
    <row r="86" spans="1:13" ht="30" x14ac:dyDescent="0.25">
      <c r="A86" s="4">
        <v>79</v>
      </c>
      <c r="B86" s="8" t="s">
        <v>152</v>
      </c>
      <c r="C86" s="4">
        <v>1994</v>
      </c>
      <c r="D86" s="4">
        <v>1994</v>
      </c>
      <c r="E86" s="4">
        <v>1994</v>
      </c>
      <c r="F86" s="8">
        <v>1</v>
      </c>
      <c r="G86" s="8" t="s">
        <v>494</v>
      </c>
      <c r="H86" s="8" t="s">
        <v>494</v>
      </c>
      <c r="I86" s="8" t="s">
        <v>26</v>
      </c>
      <c r="J86" s="4">
        <v>78</v>
      </c>
      <c r="K86" s="4">
        <v>77</v>
      </c>
      <c r="L86" s="4">
        <v>77</v>
      </c>
      <c r="M86" s="4">
        <f t="shared" si="2"/>
        <v>154</v>
      </c>
    </row>
    <row r="87" spans="1:13" ht="75" x14ac:dyDescent="0.25">
      <c r="A87" s="4">
        <v>80</v>
      </c>
      <c r="B87" s="8" t="s">
        <v>224</v>
      </c>
      <c r="C87" s="4">
        <v>1992</v>
      </c>
      <c r="D87" s="4">
        <v>1992</v>
      </c>
      <c r="E87" s="4">
        <v>1992</v>
      </c>
      <c r="F87" s="8">
        <v>1</v>
      </c>
      <c r="G87" s="8" t="s">
        <v>494</v>
      </c>
      <c r="H87" s="8" t="s">
        <v>506</v>
      </c>
      <c r="I87" s="8"/>
      <c r="J87" s="4">
        <v>76</v>
      </c>
      <c r="K87" s="4">
        <v>78</v>
      </c>
      <c r="L87" s="4">
        <v>10000</v>
      </c>
      <c r="M87" s="4">
        <f t="shared" si="2"/>
        <v>154</v>
      </c>
    </row>
    <row r="88" spans="1:13" ht="18.75" x14ac:dyDescent="0.25">
      <c r="A88" s="38" t="s">
        <v>649</v>
      </c>
      <c r="B88" s="38"/>
      <c r="C88" s="38"/>
      <c r="D88" s="38"/>
      <c r="E88" s="38"/>
      <c r="F88" s="38"/>
      <c r="G88" s="38"/>
      <c r="H88" s="38"/>
      <c r="I88" s="38"/>
      <c r="J88" s="38"/>
      <c r="K88" s="4"/>
      <c r="L88" s="4"/>
      <c r="M88" s="4">
        <f t="shared" si="2"/>
        <v>0</v>
      </c>
    </row>
    <row r="89" spans="1:13" ht="60" x14ac:dyDescent="0.25">
      <c r="A89" s="21" t="s">
        <v>637</v>
      </c>
      <c r="B89" s="21" t="s">
        <v>1</v>
      </c>
      <c r="C89" s="21" t="s">
        <v>2</v>
      </c>
      <c r="D89" s="21" t="s">
        <v>474</v>
      </c>
      <c r="E89" s="21" t="s">
        <v>475</v>
      </c>
      <c r="F89" s="21" t="s">
        <v>3</v>
      </c>
      <c r="G89" s="21" t="s">
        <v>4</v>
      </c>
      <c r="H89" s="21" t="s">
        <v>5</v>
      </c>
      <c r="I89" s="21" t="s">
        <v>6</v>
      </c>
      <c r="J89" s="21" t="s">
        <v>1008</v>
      </c>
      <c r="K89" s="21" t="s">
        <v>1009</v>
      </c>
      <c r="L89" s="21" t="s">
        <v>1010</v>
      </c>
      <c r="M89" s="21" t="s">
        <v>1011</v>
      </c>
    </row>
    <row r="90" spans="1:13" ht="60" x14ac:dyDescent="0.25">
      <c r="A90" s="39">
        <v>1</v>
      </c>
      <c r="B90" s="40" t="s">
        <v>650</v>
      </c>
      <c r="C90" s="45" t="s">
        <v>651</v>
      </c>
      <c r="D90" s="39">
        <v>1985</v>
      </c>
      <c r="E90" s="39">
        <v>1985</v>
      </c>
      <c r="F90" s="40" t="s">
        <v>652</v>
      </c>
      <c r="G90" s="40" t="s">
        <v>576</v>
      </c>
      <c r="H90" s="40" t="s">
        <v>275</v>
      </c>
      <c r="I90" s="40" t="s">
        <v>276</v>
      </c>
      <c r="J90" s="39">
        <v>1</v>
      </c>
      <c r="K90" s="39">
        <v>1</v>
      </c>
      <c r="L90" s="39">
        <v>1</v>
      </c>
      <c r="M90" s="39">
        <f t="shared" ref="M90:M112" si="3">J90+K90+L90-MAX(J90:L90)</f>
        <v>2</v>
      </c>
    </row>
    <row r="91" spans="1:13" ht="60" x14ac:dyDescent="0.25">
      <c r="A91" s="41">
        <v>2</v>
      </c>
      <c r="B91" s="42" t="s">
        <v>658</v>
      </c>
      <c r="C91" s="46" t="s">
        <v>659</v>
      </c>
      <c r="D91" s="41">
        <v>1990</v>
      </c>
      <c r="E91" s="41">
        <v>1990</v>
      </c>
      <c r="F91" s="42" t="s">
        <v>655</v>
      </c>
      <c r="G91" s="42" t="s">
        <v>20</v>
      </c>
      <c r="H91" s="42" t="s">
        <v>290</v>
      </c>
      <c r="I91" s="42" t="s">
        <v>605</v>
      </c>
      <c r="J91" s="41">
        <v>4</v>
      </c>
      <c r="K91" s="41">
        <v>3</v>
      </c>
      <c r="L91" s="41">
        <v>2</v>
      </c>
      <c r="M91" s="41">
        <f t="shared" si="3"/>
        <v>5</v>
      </c>
    </row>
    <row r="92" spans="1:13" ht="75" x14ac:dyDescent="0.25">
      <c r="A92" s="41">
        <v>3</v>
      </c>
      <c r="B92" s="42" t="s">
        <v>656</v>
      </c>
      <c r="C92" s="46" t="s">
        <v>657</v>
      </c>
      <c r="D92" s="41">
        <v>1995</v>
      </c>
      <c r="E92" s="41">
        <v>1995</v>
      </c>
      <c r="F92" s="42" t="s">
        <v>655</v>
      </c>
      <c r="G92" s="42" t="s">
        <v>555</v>
      </c>
      <c r="H92" s="42" t="s">
        <v>556</v>
      </c>
      <c r="I92" s="42" t="s">
        <v>93</v>
      </c>
      <c r="J92" s="41">
        <v>3</v>
      </c>
      <c r="K92" s="41">
        <v>4</v>
      </c>
      <c r="L92" s="41">
        <v>3</v>
      </c>
      <c r="M92" s="41">
        <f t="shared" si="3"/>
        <v>6</v>
      </c>
    </row>
    <row r="93" spans="1:13" ht="60" x14ac:dyDescent="0.25">
      <c r="A93" s="41">
        <v>4</v>
      </c>
      <c r="B93" s="42" t="s">
        <v>653</v>
      </c>
      <c r="C93" s="46" t="s">
        <v>654</v>
      </c>
      <c r="D93" s="41">
        <v>1995</v>
      </c>
      <c r="E93" s="41">
        <v>1994</v>
      </c>
      <c r="F93" s="42" t="s">
        <v>655</v>
      </c>
      <c r="G93" s="42" t="s">
        <v>15</v>
      </c>
      <c r="H93" s="42" t="s">
        <v>539</v>
      </c>
      <c r="I93" s="42" t="s">
        <v>17</v>
      </c>
      <c r="J93" s="41">
        <v>2</v>
      </c>
      <c r="K93" s="41">
        <v>5</v>
      </c>
      <c r="L93" s="41">
        <v>5</v>
      </c>
      <c r="M93" s="41">
        <f t="shared" si="3"/>
        <v>7</v>
      </c>
    </row>
    <row r="94" spans="1:13" ht="75" x14ac:dyDescent="0.25">
      <c r="A94" s="41">
        <v>5</v>
      </c>
      <c r="B94" s="42" t="s">
        <v>660</v>
      </c>
      <c r="C94" s="46" t="s">
        <v>661</v>
      </c>
      <c r="D94" s="41">
        <v>1991</v>
      </c>
      <c r="E94" s="41">
        <v>1987</v>
      </c>
      <c r="F94" s="42" t="s">
        <v>655</v>
      </c>
      <c r="G94" s="42" t="s">
        <v>20</v>
      </c>
      <c r="H94" s="42" t="s">
        <v>586</v>
      </c>
      <c r="I94" s="42" t="s">
        <v>587</v>
      </c>
      <c r="J94" s="41">
        <v>5</v>
      </c>
      <c r="K94" s="41">
        <v>2</v>
      </c>
      <c r="L94" s="41">
        <v>7</v>
      </c>
      <c r="M94" s="41">
        <f t="shared" si="3"/>
        <v>7</v>
      </c>
    </row>
    <row r="95" spans="1:13" ht="30" x14ac:dyDescent="0.25">
      <c r="A95" s="41">
        <v>6</v>
      </c>
      <c r="B95" s="42" t="s">
        <v>663</v>
      </c>
      <c r="C95" s="46" t="s">
        <v>664</v>
      </c>
      <c r="D95" s="41">
        <v>1990</v>
      </c>
      <c r="E95" s="41">
        <v>1989</v>
      </c>
      <c r="F95" s="42" t="s">
        <v>655</v>
      </c>
      <c r="G95" s="42" t="s">
        <v>528</v>
      </c>
      <c r="H95" s="42" t="s">
        <v>427</v>
      </c>
      <c r="I95" s="42" t="s">
        <v>428</v>
      </c>
      <c r="J95" s="41">
        <v>7</v>
      </c>
      <c r="K95" s="41">
        <v>7</v>
      </c>
      <c r="L95" s="41">
        <v>4</v>
      </c>
      <c r="M95" s="41">
        <f t="shared" si="3"/>
        <v>11</v>
      </c>
    </row>
    <row r="96" spans="1:13" ht="60" x14ac:dyDescent="0.25">
      <c r="A96" s="41">
        <v>7</v>
      </c>
      <c r="B96" s="42" t="s">
        <v>665</v>
      </c>
      <c r="C96" s="46" t="s">
        <v>666</v>
      </c>
      <c r="D96" s="41">
        <v>1996</v>
      </c>
      <c r="E96" s="41">
        <v>1996</v>
      </c>
      <c r="F96" s="42" t="s">
        <v>667</v>
      </c>
      <c r="G96" s="42" t="s">
        <v>141</v>
      </c>
      <c r="H96" s="42" t="s">
        <v>583</v>
      </c>
      <c r="I96" s="42" t="s">
        <v>315</v>
      </c>
      <c r="J96" s="41">
        <v>8</v>
      </c>
      <c r="K96" s="41">
        <v>6</v>
      </c>
      <c r="L96" s="41">
        <v>6</v>
      </c>
      <c r="M96" s="41">
        <f t="shared" si="3"/>
        <v>12</v>
      </c>
    </row>
    <row r="97" spans="1:13" ht="180" x14ac:dyDescent="0.25">
      <c r="A97" s="41">
        <v>8</v>
      </c>
      <c r="B97" s="42" t="s">
        <v>662</v>
      </c>
      <c r="C97" s="46" t="s">
        <v>657</v>
      </c>
      <c r="D97" s="41">
        <v>1995</v>
      </c>
      <c r="E97" s="41">
        <v>1995</v>
      </c>
      <c r="F97" s="42" t="s">
        <v>655</v>
      </c>
      <c r="G97" s="42" t="s">
        <v>488</v>
      </c>
      <c r="H97" s="42" t="s">
        <v>578</v>
      </c>
      <c r="I97" s="42" t="s">
        <v>579</v>
      </c>
      <c r="J97" s="41">
        <v>6</v>
      </c>
      <c r="K97" s="41">
        <v>10</v>
      </c>
      <c r="L97" s="41">
        <v>16</v>
      </c>
      <c r="M97" s="41">
        <f t="shared" si="3"/>
        <v>16</v>
      </c>
    </row>
    <row r="98" spans="1:13" ht="75" x14ac:dyDescent="0.25">
      <c r="A98" s="41">
        <v>9</v>
      </c>
      <c r="B98" s="42" t="s">
        <v>671</v>
      </c>
      <c r="C98" s="46" t="s">
        <v>666</v>
      </c>
      <c r="D98" s="41">
        <v>1996</v>
      </c>
      <c r="E98" s="41">
        <v>1996</v>
      </c>
      <c r="F98" s="42" t="s">
        <v>667</v>
      </c>
      <c r="G98" s="42" t="s">
        <v>483</v>
      </c>
      <c r="H98" s="42" t="s">
        <v>49</v>
      </c>
      <c r="I98" s="42" t="s">
        <v>50</v>
      </c>
      <c r="J98" s="41">
        <v>11</v>
      </c>
      <c r="K98" s="41">
        <v>9</v>
      </c>
      <c r="L98" s="41">
        <v>9</v>
      </c>
      <c r="M98" s="41">
        <f t="shared" si="3"/>
        <v>18</v>
      </c>
    </row>
    <row r="99" spans="1:13" ht="45" x14ac:dyDescent="0.25">
      <c r="A99" s="41">
        <v>10</v>
      </c>
      <c r="B99" s="42" t="s">
        <v>670</v>
      </c>
      <c r="C99" s="46" t="s">
        <v>664</v>
      </c>
      <c r="D99" s="41">
        <v>1990</v>
      </c>
      <c r="E99" s="41">
        <v>1989</v>
      </c>
      <c r="F99" s="42" t="s">
        <v>655</v>
      </c>
      <c r="G99" s="42" t="s">
        <v>501</v>
      </c>
      <c r="H99" s="42" t="s">
        <v>368</v>
      </c>
      <c r="I99" s="42" t="s">
        <v>109</v>
      </c>
      <c r="J99" s="41">
        <v>10</v>
      </c>
      <c r="K99" s="41">
        <v>8</v>
      </c>
      <c r="L99" s="41">
        <v>10</v>
      </c>
      <c r="M99" s="41">
        <f t="shared" si="3"/>
        <v>18</v>
      </c>
    </row>
    <row r="100" spans="1:13" ht="75" x14ac:dyDescent="0.25">
      <c r="A100" s="41">
        <v>11</v>
      </c>
      <c r="B100" s="42" t="s">
        <v>672</v>
      </c>
      <c r="C100" s="46" t="s">
        <v>673</v>
      </c>
      <c r="D100" s="41">
        <v>1995</v>
      </c>
      <c r="E100" s="41">
        <v>1993</v>
      </c>
      <c r="F100" s="42" t="s">
        <v>667</v>
      </c>
      <c r="G100" s="42" t="s">
        <v>483</v>
      </c>
      <c r="H100" s="42" t="s">
        <v>34</v>
      </c>
      <c r="I100" s="42" t="s">
        <v>543</v>
      </c>
      <c r="J100" s="41">
        <v>12</v>
      </c>
      <c r="K100" s="41">
        <v>11</v>
      </c>
      <c r="L100" s="41">
        <v>8</v>
      </c>
      <c r="M100" s="41">
        <f t="shared" si="3"/>
        <v>19</v>
      </c>
    </row>
    <row r="101" spans="1:13" ht="30" x14ac:dyDescent="0.25">
      <c r="A101" s="41">
        <v>12</v>
      </c>
      <c r="B101" s="42" t="s">
        <v>676</v>
      </c>
      <c r="C101" s="46" t="s">
        <v>677</v>
      </c>
      <c r="D101" s="41">
        <v>1994</v>
      </c>
      <c r="E101" s="41">
        <v>1991</v>
      </c>
      <c r="F101" s="42" t="s">
        <v>678</v>
      </c>
      <c r="G101" s="42" t="s">
        <v>501</v>
      </c>
      <c r="H101" s="42" t="s">
        <v>199</v>
      </c>
      <c r="I101" s="42" t="s">
        <v>109</v>
      </c>
      <c r="J101" s="41">
        <v>14</v>
      </c>
      <c r="K101" s="41">
        <v>12</v>
      </c>
      <c r="L101" s="41">
        <v>11</v>
      </c>
      <c r="M101" s="41">
        <f t="shared" si="3"/>
        <v>23</v>
      </c>
    </row>
    <row r="102" spans="1:13" ht="30" x14ac:dyDescent="0.25">
      <c r="A102" s="41">
        <v>13</v>
      </c>
      <c r="B102" s="42" t="s">
        <v>668</v>
      </c>
      <c r="C102" s="46" t="s">
        <v>669</v>
      </c>
      <c r="D102" s="41">
        <v>1989</v>
      </c>
      <c r="E102" s="41">
        <v>1988</v>
      </c>
      <c r="F102" s="42" t="s">
        <v>655</v>
      </c>
      <c r="G102" s="42" t="s">
        <v>483</v>
      </c>
      <c r="H102" s="42" t="s">
        <v>38</v>
      </c>
      <c r="I102" s="42" t="s">
        <v>39</v>
      </c>
      <c r="J102" s="41">
        <v>9</v>
      </c>
      <c r="K102" s="41">
        <v>16</v>
      </c>
      <c r="L102" s="41">
        <v>18</v>
      </c>
      <c r="M102" s="41">
        <f t="shared" si="3"/>
        <v>25</v>
      </c>
    </row>
    <row r="103" spans="1:13" ht="105" x14ac:dyDescent="0.25">
      <c r="A103" s="41">
        <v>14</v>
      </c>
      <c r="B103" s="42" t="s">
        <v>674</v>
      </c>
      <c r="C103" s="46" t="s">
        <v>675</v>
      </c>
      <c r="D103" s="41">
        <v>1998</v>
      </c>
      <c r="E103" s="41">
        <v>1998</v>
      </c>
      <c r="F103" s="42" t="s">
        <v>667</v>
      </c>
      <c r="G103" s="42" t="s">
        <v>173</v>
      </c>
      <c r="H103" s="42" t="s">
        <v>507</v>
      </c>
      <c r="I103" s="42" t="s">
        <v>572</v>
      </c>
      <c r="J103" s="41">
        <v>13</v>
      </c>
      <c r="K103" s="41">
        <v>13</v>
      </c>
      <c r="L103" s="41">
        <v>13</v>
      </c>
      <c r="M103" s="41">
        <f t="shared" si="3"/>
        <v>26</v>
      </c>
    </row>
    <row r="104" spans="1:13" ht="75" x14ac:dyDescent="0.25">
      <c r="A104" s="41">
        <v>15</v>
      </c>
      <c r="B104" s="42" t="s">
        <v>679</v>
      </c>
      <c r="C104" s="46" t="s">
        <v>680</v>
      </c>
      <c r="D104" s="41">
        <v>1999</v>
      </c>
      <c r="E104" s="41">
        <v>1998</v>
      </c>
      <c r="F104" s="42" t="s">
        <v>667</v>
      </c>
      <c r="G104" s="42" t="s">
        <v>488</v>
      </c>
      <c r="H104" s="42" t="s">
        <v>553</v>
      </c>
      <c r="I104" s="42" t="s">
        <v>66</v>
      </c>
      <c r="J104" s="41">
        <v>15</v>
      </c>
      <c r="K104" s="41">
        <v>17</v>
      </c>
      <c r="L104" s="41">
        <v>12</v>
      </c>
      <c r="M104" s="41">
        <f t="shared" si="3"/>
        <v>27</v>
      </c>
    </row>
    <row r="105" spans="1:13" ht="105" x14ac:dyDescent="0.25">
      <c r="A105" s="41">
        <v>16</v>
      </c>
      <c r="B105" s="42" t="s">
        <v>681</v>
      </c>
      <c r="C105" s="46" t="s">
        <v>682</v>
      </c>
      <c r="D105" s="41">
        <v>1999</v>
      </c>
      <c r="E105" s="41">
        <v>1998</v>
      </c>
      <c r="F105" s="42" t="s">
        <v>683</v>
      </c>
      <c r="G105" s="42" t="s">
        <v>560</v>
      </c>
      <c r="H105" s="42" t="s">
        <v>561</v>
      </c>
      <c r="I105" s="42" t="s">
        <v>562</v>
      </c>
      <c r="J105" s="41">
        <v>16</v>
      </c>
      <c r="K105" s="41">
        <v>14</v>
      </c>
      <c r="L105" s="41">
        <v>14</v>
      </c>
      <c r="M105" s="41">
        <f t="shared" si="3"/>
        <v>28</v>
      </c>
    </row>
    <row r="106" spans="1:13" ht="45" x14ac:dyDescent="0.25">
      <c r="A106" s="41">
        <v>17</v>
      </c>
      <c r="B106" s="42" t="s">
        <v>686</v>
      </c>
      <c r="C106" s="46" t="s">
        <v>675</v>
      </c>
      <c r="D106" s="41">
        <v>1998</v>
      </c>
      <c r="E106" s="41">
        <v>1998</v>
      </c>
      <c r="F106" s="42" t="s">
        <v>667</v>
      </c>
      <c r="G106" s="42" t="s">
        <v>484</v>
      </c>
      <c r="H106" s="42" t="s">
        <v>70</v>
      </c>
      <c r="I106" s="42" t="s">
        <v>68</v>
      </c>
      <c r="J106" s="41">
        <v>18</v>
      </c>
      <c r="K106" s="41">
        <v>15</v>
      </c>
      <c r="L106" s="41">
        <v>15</v>
      </c>
      <c r="M106" s="41">
        <f t="shared" si="3"/>
        <v>30</v>
      </c>
    </row>
    <row r="107" spans="1:13" ht="30" x14ac:dyDescent="0.25">
      <c r="A107" s="41">
        <v>18</v>
      </c>
      <c r="B107" s="42" t="s">
        <v>687</v>
      </c>
      <c r="C107" s="46" t="s">
        <v>685</v>
      </c>
      <c r="D107" s="41">
        <v>1997</v>
      </c>
      <c r="E107" s="41">
        <v>1996</v>
      </c>
      <c r="F107" s="42" t="s">
        <v>683</v>
      </c>
      <c r="G107" s="42" t="s">
        <v>501</v>
      </c>
      <c r="H107" s="42" t="s">
        <v>341</v>
      </c>
      <c r="I107" s="42" t="s">
        <v>342</v>
      </c>
      <c r="J107" s="41">
        <v>19</v>
      </c>
      <c r="K107" s="41">
        <v>18</v>
      </c>
      <c r="L107" s="41">
        <v>17</v>
      </c>
      <c r="M107" s="41">
        <f t="shared" si="3"/>
        <v>35</v>
      </c>
    </row>
    <row r="108" spans="1:13" ht="45" x14ac:dyDescent="0.25">
      <c r="A108" s="41">
        <v>19</v>
      </c>
      <c r="B108" s="42" t="s">
        <v>690</v>
      </c>
      <c r="C108" s="46" t="s">
        <v>675</v>
      </c>
      <c r="D108" s="41">
        <v>1998</v>
      </c>
      <c r="E108" s="41">
        <v>1998</v>
      </c>
      <c r="F108" s="42" t="s">
        <v>683</v>
      </c>
      <c r="G108" s="42" t="s">
        <v>193</v>
      </c>
      <c r="H108" s="42" t="s">
        <v>516</v>
      </c>
      <c r="I108" s="42" t="s">
        <v>517</v>
      </c>
      <c r="J108" s="41">
        <v>21</v>
      </c>
      <c r="K108" s="41">
        <v>19</v>
      </c>
      <c r="L108" s="41">
        <v>19</v>
      </c>
      <c r="M108" s="41">
        <f t="shared" si="3"/>
        <v>38</v>
      </c>
    </row>
    <row r="109" spans="1:13" ht="45" x14ac:dyDescent="0.25">
      <c r="A109" s="41">
        <v>20</v>
      </c>
      <c r="B109" s="42" t="s">
        <v>684</v>
      </c>
      <c r="C109" s="46" t="s">
        <v>685</v>
      </c>
      <c r="D109" s="41">
        <v>1997</v>
      </c>
      <c r="E109" s="41">
        <v>1996</v>
      </c>
      <c r="F109" s="42" t="s">
        <v>667</v>
      </c>
      <c r="G109" s="42" t="s">
        <v>484</v>
      </c>
      <c r="H109" s="42" t="s">
        <v>70</v>
      </c>
      <c r="I109" s="42" t="s">
        <v>68</v>
      </c>
      <c r="J109" s="41">
        <v>17</v>
      </c>
      <c r="K109" s="41">
        <v>10000</v>
      </c>
      <c r="L109" s="41">
        <v>10000</v>
      </c>
      <c r="M109" s="41">
        <f t="shared" si="3"/>
        <v>10017</v>
      </c>
    </row>
    <row r="110" spans="1:13" ht="120" x14ac:dyDescent="0.25">
      <c r="A110" s="41">
        <v>21</v>
      </c>
      <c r="B110" s="42" t="s">
        <v>688</v>
      </c>
      <c r="C110" s="46" t="s">
        <v>689</v>
      </c>
      <c r="D110" s="41">
        <v>1994</v>
      </c>
      <c r="E110" s="41">
        <v>1993</v>
      </c>
      <c r="F110" s="42" t="s">
        <v>655</v>
      </c>
      <c r="G110" s="42" t="s">
        <v>590</v>
      </c>
      <c r="H110" s="42" t="s">
        <v>591</v>
      </c>
      <c r="I110" s="42" t="s">
        <v>592</v>
      </c>
      <c r="J110" s="41">
        <v>20</v>
      </c>
      <c r="K110" s="41">
        <v>10000</v>
      </c>
      <c r="L110" s="41">
        <v>10000</v>
      </c>
      <c r="M110" s="41">
        <f t="shared" si="3"/>
        <v>10020</v>
      </c>
    </row>
    <row r="111" spans="1:13" ht="30" x14ac:dyDescent="0.25">
      <c r="A111" s="41">
        <v>22</v>
      </c>
      <c r="B111" s="42" t="s">
        <v>692</v>
      </c>
      <c r="C111" s="46" t="s">
        <v>657</v>
      </c>
      <c r="D111" s="41">
        <v>1995</v>
      </c>
      <c r="E111" s="41">
        <v>1995</v>
      </c>
      <c r="F111" s="42" t="s">
        <v>683</v>
      </c>
      <c r="G111" s="42" t="s">
        <v>494</v>
      </c>
      <c r="H111" s="42" t="s">
        <v>519</v>
      </c>
      <c r="I111" s="42" t="s">
        <v>197</v>
      </c>
      <c r="J111" s="41">
        <v>22</v>
      </c>
      <c r="K111" s="41">
        <v>10000</v>
      </c>
      <c r="L111" s="41">
        <v>10000</v>
      </c>
      <c r="M111" s="41">
        <f t="shared" si="3"/>
        <v>10022</v>
      </c>
    </row>
    <row r="112" spans="1:13" ht="45" x14ac:dyDescent="0.25">
      <c r="A112" s="43">
        <v>23</v>
      </c>
      <c r="B112" s="44" t="s">
        <v>691</v>
      </c>
      <c r="C112" s="47" t="s">
        <v>689</v>
      </c>
      <c r="D112" s="43">
        <v>1994</v>
      </c>
      <c r="E112" s="43">
        <v>1993</v>
      </c>
      <c r="F112" s="44" t="s">
        <v>683</v>
      </c>
      <c r="G112" s="44" t="s">
        <v>494</v>
      </c>
      <c r="H112" s="44" t="s">
        <v>519</v>
      </c>
      <c r="I112" s="44" t="s">
        <v>26</v>
      </c>
      <c r="J112" s="43">
        <v>22</v>
      </c>
      <c r="K112" s="43">
        <v>10000</v>
      </c>
      <c r="L112" s="43">
        <v>10000</v>
      </c>
      <c r="M112" s="43">
        <f t="shared" si="3"/>
        <v>10022</v>
      </c>
    </row>
    <row r="113" spans="1:13" ht="18.75" x14ac:dyDescent="0.25">
      <c r="A113" s="38" t="s">
        <v>700</v>
      </c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3" ht="60" x14ac:dyDescent="0.25">
      <c r="A114" s="21" t="s">
        <v>637</v>
      </c>
      <c r="B114" s="21" t="s">
        <v>1</v>
      </c>
      <c r="C114" s="21" t="s">
        <v>2</v>
      </c>
      <c r="D114" s="21" t="s">
        <v>474</v>
      </c>
      <c r="E114" s="21" t="s">
        <v>475</v>
      </c>
      <c r="F114" s="21" t="s">
        <v>3</v>
      </c>
      <c r="G114" s="21" t="s">
        <v>4</v>
      </c>
      <c r="H114" s="21" t="s">
        <v>5</v>
      </c>
      <c r="I114" s="21" t="s">
        <v>6</v>
      </c>
      <c r="J114" s="21" t="s">
        <v>1008</v>
      </c>
      <c r="K114" s="21" t="s">
        <v>1009</v>
      </c>
      <c r="L114" s="21" t="s">
        <v>1010</v>
      </c>
      <c r="M114" s="21" t="s">
        <v>1011</v>
      </c>
    </row>
    <row r="115" spans="1:13" ht="60" x14ac:dyDescent="0.25">
      <c r="A115" s="22">
        <v>1</v>
      </c>
      <c r="B115" s="23" t="s">
        <v>349</v>
      </c>
      <c r="C115" s="22">
        <v>1985</v>
      </c>
      <c r="D115" s="22">
        <v>1985</v>
      </c>
      <c r="E115" s="22">
        <v>1985</v>
      </c>
      <c r="F115" s="23" t="s">
        <v>104</v>
      </c>
      <c r="G115" s="23" t="s">
        <v>20</v>
      </c>
      <c r="H115" s="23" t="s">
        <v>290</v>
      </c>
      <c r="I115" s="23" t="s">
        <v>73</v>
      </c>
      <c r="J115" s="22">
        <v>1</v>
      </c>
      <c r="K115" s="22">
        <v>1</v>
      </c>
      <c r="L115" s="22">
        <v>7</v>
      </c>
      <c r="M115" s="22">
        <f t="shared" ref="M115:M159" si="4">J115+K115+L115-MAX(J115:L115)</f>
        <v>2</v>
      </c>
    </row>
    <row r="116" spans="1:13" ht="60" x14ac:dyDescent="0.25">
      <c r="A116" s="4">
        <v>2</v>
      </c>
      <c r="B116" s="8" t="s">
        <v>348</v>
      </c>
      <c r="C116" s="4">
        <v>1982</v>
      </c>
      <c r="D116" s="4">
        <v>1982</v>
      </c>
      <c r="E116" s="4">
        <v>1982</v>
      </c>
      <c r="F116" s="8" t="s">
        <v>104</v>
      </c>
      <c r="G116" s="8" t="s">
        <v>20</v>
      </c>
      <c r="H116" s="8" t="s">
        <v>290</v>
      </c>
      <c r="I116" s="8" t="s">
        <v>73</v>
      </c>
      <c r="J116" s="4">
        <v>3</v>
      </c>
      <c r="K116" s="4">
        <v>3</v>
      </c>
      <c r="L116" s="4">
        <v>1</v>
      </c>
      <c r="M116" s="4">
        <f t="shared" si="4"/>
        <v>4</v>
      </c>
    </row>
    <row r="117" spans="1:13" ht="105" x14ac:dyDescent="0.25">
      <c r="A117" s="4">
        <v>3</v>
      </c>
      <c r="B117" s="8" t="s">
        <v>443</v>
      </c>
      <c r="C117" s="4">
        <v>1984</v>
      </c>
      <c r="D117" s="4">
        <v>1984</v>
      </c>
      <c r="E117" s="4">
        <v>1984</v>
      </c>
      <c r="F117" s="8" t="s">
        <v>37</v>
      </c>
      <c r="G117" s="8" t="s">
        <v>483</v>
      </c>
      <c r="H117" s="8" t="s">
        <v>620</v>
      </c>
      <c r="I117" s="8" t="s">
        <v>151</v>
      </c>
      <c r="J117" s="4">
        <v>2</v>
      </c>
      <c r="K117" s="4">
        <v>2</v>
      </c>
      <c r="L117" s="4">
        <v>2</v>
      </c>
      <c r="M117" s="4">
        <f t="shared" si="4"/>
        <v>4</v>
      </c>
    </row>
    <row r="118" spans="1:13" ht="105" x14ac:dyDescent="0.25">
      <c r="A118" s="4">
        <v>4</v>
      </c>
      <c r="B118" s="8" t="s">
        <v>420</v>
      </c>
      <c r="C118" s="4">
        <v>1992</v>
      </c>
      <c r="D118" s="4">
        <v>1992</v>
      </c>
      <c r="E118" s="4">
        <v>1992</v>
      </c>
      <c r="F118" s="8" t="s">
        <v>37</v>
      </c>
      <c r="G118" s="8" t="s">
        <v>492</v>
      </c>
      <c r="H118" s="8" t="s">
        <v>421</v>
      </c>
      <c r="I118" s="8" t="s">
        <v>139</v>
      </c>
      <c r="J118" s="4">
        <v>4</v>
      </c>
      <c r="K118" s="4">
        <v>5</v>
      </c>
      <c r="L118" s="4">
        <v>3</v>
      </c>
      <c r="M118" s="4">
        <f t="shared" si="4"/>
        <v>7</v>
      </c>
    </row>
    <row r="119" spans="1:13" ht="60" x14ac:dyDescent="0.25">
      <c r="A119" s="4">
        <v>5</v>
      </c>
      <c r="B119" s="8" t="s">
        <v>327</v>
      </c>
      <c r="C119" s="4">
        <v>1991</v>
      </c>
      <c r="D119" s="4">
        <v>1991</v>
      </c>
      <c r="E119" s="4">
        <v>1991</v>
      </c>
      <c r="F119" s="8" t="s">
        <v>37</v>
      </c>
      <c r="G119" s="8" t="s">
        <v>492</v>
      </c>
      <c r="H119" s="8" t="s">
        <v>328</v>
      </c>
      <c r="I119" s="8" t="s">
        <v>247</v>
      </c>
      <c r="J119" s="4">
        <v>5</v>
      </c>
      <c r="K119" s="4">
        <v>4</v>
      </c>
      <c r="L119" s="4">
        <v>4</v>
      </c>
      <c r="M119" s="4">
        <f t="shared" si="4"/>
        <v>8</v>
      </c>
    </row>
    <row r="120" spans="1:13" ht="105" x14ac:dyDescent="0.25">
      <c r="A120" s="4">
        <v>6</v>
      </c>
      <c r="B120" s="8" t="s">
        <v>149</v>
      </c>
      <c r="C120" s="4">
        <v>1995</v>
      </c>
      <c r="D120" s="4">
        <v>1995</v>
      </c>
      <c r="E120" s="4">
        <v>1995</v>
      </c>
      <c r="F120" s="8" t="s">
        <v>37</v>
      </c>
      <c r="G120" s="8" t="s">
        <v>483</v>
      </c>
      <c r="H120" s="8" t="s">
        <v>150</v>
      </c>
      <c r="I120" s="8" t="s">
        <v>151</v>
      </c>
      <c r="J120" s="4">
        <v>8</v>
      </c>
      <c r="K120" s="4">
        <v>6</v>
      </c>
      <c r="L120" s="4">
        <v>6</v>
      </c>
      <c r="M120" s="4">
        <f t="shared" si="4"/>
        <v>12</v>
      </c>
    </row>
    <row r="121" spans="1:13" ht="45" x14ac:dyDescent="0.25">
      <c r="A121" s="4">
        <v>7</v>
      </c>
      <c r="B121" s="8" t="s">
        <v>51</v>
      </c>
      <c r="C121" s="4">
        <v>1997</v>
      </c>
      <c r="D121" s="4">
        <v>1997</v>
      </c>
      <c r="E121" s="4">
        <v>1997</v>
      </c>
      <c r="F121" s="8" t="s">
        <v>9</v>
      </c>
      <c r="G121" s="8" t="s">
        <v>52</v>
      </c>
      <c r="H121" s="8" t="s">
        <v>53</v>
      </c>
      <c r="I121" s="8" t="s">
        <v>54</v>
      </c>
      <c r="J121" s="4">
        <v>7</v>
      </c>
      <c r="K121" s="4">
        <v>7</v>
      </c>
      <c r="L121" s="4">
        <v>8</v>
      </c>
      <c r="M121" s="4">
        <f t="shared" si="4"/>
        <v>14</v>
      </c>
    </row>
    <row r="122" spans="1:13" ht="75" x14ac:dyDescent="0.25">
      <c r="A122" s="4">
        <v>8</v>
      </c>
      <c r="B122" s="8" t="s">
        <v>415</v>
      </c>
      <c r="C122" s="4">
        <v>1995</v>
      </c>
      <c r="D122" s="4">
        <v>1995</v>
      </c>
      <c r="E122" s="4">
        <v>1995</v>
      </c>
      <c r="F122" s="8" t="s">
        <v>37</v>
      </c>
      <c r="G122" s="8" t="s">
        <v>483</v>
      </c>
      <c r="H122" s="8" t="s">
        <v>49</v>
      </c>
      <c r="I122" s="8" t="s">
        <v>50</v>
      </c>
      <c r="J122" s="4">
        <v>6</v>
      </c>
      <c r="K122" s="4">
        <v>8</v>
      </c>
      <c r="L122" s="4">
        <v>11</v>
      </c>
      <c r="M122" s="4">
        <f t="shared" si="4"/>
        <v>14</v>
      </c>
    </row>
    <row r="123" spans="1:13" ht="105" x14ac:dyDescent="0.25">
      <c r="A123" s="4">
        <v>9</v>
      </c>
      <c r="B123" s="8" t="s">
        <v>207</v>
      </c>
      <c r="C123" s="4">
        <v>1998</v>
      </c>
      <c r="D123" s="4">
        <v>1998</v>
      </c>
      <c r="E123" s="4">
        <v>1998</v>
      </c>
      <c r="F123" s="8" t="s">
        <v>9</v>
      </c>
      <c r="G123" s="8" t="s">
        <v>483</v>
      </c>
      <c r="H123" s="8" t="s">
        <v>208</v>
      </c>
      <c r="I123" s="8" t="s">
        <v>155</v>
      </c>
      <c r="J123" s="4">
        <v>12</v>
      </c>
      <c r="K123" s="4">
        <v>9</v>
      </c>
      <c r="L123" s="4">
        <v>9</v>
      </c>
      <c r="M123" s="4">
        <f t="shared" si="4"/>
        <v>18</v>
      </c>
    </row>
    <row r="124" spans="1:13" ht="60" x14ac:dyDescent="0.25">
      <c r="A124" s="4">
        <v>10</v>
      </c>
      <c r="B124" s="8" t="s">
        <v>362</v>
      </c>
      <c r="C124" s="4">
        <v>1996</v>
      </c>
      <c r="D124" s="4">
        <v>1996</v>
      </c>
      <c r="E124" s="4">
        <v>1996</v>
      </c>
      <c r="F124" s="8" t="s">
        <v>9</v>
      </c>
      <c r="G124" s="8" t="s">
        <v>492</v>
      </c>
      <c r="H124" s="8" t="s">
        <v>363</v>
      </c>
      <c r="I124" s="8" t="s">
        <v>364</v>
      </c>
      <c r="J124" s="4">
        <v>9</v>
      </c>
      <c r="K124" s="4">
        <v>10</v>
      </c>
      <c r="L124" s="4">
        <v>15</v>
      </c>
      <c r="M124" s="4">
        <f t="shared" si="4"/>
        <v>19</v>
      </c>
    </row>
    <row r="125" spans="1:13" ht="90" x14ac:dyDescent="0.25">
      <c r="A125" s="4">
        <v>11</v>
      </c>
      <c r="B125" s="8" t="s">
        <v>172</v>
      </c>
      <c r="C125" s="4">
        <v>1996</v>
      </c>
      <c r="D125" s="4">
        <v>1996</v>
      </c>
      <c r="E125" s="4">
        <v>1996</v>
      </c>
      <c r="F125" s="8" t="s">
        <v>9</v>
      </c>
      <c r="G125" s="8" t="s">
        <v>173</v>
      </c>
      <c r="H125" s="8" t="s">
        <v>608</v>
      </c>
      <c r="I125" s="8" t="s">
        <v>175</v>
      </c>
      <c r="J125" s="4">
        <v>16</v>
      </c>
      <c r="K125" s="4">
        <v>16</v>
      </c>
      <c r="L125" s="4">
        <v>5</v>
      </c>
      <c r="M125" s="4">
        <f t="shared" si="4"/>
        <v>21</v>
      </c>
    </row>
    <row r="126" spans="1:13" ht="90" x14ac:dyDescent="0.25">
      <c r="A126" s="4">
        <v>12</v>
      </c>
      <c r="B126" s="8" t="s">
        <v>268</v>
      </c>
      <c r="C126" s="4">
        <v>1997</v>
      </c>
      <c r="D126" s="4">
        <v>1997</v>
      </c>
      <c r="E126" s="4">
        <v>1997</v>
      </c>
      <c r="F126" s="8" t="s">
        <v>9</v>
      </c>
      <c r="G126" s="8" t="s">
        <v>20</v>
      </c>
      <c r="H126" s="8" t="s">
        <v>505</v>
      </c>
      <c r="I126" s="8" t="s">
        <v>223</v>
      </c>
      <c r="J126" s="4">
        <v>10</v>
      </c>
      <c r="K126" s="4">
        <v>24</v>
      </c>
      <c r="L126" s="4">
        <v>12</v>
      </c>
      <c r="M126" s="4">
        <f t="shared" si="4"/>
        <v>22</v>
      </c>
    </row>
    <row r="127" spans="1:13" ht="30" x14ac:dyDescent="0.25">
      <c r="A127" s="4">
        <v>13</v>
      </c>
      <c r="B127" s="8" t="s">
        <v>103</v>
      </c>
      <c r="C127" s="4">
        <v>1992</v>
      </c>
      <c r="D127" s="4">
        <v>1992</v>
      </c>
      <c r="E127" s="4">
        <v>1992</v>
      </c>
      <c r="F127" s="8" t="s">
        <v>104</v>
      </c>
      <c r="G127" s="8" t="s">
        <v>15</v>
      </c>
      <c r="H127" s="8" t="s">
        <v>607</v>
      </c>
      <c r="I127" s="8" t="s">
        <v>105</v>
      </c>
      <c r="J127" s="4">
        <v>17</v>
      </c>
      <c r="K127" s="4">
        <v>13</v>
      </c>
      <c r="L127" s="4">
        <v>10</v>
      </c>
      <c r="M127" s="4">
        <f t="shared" si="4"/>
        <v>23</v>
      </c>
    </row>
    <row r="128" spans="1:13" ht="75" x14ac:dyDescent="0.25">
      <c r="A128" s="4">
        <v>14</v>
      </c>
      <c r="B128" s="8" t="s">
        <v>308</v>
      </c>
      <c r="C128" s="4">
        <v>1998</v>
      </c>
      <c r="D128" s="4">
        <v>1998</v>
      </c>
      <c r="E128" s="4">
        <v>1998</v>
      </c>
      <c r="F128" s="8" t="s">
        <v>9</v>
      </c>
      <c r="G128" s="8" t="s">
        <v>611</v>
      </c>
      <c r="H128" s="8" t="s">
        <v>310</v>
      </c>
      <c r="I128" s="8" t="s">
        <v>311</v>
      </c>
      <c r="J128" s="4">
        <v>15</v>
      </c>
      <c r="K128" s="4">
        <v>14</v>
      </c>
      <c r="L128" s="4">
        <v>13</v>
      </c>
      <c r="M128" s="4">
        <f t="shared" si="4"/>
        <v>27</v>
      </c>
    </row>
    <row r="129" spans="1:13" ht="75" x14ac:dyDescent="0.25">
      <c r="A129" s="4">
        <v>15</v>
      </c>
      <c r="B129" s="8" t="s">
        <v>350</v>
      </c>
      <c r="C129" s="4">
        <v>1998</v>
      </c>
      <c r="D129" s="4">
        <v>1998</v>
      </c>
      <c r="E129" s="4">
        <v>1998</v>
      </c>
      <c r="F129" s="8" t="s">
        <v>9</v>
      </c>
      <c r="G129" s="8" t="s">
        <v>15</v>
      </c>
      <c r="H129" s="8" t="s">
        <v>612</v>
      </c>
      <c r="I129" s="8" t="s">
        <v>613</v>
      </c>
      <c r="J129" s="4">
        <v>13</v>
      </c>
      <c r="K129" s="4">
        <v>15</v>
      </c>
      <c r="L129" s="4">
        <v>14</v>
      </c>
      <c r="M129" s="4">
        <f t="shared" si="4"/>
        <v>27</v>
      </c>
    </row>
    <row r="130" spans="1:13" ht="45" x14ac:dyDescent="0.25">
      <c r="A130" s="4">
        <v>16</v>
      </c>
      <c r="B130" s="8" t="s">
        <v>245</v>
      </c>
      <c r="C130" s="4">
        <v>1998</v>
      </c>
      <c r="D130" s="4">
        <v>1998</v>
      </c>
      <c r="E130" s="4">
        <v>1998</v>
      </c>
      <c r="F130" s="8" t="s">
        <v>9</v>
      </c>
      <c r="G130" s="8" t="s">
        <v>492</v>
      </c>
      <c r="H130" s="8" t="s">
        <v>246</v>
      </c>
      <c r="I130" s="8" t="s">
        <v>247</v>
      </c>
      <c r="J130" s="4">
        <v>18</v>
      </c>
      <c r="K130" s="4">
        <v>11</v>
      </c>
      <c r="L130" s="4">
        <v>20</v>
      </c>
      <c r="M130" s="4">
        <f t="shared" si="4"/>
        <v>29</v>
      </c>
    </row>
    <row r="131" spans="1:13" ht="60" x14ac:dyDescent="0.25">
      <c r="A131" s="4">
        <v>17</v>
      </c>
      <c r="B131" s="8" t="s">
        <v>218</v>
      </c>
      <c r="C131" s="4">
        <v>1999</v>
      </c>
      <c r="D131" s="4">
        <v>1999</v>
      </c>
      <c r="E131" s="4">
        <v>1999</v>
      </c>
      <c r="F131" s="8" t="s">
        <v>9</v>
      </c>
      <c r="G131" s="8" t="s">
        <v>15</v>
      </c>
      <c r="H131" s="8" t="s">
        <v>219</v>
      </c>
      <c r="I131" s="8" t="s">
        <v>220</v>
      </c>
      <c r="J131" s="4">
        <v>11</v>
      </c>
      <c r="K131" s="4">
        <v>18</v>
      </c>
      <c r="L131" s="4">
        <v>25</v>
      </c>
      <c r="M131" s="4">
        <f t="shared" si="4"/>
        <v>29</v>
      </c>
    </row>
    <row r="132" spans="1:13" ht="90" x14ac:dyDescent="0.25">
      <c r="A132" s="4">
        <v>18</v>
      </c>
      <c r="B132" s="8" t="s">
        <v>450</v>
      </c>
      <c r="C132" s="4">
        <v>1997</v>
      </c>
      <c r="D132" s="4">
        <v>1997</v>
      </c>
      <c r="E132" s="4">
        <v>1997</v>
      </c>
      <c r="F132" s="8" t="s">
        <v>9</v>
      </c>
      <c r="G132" s="8" t="s">
        <v>20</v>
      </c>
      <c r="H132" s="8" t="s">
        <v>505</v>
      </c>
      <c r="I132" s="8" t="s">
        <v>223</v>
      </c>
      <c r="J132" s="4">
        <v>14</v>
      </c>
      <c r="K132" s="4">
        <v>25</v>
      </c>
      <c r="L132" s="4">
        <v>17</v>
      </c>
      <c r="M132" s="4">
        <f t="shared" si="4"/>
        <v>31</v>
      </c>
    </row>
    <row r="133" spans="1:13" ht="45" x14ac:dyDescent="0.25">
      <c r="A133" s="4">
        <v>19</v>
      </c>
      <c r="B133" s="8" t="s">
        <v>98</v>
      </c>
      <c r="C133" s="4">
        <v>1998</v>
      </c>
      <c r="D133" s="4">
        <v>1998</v>
      </c>
      <c r="E133" s="4">
        <v>1998</v>
      </c>
      <c r="F133" s="8" t="s">
        <v>9</v>
      </c>
      <c r="G133" s="8" t="s">
        <v>99</v>
      </c>
      <c r="H133" s="8" t="s">
        <v>100</v>
      </c>
      <c r="I133" s="8" t="s">
        <v>101</v>
      </c>
      <c r="J133" s="4">
        <v>20</v>
      </c>
      <c r="K133" s="4">
        <v>12</v>
      </c>
      <c r="L133" s="4">
        <v>21</v>
      </c>
      <c r="M133" s="4">
        <f t="shared" si="4"/>
        <v>32</v>
      </c>
    </row>
    <row r="134" spans="1:13" x14ac:dyDescent="0.25">
      <c r="A134" s="4">
        <v>20</v>
      </c>
      <c r="B134" s="8" t="s">
        <v>385</v>
      </c>
      <c r="C134" s="4">
        <v>1974</v>
      </c>
      <c r="D134" s="4">
        <v>1974</v>
      </c>
      <c r="E134" s="4">
        <v>1974</v>
      </c>
      <c r="F134" s="8" t="s">
        <v>9</v>
      </c>
      <c r="G134" s="8" t="s">
        <v>20</v>
      </c>
      <c r="H134" s="8" t="s">
        <v>157</v>
      </c>
      <c r="I134" s="8" t="s">
        <v>22</v>
      </c>
      <c r="J134" s="4">
        <v>23</v>
      </c>
      <c r="K134" s="4">
        <v>17</v>
      </c>
      <c r="L134" s="4">
        <v>16</v>
      </c>
      <c r="M134" s="4">
        <f t="shared" si="4"/>
        <v>33</v>
      </c>
    </row>
    <row r="135" spans="1:13" ht="60" x14ac:dyDescent="0.25">
      <c r="A135" s="4">
        <v>21</v>
      </c>
      <c r="B135" s="8" t="s">
        <v>336</v>
      </c>
      <c r="C135" s="4">
        <v>1992</v>
      </c>
      <c r="D135" s="4">
        <v>1992</v>
      </c>
      <c r="E135" s="4">
        <v>1992</v>
      </c>
      <c r="F135" s="8">
        <v>1</v>
      </c>
      <c r="G135" s="8" t="s">
        <v>483</v>
      </c>
      <c r="H135" s="8" t="s">
        <v>337</v>
      </c>
      <c r="I135" s="8" t="s">
        <v>237</v>
      </c>
      <c r="J135" s="4">
        <v>21</v>
      </c>
      <c r="K135" s="4">
        <v>19</v>
      </c>
      <c r="L135" s="4">
        <v>19</v>
      </c>
      <c r="M135" s="4">
        <f t="shared" si="4"/>
        <v>38</v>
      </c>
    </row>
    <row r="136" spans="1:13" ht="30" x14ac:dyDescent="0.25">
      <c r="A136" s="4">
        <v>22</v>
      </c>
      <c r="B136" s="8" t="s">
        <v>406</v>
      </c>
      <c r="C136" s="4">
        <v>1985</v>
      </c>
      <c r="D136" s="4">
        <v>1985</v>
      </c>
      <c r="E136" s="4">
        <v>1985</v>
      </c>
      <c r="F136" s="8">
        <v>1</v>
      </c>
      <c r="G136" s="8" t="s">
        <v>483</v>
      </c>
      <c r="H136" s="8" t="s">
        <v>77</v>
      </c>
      <c r="I136" s="8" t="s">
        <v>78</v>
      </c>
      <c r="J136" s="4">
        <v>24</v>
      </c>
      <c r="K136" s="4">
        <v>29</v>
      </c>
      <c r="L136" s="4">
        <v>18</v>
      </c>
      <c r="M136" s="4">
        <f t="shared" si="4"/>
        <v>42</v>
      </c>
    </row>
    <row r="137" spans="1:13" ht="105" x14ac:dyDescent="0.25">
      <c r="A137" s="4">
        <v>23</v>
      </c>
      <c r="B137" s="8" t="s">
        <v>153</v>
      </c>
      <c r="C137" s="4">
        <v>1994</v>
      </c>
      <c r="D137" s="4">
        <v>1994</v>
      </c>
      <c r="E137" s="4">
        <v>1994</v>
      </c>
      <c r="F137" s="8" t="s">
        <v>9</v>
      </c>
      <c r="G137" s="8" t="s">
        <v>483</v>
      </c>
      <c r="H137" s="8" t="s">
        <v>154</v>
      </c>
      <c r="I137" s="8" t="s">
        <v>155</v>
      </c>
      <c r="J137" s="4">
        <v>25</v>
      </c>
      <c r="K137" s="4">
        <v>20</v>
      </c>
      <c r="L137" s="4">
        <v>23</v>
      </c>
      <c r="M137" s="4">
        <f t="shared" si="4"/>
        <v>43</v>
      </c>
    </row>
    <row r="138" spans="1:13" ht="30" x14ac:dyDescent="0.25">
      <c r="A138" s="4">
        <v>24</v>
      </c>
      <c r="B138" s="8" t="s">
        <v>365</v>
      </c>
      <c r="C138" s="4">
        <v>1997</v>
      </c>
      <c r="D138" s="4">
        <v>1997</v>
      </c>
      <c r="E138" s="4">
        <v>1997</v>
      </c>
      <c r="F138" s="8">
        <v>1</v>
      </c>
      <c r="G138" s="8" t="s">
        <v>366</v>
      </c>
      <c r="H138" s="8" t="s">
        <v>359</v>
      </c>
      <c r="I138" s="8" t="s">
        <v>360</v>
      </c>
      <c r="J138" s="4">
        <v>22</v>
      </c>
      <c r="K138" s="4">
        <v>22</v>
      </c>
      <c r="L138" s="4">
        <v>33</v>
      </c>
      <c r="M138" s="4">
        <f t="shared" si="4"/>
        <v>44</v>
      </c>
    </row>
    <row r="139" spans="1:13" ht="30" x14ac:dyDescent="0.25">
      <c r="A139" s="4">
        <v>25</v>
      </c>
      <c r="B139" s="8" t="s">
        <v>373</v>
      </c>
      <c r="C139" s="4">
        <v>1971</v>
      </c>
      <c r="D139" s="4">
        <v>1971</v>
      </c>
      <c r="E139" s="4">
        <v>1971</v>
      </c>
      <c r="F139" s="8">
        <v>1</v>
      </c>
      <c r="G139" s="8" t="s">
        <v>483</v>
      </c>
      <c r="H139" s="8" t="s">
        <v>374</v>
      </c>
      <c r="I139" s="8" t="s">
        <v>155</v>
      </c>
      <c r="J139" s="4">
        <v>26</v>
      </c>
      <c r="K139" s="4">
        <v>21</v>
      </c>
      <c r="L139" s="4">
        <v>27</v>
      </c>
      <c r="M139" s="4">
        <f t="shared" si="4"/>
        <v>47</v>
      </c>
    </row>
    <row r="140" spans="1:13" ht="75" x14ac:dyDescent="0.25">
      <c r="A140" s="4">
        <v>26</v>
      </c>
      <c r="B140" s="8" t="s">
        <v>321</v>
      </c>
      <c r="C140" s="4">
        <v>1999</v>
      </c>
      <c r="D140" s="4">
        <v>1999</v>
      </c>
      <c r="E140" s="4">
        <v>1999</v>
      </c>
      <c r="F140" s="8" t="s">
        <v>9</v>
      </c>
      <c r="G140" s="8" t="s">
        <v>173</v>
      </c>
      <c r="H140" s="8" t="s">
        <v>322</v>
      </c>
      <c r="I140" s="8" t="s">
        <v>227</v>
      </c>
      <c r="J140" s="4">
        <v>33</v>
      </c>
      <c r="K140" s="4">
        <v>23</v>
      </c>
      <c r="L140" s="4">
        <v>26</v>
      </c>
      <c r="M140" s="4">
        <f t="shared" si="4"/>
        <v>49</v>
      </c>
    </row>
    <row r="141" spans="1:13" ht="30" x14ac:dyDescent="0.25">
      <c r="A141" s="4">
        <v>27</v>
      </c>
      <c r="B141" s="8" t="s">
        <v>375</v>
      </c>
      <c r="C141" s="4">
        <v>1999</v>
      </c>
      <c r="D141" s="4">
        <v>1999</v>
      </c>
      <c r="E141" s="4">
        <v>1999</v>
      </c>
      <c r="F141" s="8">
        <v>1</v>
      </c>
      <c r="G141" s="8" t="s">
        <v>141</v>
      </c>
      <c r="H141" s="8" t="s">
        <v>615</v>
      </c>
      <c r="I141" s="8" t="s">
        <v>377</v>
      </c>
      <c r="J141" s="4">
        <v>32</v>
      </c>
      <c r="K141" s="4">
        <v>33</v>
      </c>
      <c r="L141" s="4">
        <v>22</v>
      </c>
      <c r="M141" s="4">
        <f t="shared" si="4"/>
        <v>54</v>
      </c>
    </row>
    <row r="142" spans="1:13" ht="60" x14ac:dyDescent="0.25">
      <c r="A142" s="4">
        <v>28</v>
      </c>
      <c r="B142" s="8" t="s">
        <v>379</v>
      </c>
      <c r="C142" s="4">
        <v>1999</v>
      </c>
      <c r="D142" s="4">
        <v>1999</v>
      </c>
      <c r="E142" s="4">
        <v>1999</v>
      </c>
      <c r="F142" s="8">
        <v>1</v>
      </c>
      <c r="G142" s="8" t="s">
        <v>15</v>
      </c>
      <c r="H142" s="8" t="s">
        <v>380</v>
      </c>
      <c r="I142" s="8" t="s">
        <v>75</v>
      </c>
      <c r="J142" s="4">
        <v>27</v>
      </c>
      <c r="K142" s="4">
        <v>27</v>
      </c>
      <c r="L142" s="4">
        <v>29</v>
      </c>
      <c r="M142" s="4">
        <f t="shared" si="4"/>
        <v>54</v>
      </c>
    </row>
    <row r="143" spans="1:13" ht="30" x14ac:dyDescent="0.25">
      <c r="A143" s="4">
        <v>29</v>
      </c>
      <c r="B143" s="8" t="s">
        <v>244</v>
      </c>
      <c r="C143" s="4">
        <v>1989</v>
      </c>
      <c r="D143" s="4">
        <v>1989</v>
      </c>
      <c r="E143" s="4">
        <v>1989</v>
      </c>
      <c r="F143" s="8">
        <v>1</v>
      </c>
      <c r="G143" s="8" t="s">
        <v>483</v>
      </c>
      <c r="H143" s="8" t="s">
        <v>77</v>
      </c>
      <c r="I143" s="8" t="s">
        <v>78</v>
      </c>
      <c r="J143" s="4">
        <v>34</v>
      </c>
      <c r="K143" s="4">
        <v>31</v>
      </c>
      <c r="L143" s="4">
        <v>24</v>
      </c>
      <c r="M143" s="4">
        <f t="shared" si="4"/>
        <v>55</v>
      </c>
    </row>
    <row r="144" spans="1:13" ht="75" x14ac:dyDescent="0.25">
      <c r="A144" s="4">
        <v>30</v>
      </c>
      <c r="B144" s="8" t="s">
        <v>125</v>
      </c>
      <c r="C144" s="4">
        <v>1999</v>
      </c>
      <c r="D144" s="4">
        <v>1999</v>
      </c>
      <c r="E144" s="4">
        <v>1999</v>
      </c>
      <c r="F144" s="8">
        <v>1</v>
      </c>
      <c r="G144" s="8" t="s">
        <v>483</v>
      </c>
      <c r="H144" s="8" t="s">
        <v>123</v>
      </c>
      <c r="I144" s="8" t="s">
        <v>126</v>
      </c>
      <c r="J144" s="4">
        <v>30</v>
      </c>
      <c r="K144" s="4">
        <v>26</v>
      </c>
      <c r="L144" s="4">
        <v>31</v>
      </c>
      <c r="M144" s="4">
        <f t="shared" si="4"/>
        <v>56</v>
      </c>
    </row>
    <row r="145" spans="1:13" ht="30" x14ac:dyDescent="0.25">
      <c r="A145" s="4">
        <v>31</v>
      </c>
      <c r="B145" s="8" t="s">
        <v>300</v>
      </c>
      <c r="C145" s="4">
        <v>1978</v>
      </c>
      <c r="D145" s="4">
        <v>1978</v>
      </c>
      <c r="E145" s="4">
        <v>1978</v>
      </c>
      <c r="F145" s="8">
        <v>1</v>
      </c>
      <c r="G145" s="8" t="s">
        <v>20</v>
      </c>
      <c r="H145" s="8" t="s">
        <v>231</v>
      </c>
      <c r="I145" s="8" t="s">
        <v>301</v>
      </c>
      <c r="J145" s="4">
        <v>29</v>
      </c>
      <c r="K145" s="4">
        <v>28</v>
      </c>
      <c r="L145" s="4">
        <v>32</v>
      </c>
      <c r="M145" s="4">
        <f t="shared" si="4"/>
        <v>57</v>
      </c>
    </row>
    <row r="146" spans="1:13" ht="30" x14ac:dyDescent="0.25">
      <c r="A146" s="4">
        <v>32</v>
      </c>
      <c r="B146" s="8" t="s">
        <v>187</v>
      </c>
      <c r="C146" s="4">
        <v>1968</v>
      </c>
      <c r="D146" s="4">
        <v>1968</v>
      </c>
      <c r="E146" s="4">
        <v>1968</v>
      </c>
      <c r="F146" s="8">
        <v>1</v>
      </c>
      <c r="G146" s="8" t="s">
        <v>483</v>
      </c>
      <c r="H146" s="8" t="s">
        <v>188</v>
      </c>
      <c r="I146" s="8" t="s">
        <v>155</v>
      </c>
      <c r="J146" s="4">
        <v>36</v>
      </c>
      <c r="K146" s="4">
        <v>30</v>
      </c>
      <c r="L146" s="4">
        <v>30</v>
      </c>
      <c r="M146" s="4">
        <f t="shared" si="4"/>
        <v>60</v>
      </c>
    </row>
    <row r="147" spans="1:13" ht="30" x14ac:dyDescent="0.25">
      <c r="A147" s="4">
        <v>33</v>
      </c>
      <c r="B147" s="8" t="s">
        <v>113</v>
      </c>
      <c r="C147" s="4">
        <v>1997</v>
      </c>
      <c r="D147" s="4">
        <v>1997</v>
      </c>
      <c r="E147" s="4">
        <v>1997</v>
      </c>
      <c r="F147" s="8">
        <v>1</v>
      </c>
      <c r="G147" s="8" t="s">
        <v>20</v>
      </c>
      <c r="H147" s="8" t="s">
        <v>112</v>
      </c>
      <c r="I147" s="8" t="s">
        <v>114</v>
      </c>
      <c r="J147" s="4">
        <v>28</v>
      </c>
      <c r="K147" s="4">
        <v>35</v>
      </c>
      <c r="L147" s="4">
        <v>35</v>
      </c>
      <c r="M147" s="4">
        <f t="shared" si="4"/>
        <v>63</v>
      </c>
    </row>
    <row r="148" spans="1:13" ht="30" x14ac:dyDescent="0.25">
      <c r="A148" s="4">
        <v>34</v>
      </c>
      <c r="B148" s="8" t="s">
        <v>447</v>
      </c>
      <c r="C148" s="4">
        <v>1987</v>
      </c>
      <c r="D148" s="4">
        <v>1987</v>
      </c>
      <c r="E148" s="4">
        <v>1987</v>
      </c>
      <c r="F148" s="8">
        <v>1</v>
      </c>
      <c r="G148" s="8" t="s">
        <v>20</v>
      </c>
      <c r="H148" s="8" t="s">
        <v>448</v>
      </c>
      <c r="I148" s="8" t="s">
        <v>135</v>
      </c>
      <c r="J148" s="4">
        <v>37</v>
      </c>
      <c r="K148" s="4">
        <v>36</v>
      </c>
      <c r="L148" s="4">
        <v>28</v>
      </c>
      <c r="M148" s="4">
        <f t="shared" si="4"/>
        <v>64</v>
      </c>
    </row>
    <row r="149" spans="1:13" ht="45" x14ac:dyDescent="0.25">
      <c r="A149" s="4">
        <v>35</v>
      </c>
      <c r="B149" s="8" t="s">
        <v>259</v>
      </c>
      <c r="C149" s="4">
        <v>1998</v>
      </c>
      <c r="D149" s="4">
        <v>1998</v>
      </c>
      <c r="E149" s="4">
        <v>1998</v>
      </c>
      <c r="F149" s="8">
        <v>1</v>
      </c>
      <c r="G149" s="8" t="s">
        <v>87</v>
      </c>
      <c r="H149" s="8" t="s">
        <v>260</v>
      </c>
      <c r="I149" s="8" t="s">
        <v>261</v>
      </c>
      <c r="J149" s="4">
        <v>38</v>
      </c>
      <c r="K149" s="4">
        <v>32</v>
      </c>
      <c r="L149" s="4">
        <v>34</v>
      </c>
      <c r="M149" s="4">
        <f t="shared" si="4"/>
        <v>66</v>
      </c>
    </row>
    <row r="150" spans="1:13" ht="30" x14ac:dyDescent="0.25">
      <c r="A150" s="4">
        <v>36</v>
      </c>
      <c r="B150" s="8" t="s">
        <v>209</v>
      </c>
      <c r="C150" s="4">
        <v>1978</v>
      </c>
      <c r="D150" s="4">
        <v>1978</v>
      </c>
      <c r="E150" s="4">
        <v>1978</v>
      </c>
      <c r="F150" s="8">
        <v>1</v>
      </c>
      <c r="G150" s="8" t="s">
        <v>20</v>
      </c>
      <c r="H150" s="8" t="s">
        <v>210</v>
      </c>
      <c r="I150" s="8" t="s">
        <v>211</v>
      </c>
      <c r="J150" s="4">
        <v>31</v>
      </c>
      <c r="K150" s="4">
        <v>37</v>
      </c>
      <c r="L150" s="4">
        <v>37</v>
      </c>
      <c r="M150" s="4">
        <f t="shared" si="4"/>
        <v>68</v>
      </c>
    </row>
    <row r="151" spans="1:13" ht="30" x14ac:dyDescent="0.25">
      <c r="A151" s="4">
        <v>37</v>
      </c>
      <c r="B151" s="8" t="s">
        <v>320</v>
      </c>
      <c r="C151" s="4">
        <v>1978</v>
      </c>
      <c r="D151" s="4">
        <v>1978</v>
      </c>
      <c r="E151" s="4">
        <v>1978</v>
      </c>
      <c r="F151" s="8">
        <v>1</v>
      </c>
      <c r="G151" s="8" t="s">
        <v>483</v>
      </c>
      <c r="H151" s="8" t="s">
        <v>188</v>
      </c>
      <c r="I151" s="8" t="s">
        <v>155</v>
      </c>
      <c r="J151" s="4">
        <v>35</v>
      </c>
      <c r="K151" s="4">
        <v>34</v>
      </c>
      <c r="L151" s="4">
        <v>36</v>
      </c>
      <c r="M151" s="4">
        <f t="shared" si="4"/>
        <v>69</v>
      </c>
    </row>
    <row r="152" spans="1:13" ht="45" x14ac:dyDescent="0.25">
      <c r="A152" s="4">
        <v>38</v>
      </c>
      <c r="B152" s="8" t="s">
        <v>399</v>
      </c>
      <c r="C152" s="4">
        <v>1994</v>
      </c>
      <c r="D152" s="4">
        <v>1994</v>
      </c>
      <c r="E152" s="4">
        <v>1994</v>
      </c>
      <c r="F152" s="8">
        <v>1</v>
      </c>
      <c r="G152" s="8" t="s">
        <v>141</v>
      </c>
      <c r="H152" s="8" t="s">
        <v>618</v>
      </c>
      <c r="I152" s="8" t="s">
        <v>401</v>
      </c>
      <c r="J152" s="4">
        <v>39</v>
      </c>
      <c r="K152" s="4">
        <v>37</v>
      </c>
      <c r="L152" s="4">
        <v>38</v>
      </c>
      <c r="M152" s="4">
        <f t="shared" si="4"/>
        <v>75</v>
      </c>
    </row>
    <row r="153" spans="1:13" ht="30" x14ac:dyDescent="0.25">
      <c r="A153" s="4">
        <v>39</v>
      </c>
      <c r="B153" s="8" t="s">
        <v>388</v>
      </c>
      <c r="C153" s="4">
        <v>1993</v>
      </c>
      <c r="D153" s="4">
        <v>1993</v>
      </c>
      <c r="E153" s="4">
        <v>1993</v>
      </c>
      <c r="F153" s="8" t="s">
        <v>37</v>
      </c>
      <c r="G153" s="8" t="s">
        <v>484</v>
      </c>
      <c r="H153" s="8" t="s">
        <v>617</v>
      </c>
      <c r="I153" s="8" t="s">
        <v>390</v>
      </c>
      <c r="J153" s="4">
        <v>19</v>
      </c>
      <c r="K153" s="4">
        <v>10000</v>
      </c>
      <c r="L153" s="4">
        <v>10000</v>
      </c>
      <c r="M153" s="4">
        <f t="shared" si="4"/>
        <v>10019</v>
      </c>
    </row>
    <row r="154" spans="1:13" ht="45" x14ac:dyDescent="0.25">
      <c r="A154" s="4">
        <v>40</v>
      </c>
      <c r="B154" s="8" t="s">
        <v>233</v>
      </c>
      <c r="C154" s="4">
        <v>1998</v>
      </c>
      <c r="D154" s="4">
        <v>1998</v>
      </c>
      <c r="E154" s="4">
        <v>1998</v>
      </c>
      <c r="F154" s="8">
        <v>1</v>
      </c>
      <c r="G154" s="8" t="s">
        <v>484</v>
      </c>
      <c r="H154" s="8" t="s">
        <v>70</v>
      </c>
      <c r="I154" s="8" t="s">
        <v>609</v>
      </c>
      <c r="J154" s="4">
        <v>40</v>
      </c>
      <c r="K154" s="4">
        <v>10000</v>
      </c>
      <c r="L154" s="4">
        <v>10000</v>
      </c>
      <c r="M154" s="4">
        <f t="shared" si="4"/>
        <v>10040</v>
      </c>
    </row>
    <row r="155" spans="1:13" x14ac:dyDescent="0.25">
      <c r="A155" s="4">
        <v>41</v>
      </c>
      <c r="B155" s="8" t="s">
        <v>23</v>
      </c>
      <c r="C155" s="4">
        <v>1992</v>
      </c>
      <c r="D155" s="4">
        <v>1992</v>
      </c>
      <c r="E155" s="4">
        <v>1992</v>
      </c>
      <c r="F155" s="8">
        <v>1</v>
      </c>
      <c r="G155" s="8" t="s">
        <v>494</v>
      </c>
      <c r="H155" s="8" t="s">
        <v>519</v>
      </c>
      <c r="I155" s="8" t="s">
        <v>26</v>
      </c>
      <c r="J155" s="4">
        <v>41</v>
      </c>
      <c r="K155" s="4">
        <v>10000</v>
      </c>
      <c r="L155" s="4">
        <v>10000</v>
      </c>
      <c r="M155" s="4">
        <f t="shared" si="4"/>
        <v>10041</v>
      </c>
    </row>
    <row r="156" spans="1:13" ht="18.75" x14ac:dyDescent="0.25">
      <c r="A156" s="38" t="s">
        <v>701</v>
      </c>
      <c r="B156" s="38"/>
      <c r="C156" s="38"/>
      <c r="D156" s="38"/>
      <c r="E156" s="38"/>
      <c r="F156" s="38"/>
      <c r="G156" s="38"/>
      <c r="H156" s="38"/>
      <c r="I156" s="38"/>
      <c r="J156" s="38"/>
      <c r="K156" s="4"/>
      <c r="L156" s="4"/>
      <c r="M156" s="4">
        <f t="shared" si="4"/>
        <v>0</v>
      </c>
    </row>
    <row r="157" spans="1:13" ht="60" x14ac:dyDescent="0.25">
      <c r="A157" s="21" t="s">
        <v>637</v>
      </c>
      <c r="B157" s="21" t="s">
        <v>1</v>
      </c>
      <c r="C157" s="21" t="s">
        <v>2</v>
      </c>
      <c r="D157" s="21" t="s">
        <v>474</v>
      </c>
      <c r="E157" s="21" t="s">
        <v>475</v>
      </c>
      <c r="F157" s="21" t="s">
        <v>3</v>
      </c>
      <c r="G157" s="21" t="s">
        <v>4</v>
      </c>
      <c r="H157" s="21" t="s">
        <v>5</v>
      </c>
      <c r="I157" s="21" t="s">
        <v>6</v>
      </c>
      <c r="J157" s="21" t="s">
        <v>1008</v>
      </c>
      <c r="K157" s="21" t="s">
        <v>1009</v>
      </c>
      <c r="L157" s="21" t="s">
        <v>1010</v>
      </c>
      <c r="M157" s="21" t="s">
        <v>1011</v>
      </c>
    </row>
    <row r="158" spans="1:13" ht="45" x14ac:dyDescent="0.25">
      <c r="A158" s="39">
        <v>1</v>
      </c>
      <c r="B158" s="40" t="s">
        <v>283</v>
      </c>
      <c r="C158" s="39">
        <v>1981</v>
      </c>
      <c r="D158" s="39">
        <v>1981</v>
      </c>
      <c r="E158" s="39">
        <v>1981</v>
      </c>
      <c r="F158" s="40" t="s">
        <v>104</v>
      </c>
      <c r="G158" s="40" t="s">
        <v>284</v>
      </c>
      <c r="H158" s="40" t="s">
        <v>285</v>
      </c>
      <c r="I158" s="40" t="s">
        <v>286</v>
      </c>
      <c r="J158" s="39">
        <v>1</v>
      </c>
      <c r="K158" s="39">
        <v>1</v>
      </c>
      <c r="L158" s="39">
        <v>1</v>
      </c>
      <c r="M158" s="39">
        <f t="shared" ref="M158:M189" si="5">J158+K158+L158-MAX(J158:L158)</f>
        <v>2</v>
      </c>
    </row>
    <row r="159" spans="1:13" ht="60" x14ac:dyDescent="0.25">
      <c r="A159" s="41">
        <v>2</v>
      </c>
      <c r="B159" s="42" t="s">
        <v>392</v>
      </c>
      <c r="C159" s="41">
        <v>1991</v>
      </c>
      <c r="D159" s="41">
        <v>1991</v>
      </c>
      <c r="E159" s="41">
        <v>1991</v>
      </c>
      <c r="F159" s="42" t="s">
        <v>37</v>
      </c>
      <c r="G159" s="42" t="s">
        <v>393</v>
      </c>
      <c r="H159" s="42" t="s">
        <v>626</v>
      </c>
      <c r="I159" s="42" t="s">
        <v>394</v>
      </c>
      <c r="J159" s="41">
        <v>8</v>
      </c>
      <c r="K159" s="41">
        <v>3</v>
      </c>
      <c r="L159" s="41">
        <v>2</v>
      </c>
      <c r="M159" s="41">
        <f t="shared" si="5"/>
        <v>5</v>
      </c>
    </row>
    <row r="160" spans="1:13" ht="60" x14ac:dyDescent="0.25">
      <c r="A160" s="41">
        <v>3</v>
      </c>
      <c r="B160" s="42" t="s">
        <v>339</v>
      </c>
      <c r="C160" s="41">
        <v>1994</v>
      </c>
      <c r="D160" s="41">
        <v>1994</v>
      </c>
      <c r="E160" s="41">
        <v>1994</v>
      </c>
      <c r="F160" s="42" t="s">
        <v>37</v>
      </c>
      <c r="G160" s="42" t="s">
        <v>15</v>
      </c>
      <c r="H160" s="42" t="s">
        <v>539</v>
      </c>
      <c r="I160" s="42" t="s">
        <v>17</v>
      </c>
      <c r="J160" s="41">
        <v>6</v>
      </c>
      <c r="K160" s="41">
        <v>2</v>
      </c>
      <c r="L160" s="41">
        <v>4</v>
      </c>
      <c r="M160" s="41">
        <f t="shared" si="5"/>
        <v>6</v>
      </c>
    </row>
    <row r="161" spans="1:13" ht="75" x14ac:dyDescent="0.25">
      <c r="A161" s="41">
        <v>4</v>
      </c>
      <c r="B161" s="42" t="s">
        <v>200</v>
      </c>
      <c r="C161" s="41">
        <v>1985</v>
      </c>
      <c r="D161" s="41">
        <v>1985</v>
      </c>
      <c r="E161" s="41">
        <v>1985</v>
      </c>
      <c r="F161" s="42" t="s">
        <v>37</v>
      </c>
      <c r="G161" s="42" t="s">
        <v>483</v>
      </c>
      <c r="H161" s="42" t="s">
        <v>201</v>
      </c>
      <c r="I161" s="42" t="s">
        <v>202</v>
      </c>
      <c r="J161" s="41">
        <v>12</v>
      </c>
      <c r="K161" s="41">
        <v>4</v>
      </c>
      <c r="L161" s="41">
        <v>3</v>
      </c>
      <c r="M161" s="41">
        <f t="shared" si="5"/>
        <v>7</v>
      </c>
    </row>
    <row r="162" spans="1:13" ht="75" x14ac:dyDescent="0.25">
      <c r="A162" s="41">
        <v>5</v>
      </c>
      <c r="B162" s="42" t="s">
        <v>408</v>
      </c>
      <c r="C162" s="41">
        <v>1993</v>
      </c>
      <c r="D162" s="41">
        <v>1993</v>
      </c>
      <c r="E162" s="41">
        <v>1993</v>
      </c>
      <c r="F162" s="42" t="s">
        <v>37</v>
      </c>
      <c r="G162" s="42" t="s">
        <v>528</v>
      </c>
      <c r="H162" s="42" t="s">
        <v>370</v>
      </c>
      <c r="I162" s="42" t="s">
        <v>263</v>
      </c>
      <c r="J162" s="41">
        <v>2</v>
      </c>
      <c r="K162" s="41">
        <v>5</v>
      </c>
      <c r="L162" s="41">
        <v>5</v>
      </c>
      <c r="M162" s="41">
        <f t="shared" si="5"/>
        <v>7</v>
      </c>
    </row>
    <row r="163" spans="1:13" ht="60" x14ac:dyDescent="0.25">
      <c r="A163" s="41">
        <v>6</v>
      </c>
      <c r="B163" s="42" t="s">
        <v>297</v>
      </c>
      <c r="C163" s="41">
        <v>1996</v>
      </c>
      <c r="D163" s="41">
        <v>1996</v>
      </c>
      <c r="E163" s="41">
        <v>1996</v>
      </c>
      <c r="F163" s="42" t="s">
        <v>37</v>
      </c>
      <c r="G163" s="42" t="s">
        <v>492</v>
      </c>
      <c r="H163" s="42" t="s">
        <v>363</v>
      </c>
      <c r="I163" s="42" t="s">
        <v>624</v>
      </c>
      <c r="J163" s="41">
        <v>3</v>
      </c>
      <c r="K163" s="41">
        <v>6</v>
      </c>
      <c r="L163" s="41">
        <v>13</v>
      </c>
      <c r="M163" s="41">
        <f t="shared" si="5"/>
        <v>9</v>
      </c>
    </row>
    <row r="164" spans="1:13" ht="75" x14ac:dyDescent="0.25">
      <c r="A164" s="41">
        <v>7</v>
      </c>
      <c r="B164" s="42" t="s">
        <v>425</v>
      </c>
      <c r="C164" s="41">
        <v>1985</v>
      </c>
      <c r="D164" s="41">
        <v>1985</v>
      </c>
      <c r="E164" s="41">
        <v>1985</v>
      </c>
      <c r="F164" s="42" t="s">
        <v>37</v>
      </c>
      <c r="G164" s="42" t="s">
        <v>483</v>
      </c>
      <c r="H164" s="42" t="s">
        <v>123</v>
      </c>
      <c r="I164" s="42" t="s">
        <v>202</v>
      </c>
      <c r="J164" s="41">
        <v>5</v>
      </c>
      <c r="K164" s="41">
        <v>7</v>
      </c>
      <c r="L164" s="41">
        <v>6</v>
      </c>
      <c r="M164" s="41">
        <f t="shared" si="5"/>
        <v>11</v>
      </c>
    </row>
    <row r="165" spans="1:13" ht="60" x14ac:dyDescent="0.25">
      <c r="A165" s="41">
        <v>8</v>
      </c>
      <c r="B165" s="42" t="s">
        <v>329</v>
      </c>
      <c r="C165" s="41">
        <v>1995</v>
      </c>
      <c r="D165" s="41">
        <v>1995</v>
      </c>
      <c r="E165" s="41">
        <v>1995</v>
      </c>
      <c r="F165" s="42" t="s">
        <v>37</v>
      </c>
      <c r="G165" s="42" t="s">
        <v>520</v>
      </c>
      <c r="H165" s="42" t="s">
        <v>521</v>
      </c>
      <c r="I165" s="42" t="s">
        <v>330</v>
      </c>
      <c r="J165" s="41">
        <v>4</v>
      </c>
      <c r="K165" s="41">
        <v>8</v>
      </c>
      <c r="L165" s="41">
        <v>8</v>
      </c>
      <c r="M165" s="41">
        <f t="shared" si="5"/>
        <v>12</v>
      </c>
    </row>
    <row r="166" spans="1:13" ht="75" x14ac:dyDescent="0.25">
      <c r="A166" s="41">
        <v>9</v>
      </c>
      <c r="B166" s="42" t="s">
        <v>413</v>
      </c>
      <c r="C166" s="41">
        <v>1995</v>
      </c>
      <c r="D166" s="41">
        <v>1995</v>
      </c>
      <c r="E166" s="41">
        <v>1995</v>
      </c>
      <c r="F166" s="42" t="s">
        <v>9</v>
      </c>
      <c r="G166" s="42" t="s">
        <v>483</v>
      </c>
      <c r="H166" s="42" t="s">
        <v>49</v>
      </c>
      <c r="I166" s="42" t="s">
        <v>50</v>
      </c>
      <c r="J166" s="41">
        <v>7</v>
      </c>
      <c r="K166" s="41">
        <v>9</v>
      </c>
      <c r="L166" s="41">
        <v>24</v>
      </c>
      <c r="M166" s="41">
        <f t="shared" si="5"/>
        <v>16</v>
      </c>
    </row>
    <row r="167" spans="1:13" ht="105" x14ac:dyDescent="0.25">
      <c r="A167" s="41">
        <v>10</v>
      </c>
      <c r="B167" s="42" t="s">
        <v>325</v>
      </c>
      <c r="C167" s="41">
        <v>1990</v>
      </c>
      <c r="D167" s="41">
        <v>1990</v>
      </c>
      <c r="E167" s="41">
        <v>1990</v>
      </c>
      <c r="F167" s="42" t="s">
        <v>37</v>
      </c>
      <c r="G167" s="42" t="s">
        <v>492</v>
      </c>
      <c r="H167" s="42" t="s">
        <v>625</v>
      </c>
      <c r="I167" s="42" t="s">
        <v>139</v>
      </c>
      <c r="J167" s="41">
        <v>9</v>
      </c>
      <c r="K167" s="41">
        <v>12</v>
      </c>
      <c r="L167" s="41">
        <v>9</v>
      </c>
      <c r="M167" s="41">
        <f t="shared" si="5"/>
        <v>18</v>
      </c>
    </row>
    <row r="168" spans="1:13" ht="75" x14ac:dyDescent="0.25">
      <c r="A168" s="41">
        <v>11</v>
      </c>
      <c r="B168" s="42" t="s">
        <v>460</v>
      </c>
      <c r="C168" s="41">
        <v>1991</v>
      </c>
      <c r="D168" s="41">
        <v>1991</v>
      </c>
      <c r="E168" s="41">
        <v>1991</v>
      </c>
      <c r="F168" s="42" t="s">
        <v>37</v>
      </c>
      <c r="G168" s="42" t="s">
        <v>483</v>
      </c>
      <c r="H168" s="42" t="s">
        <v>123</v>
      </c>
      <c r="I168" s="42" t="s">
        <v>151</v>
      </c>
      <c r="J168" s="41">
        <v>11</v>
      </c>
      <c r="K168" s="41">
        <v>10</v>
      </c>
      <c r="L168" s="41">
        <v>21</v>
      </c>
      <c r="M168" s="41">
        <f t="shared" si="5"/>
        <v>21</v>
      </c>
    </row>
    <row r="169" spans="1:13" x14ac:dyDescent="0.25">
      <c r="A169" s="41">
        <v>12</v>
      </c>
      <c r="B169" s="42" t="s">
        <v>424</v>
      </c>
      <c r="C169" s="41">
        <v>1991</v>
      </c>
      <c r="D169" s="41">
        <v>1991</v>
      </c>
      <c r="E169" s="41">
        <v>1991</v>
      </c>
      <c r="F169" s="42" t="s">
        <v>37</v>
      </c>
      <c r="G169" s="42" t="s">
        <v>20</v>
      </c>
      <c r="H169" s="42" t="s">
        <v>112</v>
      </c>
      <c r="I169" s="42" t="s">
        <v>60</v>
      </c>
      <c r="J169" s="41">
        <v>13</v>
      </c>
      <c r="K169" s="41">
        <v>10000</v>
      </c>
      <c r="L169" s="41">
        <v>10</v>
      </c>
      <c r="M169" s="41">
        <f t="shared" si="5"/>
        <v>23</v>
      </c>
    </row>
    <row r="170" spans="1:13" ht="60" x14ac:dyDescent="0.25">
      <c r="A170" s="41">
        <v>13</v>
      </c>
      <c r="B170" s="42" t="s">
        <v>334</v>
      </c>
      <c r="C170" s="41">
        <v>1989</v>
      </c>
      <c r="D170" s="41">
        <v>1989</v>
      </c>
      <c r="E170" s="41">
        <v>1989</v>
      </c>
      <c r="F170" s="42" t="s">
        <v>37</v>
      </c>
      <c r="G170" s="42" t="s">
        <v>20</v>
      </c>
      <c r="H170" s="42" t="s">
        <v>290</v>
      </c>
      <c r="I170" s="42" t="s">
        <v>335</v>
      </c>
      <c r="J170" s="41">
        <v>16</v>
      </c>
      <c r="K170" s="41">
        <v>11</v>
      </c>
      <c r="L170" s="41">
        <v>12</v>
      </c>
      <c r="M170" s="41">
        <f t="shared" si="5"/>
        <v>23</v>
      </c>
    </row>
    <row r="171" spans="1:13" ht="45" x14ac:dyDescent="0.25">
      <c r="A171" s="41">
        <v>14</v>
      </c>
      <c r="B171" s="42" t="s">
        <v>44</v>
      </c>
      <c r="C171" s="41">
        <v>1997</v>
      </c>
      <c r="D171" s="41">
        <v>1997</v>
      </c>
      <c r="E171" s="41">
        <v>1997</v>
      </c>
      <c r="F171" s="42" t="s">
        <v>9</v>
      </c>
      <c r="G171" s="42" t="s">
        <v>484</v>
      </c>
      <c r="H171" s="42" t="s">
        <v>70</v>
      </c>
      <c r="I171" s="42" t="s">
        <v>68</v>
      </c>
      <c r="J171" s="41">
        <v>14</v>
      </c>
      <c r="K171" s="41">
        <v>43</v>
      </c>
      <c r="L171" s="41">
        <v>11</v>
      </c>
      <c r="M171" s="41">
        <f t="shared" si="5"/>
        <v>25</v>
      </c>
    </row>
    <row r="172" spans="1:13" ht="75" x14ac:dyDescent="0.25">
      <c r="A172" s="41">
        <v>15</v>
      </c>
      <c r="B172" s="42" t="s">
        <v>295</v>
      </c>
      <c r="C172" s="41">
        <v>1995</v>
      </c>
      <c r="D172" s="41">
        <v>1995</v>
      </c>
      <c r="E172" s="41">
        <v>1995</v>
      </c>
      <c r="F172" s="42" t="s">
        <v>37</v>
      </c>
      <c r="G172" s="42" t="s">
        <v>488</v>
      </c>
      <c r="H172" s="42" t="s">
        <v>623</v>
      </c>
      <c r="I172" s="42" t="s">
        <v>296</v>
      </c>
      <c r="J172" s="41">
        <v>10</v>
      </c>
      <c r="K172" s="41">
        <v>15</v>
      </c>
      <c r="L172" s="41">
        <v>40</v>
      </c>
      <c r="M172" s="41">
        <f t="shared" si="5"/>
        <v>25</v>
      </c>
    </row>
    <row r="173" spans="1:13" ht="105" x14ac:dyDescent="0.25">
      <c r="A173" s="41">
        <v>16</v>
      </c>
      <c r="B173" s="42" t="s">
        <v>416</v>
      </c>
      <c r="C173" s="41">
        <v>1995</v>
      </c>
      <c r="D173" s="41">
        <v>1995</v>
      </c>
      <c r="E173" s="41">
        <v>1995</v>
      </c>
      <c r="F173" s="42" t="s">
        <v>37</v>
      </c>
      <c r="G173" s="42" t="s">
        <v>488</v>
      </c>
      <c r="H173" s="42" t="s">
        <v>627</v>
      </c>
      <c r="I173" s="42" t="s">
        <v>178</v>
      </c>
      <c r="J173" s="41">
        <v>20</v>
      </c>
      <c r="K173" s="41">
        <v>22</v>
      </c>
      <c r="L173" s="41">
        <v>7</v>
      </c>
      <c r="M173" s="41">
        <f t="shared" si="5"/>
        <v>27</v>
      </c>
    </row>
    <row r="174" spans="1:13" ht="60" x14ac:dyDescent="0.25">
      <c r="A174" s="41">
        <v>17</v>
      </c>
      <c r="B174" s="42" t="s">
        <v>468</v>
      </c>
      <c r="C174" s="41">
        <v>1996</v>
      </c>
      <c r="D174" s="41">
        <v>1996</v>
      </c>
      <c r="E174" s="41">
        <v>1996</v>
      </c>
      <c r="F174" s="42" t="s">
        <v>9</v>
      </c>
      <c r="G174" s="42" t="s">
        <v>141</v>
      </c>
      <c r="H174" s="42" t="s">
        <v>583</v>
      </c>
      <c r="I174" s="42" t="s">
        <v>315</v>
      </c>
      <c r="J174" s="41">
        <v>15</v>
      </c>
      <c r="K174" s="41">
        <v>14</v>
      </c>
      <c r="L174" s="41">
        <v>15</v>
      </c>
      <c r="M174" s="41">
        <f t="shared" si="5"/>
        <v>29</v>
      </c>
    </row>
    <row r="175" spans="1:13" ht="60" x14ac:dyDescent="0.25">
      <c r="A175" s="41">
        <v>18</v>
      </c>
      <c r="B175" s="42" t="s">
        <v>14</v>
      </c>
      <c r="C175" s="41">
        <v>1995</v>
      </c>
      <c r="D175" s="41">
        <v>1995</v>
      </c>
      <c r="E175" s="41">
        <v>1995</v>
      </c>
      <c r="F175" s="42" t="s">
        <v>37</v>
      </c>
      <c r="G175" s="42" t="s">
        <v>15</v>
      </c>
      <c r="H175" s="42" t="s">
        <v>539</v>
      </c>
      <c r="I175" s="42" t="s">
        <v>17</v>
      </c>
      <c r="J175" s="41">
        <v>17</v>
      </c>
      <c r="K175" s="41">
        <v>13</v>
      </c>
      <c r="L175" s="41">
        <v>25</v>
      </c>
      <c r="M175" s="41">
        <f t="shared" si="5"/>
        <v>30</v>
      </c>
    </row>
    <row r="176" spans="1:13" ht="75" x14ac:dyDescent="0.25">
      <c r="A176" s="41">
        <v>19</v>
      </c>
      <c r="B176" s="42" t="s">
        <v>168</v>
      </c>
      <c r="C176" s="41">
        <v>1997</v>
      </c>
      <c r="D176" s="41">
        <v>1997</v>
      </c>
      <c r="E176" s="41">
        <v>1997</v>
      </c>
      <c r="F176" s="42" t="s">
        <v>9</v>
      </c>
      <c r="G176" s="42" t="s">
        <v>528</v>
      </c>
      <c r="H176" s="42" t="s">
        <v>170</v>
      </c>
      <c r="I176" s="42" t="s">
        <v>171</v>
      </c>
      <c r="J176" s="41">
        <v>18</v>
      </c>
      <c r="K176" s="41">
        <v>25</v>
      </c>
      <c r="L176" s="41">
        <v>16</v>
      </c>
      <c r="M176" s="41">
        <f t="shared" si="5"/>
        <v>34</v>
      </c>
    </row>
    <row r="177" spans="1:13" ht="60" x14ac:dyDescent="0.25">
      <c r="A177" s="41">
        <v>20</v>
      </c>
      <c r="B177" s="42" t="s">
        <v>314</v>
      </c>
      <c r="C177" s="41">
        <v>1996</v>
      </c>
      <c r="D177" s="41">
        <v>1996</v>
      </c>
      <c r="E177" s="41">
        <v>1996</v>
      </c>
      <c r="F177" s="42" t="s">
        <v>9</v>
      </c>
      <c r="G177" s="42" t="s">
        <v>141</v>
      </c>
      <c r="H177" s="42" t="s">
        <v>583</v>
      </c>
      <c r="I177" s="42" t="s">
        <v>315</v>
      </c>
      <c r="J177" s="41">
        <v>21</v>
      </c>
      <c r="K177" s="41">
        <v>27</v>
      </c>
      <c r="L177" s="41">
        <v>17</v>
      </c>
      <c r="M177" s="41">
        <f t="shared" si="5"/>
        <v>38</v>
      </c>
    </row>
    <row r="178" spans="1:13" ht="60" x14ac:dyDescent="0.25">
      <c r="A178" s="41">
        <v>21</v>
      </c>
      <c r="B178" s="42" t="s">
        <v>121</v>
      </c>
      <c r="C178" s="41">
        <v>1994</v>
      </c>
      <c r="D178" s="41">
        <v>1994</v>
      </c>
      <c r="E178" s="41">
        <v>1994</v>
      </c>
      <c r="F178" s="42" t="s">
        <v>37</v>
      </c>
      <c r="G178" s="42" t="s">
        <v>15</v>
      </c>
      <c r="H178" s="42" t="s">
        <v>539</v>
      </c>
      <c r="I178" s="42" t="s">
        <v>17</v>
      </c>
      <c r="J178" s="41">
        <v>22</v>
      </c>
      <c r="K178" s="41">
        <v>16</v>
      </c>
      <c r="L178" s="41">
        <v>44</v>
      </c>
      <c r="M178" s="41">
        <f t="shared" si="5"/>
        <v>38</v>
      </c>
    </row>
    <row r="179" spans="1:13" x14ac:dyDescent="0.25">
      <c r="A179" s="41">
        <v>22</v>
      </c>
      <c r="B179" s="42" t="s">
        <v>61</v>
      </c>
      <c r="C179" s="41">
        <v>1984</v>
      </c>
      <c r="D179" s="41">
        <v>1984</v>
      </c>
      <c r="E179" s="41">
        <v>1984</v>
      </c>
      <c r="F179" s="42" t="s">
        <v>37</v>
      </c>
      <c r="G179" s="42" t="s">
        <v>20</v>
      </c>
      <c r="H179" s="42" t="s">
        <v>62</v>
      </c>
      <c r="I179" s="42"/>
      <c r="J179" s="41">
        <v>27</v>
      </c>
      <c r="K179" s="41">
        <v>21</v>
      </c>
      <c r="L179" s="41">
        <v>18</v>
      </c>
      <c r="M179" s="41">
        <f t="shared" si="5"/>
        <v>39</v>
      </c>
    </row>
    <row r="180" spans="1:13" x14ac:dyDescent="0.25">
      <c r="A180" s="41">
        <v>23</v>
      </c>
      <c r="B180" s="42" t="s">
        <v>241</v>
      </c>
      <c r="C180" s="41">
        <v>1994</v>
      </c>
      <c r="D180" s="41">
        <v>1994</v>
      </c>
      <c r="E180" s="41">
        <v>1994</v>
      </c>
      <c r="F180" s="42" t="s">
        <v>37</v>
      </c>
      <c r="G180" s="42" t="s">
        <v>20</v>
      </c>
      <c r="H180" s="42" t="s">
        <v>112</v>
      </c>
      <c r="I180" s="42" t="s">
        <v>60</v>
      </c>
      <c r="J180" s="41">
        <v>25</v>
      </c>
      <c r="K180" s="41">
        <v>20</v>
      </c>
      <c r="L180" s="41">
        <v>19</v>
      </c>
      <c r="M180" s="41">
        <f t="shared" si="5"/>
        <v>39</v>
      </c>
    </row>
    <row r="181" spans="1:13" x14ac:dyDescent="0.25">
      <c r="A181" s="41">
        <v>24</v>
      </c>
      <c r="B181" s="42" t="s">
        <v>236</v>
      </c>
      <c r="C181" s="41">
        <v>1996</v>
      </c>
      <c r="D181" s="41">
        <v>1996</v>
      </c>
      <c r="E181" s="41">
        <v>1996</v>
      </c>
      <c r="F181" s="42">
        <v>1</v>
      </c>
      <c r="G181" s="42" t="s">
        <v>483</v>
      </c>
      <c r="H181" s="42" t="s">
        <v>216</v>
      </c>
      <c r="I181" s="42" t="s">
        <v>237</v>
      </c>
      <c r="J181" s="41">
        <v>19</v>
      </c>
      <c r="K181" s="41">
        <v>45</v>
      </c>
      <c r="L181" s="41">
        <v>20</v>
      </c>
      <c r="M181" s="41">
        <f t="shared" si="5"/>
        <v>39</v>
      </c>
    </row>
    <row r="182" spans="1:13" ht="75" x14ac:dyDescent="0.25">
      <c r="A182" s="41">
        <v>25</v>
      </c>
      <c r="B182" s="42" t="s">
        <v>90</v>
      </c>
      <c r="C182" s="41">
        <v>1995</v>
      </c>
      <c r="D182" s="41">
        <v>1995</v>
      </c>
      <c r="E182" s="41">
        <v>1995</v>
      </c>
      <c r="F182" s="42" t="s">
        <v>37</v>
      </c>
      <c r="G182" s="42" t="s">
        <v>555</v>
      </c>
      <c r="H182" s="42" t="s">
        <v>556</v>
      </c>
      <c r="I182" s="42" t="s">
        <v>93</v>
      </c>
      <c r="J182" s="41">
        <v>23</v>
      </c>
      <c r="K182" s="41">
        <v>18</v>
      </c>
      <c r="L182" s="41">
        <v>22</v>
      </c>
      <c r="M182" s="41">
        <f t="shared" si="5"/>
        <v>40</v>
      </c>
    </row>
    <row r="183" spans="1:13" ht="75" x14ac:dyDescent="0.25">
      <c r="A183" s="41">
        <v>26</v>
      </c>
      <c r="B183" s="42" t="s">
        <v>361</v>
      </c>
      <c r="C183" s="41">
        <v>1995</v>
      </c>
      <c r="D183" s="41">
        <v>1995</v>
      </c>
      <c r="E183" s="41">
        <v>1995</v>
      </c>
      <c r="F183" s="42" t="s">
        <v>37</v>
      </c>
      <c r="G183" s="42" t="s">
        <v>555</v>
      </c>
      <c r="H183" s="42" t="s">
        <v>556</v>
      </c>
      <c r="I183" s="42" t="s">
        <v>93</v>
      </c>
      <c r="J183" s="41">
        <v>24</v>
      </c>
      <c r="K183" s="41">
        <v>17</v>
      </c>
      <c r="L183" s="41">
        <v>39</v>
      </c>
      <c r="M183" s="41">
        <f t="shared" si="5"/>
        <v>41</v>
      </c>
    </row>
    <row r="184" spans="1:13" ht="45" x14ac:dyDescent="0.25">
      <c r="A184" s="41">
        <v>27</v>
      </c>
      <c r="B184" s="42" t="s">
        <v>391</v>
      </c>
      <c r="C184" s="41">
        <v>1998</v>
      </c>
      <c r="D184" s="41">
        <v>1998</v>
      </c>
      <c r="E184" s="41">
        <v>1998</v>
      </c>
      <c r="F184" s="42" t="s">
        <v>9</v>
      </c>
      <c r="G184" s="42" t="s">
        <v>99</v>
      </c>
      <c r="H184" s="42" t="s">
        <v>100</v>
      </c>
      <c r="I184" s="42" t="s">
        <v>101</v>
      </c>
      <c r="J184" s="41">
        <v>28</v>
      </c>
      <c r="K184" s="41">
        <v>19</v>
      </c>
      <c r="L184" s="41">
        <v>47</v>
      </c>
      <c r="M184" s="41">
        <f t="shared" si="5"/>
        <v>47</v>
      </c>
    </row>
    <row r="185" spans="1:13" ht="75" x14ac:dyDescent="0.25">
      <c r="A185" s="41">
        <v>28</v>
      </c>
      <c r="B185" s="42" t="s">
        <v>262</v>
      </c>
      <c r="C185" s="41">
        <v>1995</v>
      </c>
      <c r="D185" s="41">
        <v>1995</v>
      </c>
      <c r="E185" s="41">
        <v>1995</v>
      </c>
      <c r="F185" s="42" t="s">
        <v>9</v>
      </c>
      <c r="G185" s="42" t="s">
        <v>528</v>
      </c>
      <c r="H185" s="42" t="s">
        <v>170</v>
      </c>
      <c r="I185" s="42" t="s">
        <v>263</v>
      </c>
      <c r="J185" s="41">
        <v>26</v>
      </c>
      <c r="K185" s="41">
        <v>23</v>
      </c>
      <c r="L185" s="41">
        <v>26</v>
      </c>
      <c r="M185" s="41">
        <f t="shared" si="5"/>
        <v>49</v>
      </c>
    </row>
    <row r="186" spans="1:13" ht="30" x14ac:dyDescent="0.25">
      <c r="A186" s="41">
        <v>29</v>
      </c>
      <c r="B186" s="42" t="s">
        <v>76</v>
      </c>
      <c r="C186" s="41">
        <v>1965</v>
      </c>
      <c r="D186" s="41">
        <v>1965</v>
      </c>
      <c r="E186" s="41">
        <v>1965</v>
      </c>
      <c r="F186" s="42" t="s">
        <v>37</v>
      </c>
      <c r="G186" s="42" t="s">
        <v>483</v>
      </c>
      <c r="H186" s="42" t="s">
        <v>77</v>
      </c>
      <c r="I186" s="42" t="s">
        <v>78</v>
      </c>
      <c r="J186" s="41">
        <v>29</v>
      </c>
      <c r="K186" s="41">
        <v>30</v>
      </c>
      <c r="L186" s="41">
        <v>23</v>
      </c>
      <c r="M186" s="41">
        <f t="shared" si="5"/>
        <v>52</v>
      </c>
    </row>
    <row r="187" spans="1:13" x14ac:dyDescent="0.25">
      <c r="A187" s="41">
        <v>30</v>
      </c>
      <c r="B187" s="42" t="s">
        <v>58</v>
      </c>
      <c r="C187" s="41">
        <v>1995</v>
      </c>
      <c r="D187" s="41">
        <v>1995</v>
      </c>
      <c r="E187" s="41">
        <v>1995</v>
      </c>
      <c r="F187" s="42" t="s">
        <v>37</v>
      </c>
      <c r="G187" s="42" t="s">
        <v>20</v>
      </c>
      <c r="H187" s="42" t="s">
        <v>112</v>
      </c>
      <c r="I187" s="42" t="s">
        <v>60</v>
      </c>
      <c r="J187" s="41">
        <v>34</v>
      </c>
      <c r="K187" s="41">
        <v>24</v>
      </c>
      <c r="L187" s="41">
        <v>29</v>
      </c>
      <c r="M187" s="41">
        <f t="shared" si="5"/>
        <v>53</v>
      </c>
    </row>
    <row r="188" spans="1:13" ht="60" x14ac:dyDescent="0.25">
      <c r="A188" s="41">
        <v>31</v>
      </c>
      <c r="B188" s="42" t="s">
        <v>395</v>
      </c>
      <c r="C188" s="41">
        <v>1998</v>
      </c>
      <c r="D188" s="41">
        <v>1998</v>
      </c>
      <c r="E188" s="41">
        <v>1998</v>
      </c>
      <c r="F188" s="42">
        <v>1</v>
      </c>
      <c r="G188" s="42" t="s">
        <v>520</v>
      </c>
      <c r="H188" s="42" t="s">
        <v>397</v>
      </c>
      <c r="I188" s="42" t="s">
        <v>398</v>
      </c>
      <c r="J188" s="41">
        <v>30</v>
      </c>
      <c r="K188" s="41">
        <v>26</v>
      </c>
      <c r="L188" s="41">
        <v>28</v>
      </c>
      <c r="M188" s="41">
        <f t="shared" si="5"/>
        <v>54</v>
      </c>
    </row>
    <row r="189" spans="1:13" ht="75" x14ac:dyDescent="0.25">
      <c r="A189" s="41">
        <v>32</v>
      </c>
      <c r="B189" s="42" t="s">
        <v>63</v>
      </c>
      <c r="C189" s="41">
        <v>1998</v>
      </c>
      <c r="D189" s="41">
        <v>1998</v>
      </c>
      <c r="E189" s="41">
        <v>1998</v>
      </c>
      <c r="F189" s="42" t="s">
        <v>9</v>
      </c>
      <c r="G189" s="42" t="s">
        <v>488</v>
      </c>
      <c r="H189" s="42" t="s">
        <v>553</v>
      </c>
      <c r="I189" s="42" t="s">
        <v>66</v>
      </c>
      <c r="J189" s="41">
        <v>31</v>
      </c>
      <c r="K189" s="41">
        <v>44</v>
      </c>
      <c r="L189" s="41">
        <v>27</v>
      </c>
      <c r="M189" s="41">
        <f t="shared" si="5"/>
        <v>58</v>
      </c>
    </row>
    <row r="190" spans="1:13" ht="75" x14ac:dyDescent="0.25">
      <c r="A190" s="41">
        <v>33</v>
      </c>
      <c r="B190" s="42" t="s">
        <v>446</v>
      </c>
      <c r="C190" s="41">
        <v>1999</v>
      </c>
      <c r="D190" s="41">
        <v>1999</v>
      </c>
      <c r="E190" s="41">
        <v>1999</v>
      </c>
      <c r="F190" s="42" t="s">
        <v>9</v>
      </c>
      <c r="G190" s="42" t="s">
        <v>488</v>
      </c>
      <c r="H190" s="42" t="s">
        <v>553</v>
      </c>
      <c r="I190" s="42" t="s">
        <v>66</v>
      </c>
      <c r="J190" s="41">
        <v>32</v>
      </c>
      <c r="K190" s="41">
        <v>28</v>
      </c>
      <c r="L190" s="41">
        <v>46</v>
      </c>
      <c r="M190" s="41">
        <f t="shared" ref="M190:M221" si="6">J190+K190+L190-MAX(J190:L190)</f>
        <v>60</v>
      </c>
    </row>
    <row r="191" spans="1:13" ht="60" x14ac:dyDescent="0.25">
      <c r="A191" s="41">
        <v>34</v>
      </c>
      <c r="B191" s="42" t="s">
        <v>338</v>
      </c>
      <c r="C191" s="41">
        <v>1987</v>
      </c>
      <c r="D191" s="41">
        <v>1987</v>
      </c>
      <c r="E191" s="41">
        <v>1987</v>
      </c>
      <c r="F191" s="42" t="s">
        <v>37</v>
      </c>
      <c r="G191" s="42" t="s">
        <v>20</v>
      </c>
      <c r="H191" s="42" t="s">
        <v>290</v>
      </c>
      <c r="I191" s="42" t="s">
        <v>291</v>
      </c>
      <c r="J191" s="41">
        <v>48</v>
      </c>
      <c r="K191" s="41">
        <v>10000</v>
      </c>
      <c r="L191" s="41">
        <v>14</v>
      </c>
      <c r="M191" s="41">
        <f t="shared" si="6"/>
        <v>62</v>
      </c>
    </row>
    <row r="192" spans="1:13" ht="45" x14ac:dyDescent="0.25">
      <c r="A192" s="41">
        <v>35</v>
      </c>
      <c r="B192" s="42" t="s">
        <v>410</v>
      </c>
      <c r="C192" s="41">
        <v>1998</v>
      </c>
      <c r="D192" s="41">
        <v>1998</v>
      </c>
      <c r="E192" s="41">
        <v>1998</v>
      </c>
      <c r="F192" s="42" t="s">
        <v>9</v>
      </c>
      <c r="G192" s="42" t="s">
        <v>484</v>
      </c>
      <c r="H192" s="42" t="s">
        <v>70</v>
      </c>
      <c r="I192" s="42" t="s">
        <v>68</v>
      </c>
      <c r="J192" s="41">
        <v>36</v>
      </c>
      <c r="K192" s="41">
        <v>34</v>
      </c>
      <c r="L192" s="41">
        <v>30</v>
      </c>
      <c r="M192" s="41">
        <f t="shared" si="6"/>
        <v>64</v>
      </c>
    </row>
    <row r="193" spans="1:13" ht="75" x14ac:dyDescent="0.25">
      <c r="A193" s="41">
        <v>36</v>
      </c>
      <c r="B193" s="42" t="s">
        <v>287</v>
      </c>
      <c r="C193" s="41">
        <v>1993</v>
      </c>
      <c r="D193" s="41">
        <v>1993</v>
      </c>
      <c r="E193" s="41">
        <v>1993</v>
      </c>
      <c r="F193" s="42" t="s">
        <v>9</v>
      </c>
      <c r="G193" s="42" t="s">
        <v>483</v>
      </c>
      <c r="H193" s="42" t="s">
        <v>123</v>
      </c>
      <c r="I193" s="42" t="s">
        <v>237</v>
      </c>
      <c r="J193" s="41">
        <v>43</v>
      </c>
      <c r="K193" s="41">
        <v>33</v>
      </c>
      <c r="L193" s="41">
        <v>31</v>
      </c>
      <c r="M193" s="41">
        <f t="shared" si="6"/>
        <v>64</v>
      </c>
    </row>
    <row r="194" spans="1:13" ht="60" x14ac:dyDescent="0.25">
      <c r="A194" s="41">
        <v>37</v>
      </c>
      <c r="B194" s="42" t="s">
        <v>331</v>
      </c>
      <c r="C194" s="41">
        <v>1993</v>
      </c>
      <c r="D194" s="41">
        <v>1993</v>
      </c>
      <c r="E194" s="41">
        <v>1993</v>
      </c>
      <c r="F194" s="42" t="s">
        <v>9</v>
      </c>
      <c r="G194" s="42" t="s">
        <v>483</v>
      </c>
      <c r="H194" s="42" t="s">
        <v>34</v>
      </c>
      <c r="I194" s="42" t="s">
        <v>332</v>
      </c>
      <c r="J194" s="41">
        <v>33</v>
      </c>
      <c r="K194" s="41">
        <v>32</v>
      </c>
      <c r="L194" s="41">
        <v>36</v>
      </c>
      <c r="M194" s="41">
        <f t="shared" si="6"/>
        <v>65</v>
      </c>
    </row>
    <row r="195" spans="1:13" ht="75" x14ac:dyDescent="0.25">
      <c r="A195" s="41">
        <v>38</v>
      </c>
      <c r="B195" s="42" t="s">
        <v>110</v>
      </c>
      <c r="C195" s="41">
        <v>1997</v>
      </c>
      <c r="D195" s="41">
        <v>1997</v>
      </c>
      <c r="E195" s="41">
        <v>1997</v>
      </c>
      <c r="F195" s="42" t="s">
        <v>9</v>
      </c>
      <c r="G195" s="42" t="s">
        <v>488</v>
      </c>
      <c r="H195" s="42" t="s">
        <v>65</v>
      </c>
      <c r="I195" s="42" t="s">
        <v>66</v>
      </c>
      <c r="J195" s="41">
        <v>53</v>
      </c>
      <c r="K195" s="41">
        <v>36</v>
      </c>
      <c r="L195" s="41">
        <v>32</v>
      </c>
      <c r="M195" s="41">
        <f t="shared" si="6"/>
        <v>68</v>
      </c>
    </row>
    <row r="196" spans="1:13" ht="105" x14ac:dyDescent="0.25">
      <c r="A196" s="41">
        <v>39</v>
      </c>
      <c r="B196" s="42" t="s">
        <v>258</v>
      </c>
      <c r="C196" s="41">
        <v>1998</v>
      </c>
      <c r="D196" s="41">
        <v>1998</v>
      </c>
      <c r="E196" s="41">
        <v>1998</v>
      </c>
      <c r="F196" s="42" t="s">
        <v>9</v>
      </c>
      <c r="G196" s="42" t="s">
        <v>173</v>
      </c>
      <c r="H196" s="42" t="s">
        <v>507</v>
      </c>
      <c r="I196" s="42" t="s">
        <v>572</v>
      </c>
      <c r="J196" s="41">
        <v>38</v>
      </c>
      <c r="K196" s="41">
        <v>47</v>
      </c>
      <c r="L196" s="41">
        <v>33</v>
      </c>
      <c r="M196" s="41">
        <f t="shared" si="6"/>
        <v>71</v>
      </c>
    </row>
    <row r="197" spans="1:13" ht="45" x14ac:dyDescent="0.25">
      <c r="A197" s="41">
        <v>40</v>
      </c>
      <c r="B197" s="42" t="s">
        <v>242</v>
      </c>
      <c r="C197" s="41">
        <v>1996</v>
      </c>
      <c r="D197" s="41">
        <v>1996</v>
      </c>
      <c r="E197" s="41">
        <v>1996</v>
      </c>
      <c r="F197" s="42">
        <v>1</v>
      </c>
      <c r="G197" s="42" t="s">
        <v>193</v>
      </c>
      <c r="H197" s="42" t="s">
        <v>194</v>
      </c>
      <c r="I197" s="42" t="s">
        <v>195</v>
      </c>
      <c r="J197" s="41">
        <v>42</v>
      </c>
      <c r="K197" s="41">
        <v>29</v>
      </c>
      <c r="L197" s="41">
        <v>54</v>
      </c>
      <c r="M197" s="41">
        <f t="shared" si="6"/>
        <v>71</v>
      </c>
    </row>
    <row r="198" spans="1:13" ht="30" x14ac:dyDescent="0.25">
      <c r="A198" s="41">
        <v>41</v>
      </c>
      <c r="B198" s="42" t="s">
        <v>106</v>
      </c>
      <c r="C198" s="41">
        <v>1996</v>
      </c>
      <c r="D198" s="41">
        <v>1996</v>
      </c>
      <c r="E198" s="41">
        <v>1996</v>
      </c>
      <c r="F198" s="42">
        <v>1</v>
      </c>
      <c r="G198" s="42" t="s">
        <v>501</v>
      </c>
      <c r="H198" s="42" t="s">
        <v>199</v>
      </c>
      <c r="I198" s="42" t="s">
        <v>109</v>
      </c>
      <c r="J198" s="41">
        <v>37</v>
      </c>
      <c r="K198" s="41">
        <v>37</v>
      </c>
      <c r="L198" s="41">
        <v>38</v>
      </c>
      <c r="M198" s="41">
        <f t="shared" si="6"/>
        <v>74</v>
      </c>
    </row>
    <row r="199" spans="1:13" ht="45" x14ac:dyDescent="0.25">
      <c r="A199" s="41">
        <v>42</v>
      </c>
      <c r="B199" s="42" t="s">
        <v>456</v>
      </c>
      <c r="C199" s="41">
        <v>1996</v>
      </c>
      <c r="D199" s="41">
        <v>1996</v>
      </c>
      <c r="E199" s="41">
        <v>1996</v>
      </c>
      <c r="F199" s="42" t="s">
        <v>9</v>
      </c>
      <c r="G199" s="42" t="s">
        <v>484</v>
      </c>
      <c r="H199" s="42" t="s">
        <v>70</v>
      </c>
      <c r="I199" s="42" t="s">
        <v>68</v>
      </c>
      <c r="J199" s="41">
        <v>46</v>
      </c>
      <c r="K199" s="41">
        <v>41</v>
      </c>
      <c r="L199" s="41">
        <v>34</v>
      </c>
      <c r="M199" s="41">
        <f t="shared" si="6"/>
        <v>75</v>
      </c>
    </row>
    <row r="200" spans="1:13" ht="45" x14ac:dyDescent="0.25">
      <c r="A200" s="41">
        <v>43</v>
      </c>
      <c r="B200" s="42" t="s">
        <v>67</v>
      </c>
      <c r="C200" s="41">
        <v>1998</v>
      </c>
      <c r="D200" s="41">
        <v>1998</v>
      </c>
      <c r="E200" s="41">
        <v>1998</v>
      </c>
      <c r="F200" s="42" t="s">
        <v>9</v>
      </c>
      <c r="G200" s="42" t="s">
        <v>484</v>
      </c>
      <c r="H200" s="42" t="s">
        <v>70</v>
      </c>
      <c r="I200" s="42" t="s">
        <v>68</v>
      </c>
      <c r="J200" s="41">
        <v>41</v>
      </c>
      <c r="K200" s="41">
        <v>42</v>
      </c>
      <c r="L200" s="41">
        <v>35</v>
      </c>
      <c r="M200" s="41">
        <f t="shared" si="6"/>
        <v>76</v>
      </c>
    </row>
    <row r="201" spans="1:13" x14ac:dyDescent="0.25">
      <c r="A201" s="41">
        <v>44</v>
      </c>
      <c r="B201" s="42" t="s">
        <v>55</v>
      </c>
      <c r="C201" s="41">
        <v>1998</v>
      </c>
      <c r="D201" s="41">
        <v>1998</v>
      </c>
      <c r="E201" s="41">
        <v>1998</v>
      </c>
      <c r="F201" s="42" t="s">
        <v>9</v>
      </c>
      <c r="G201" s="42" t="s">
        <v>483</v>
      </c>
      <c r="H201" s="42" t="s">
        <v>56</v>
      </c>
      <c r="I201" s="42" t="s">
        <v>57</v>
      </c>
      <c r="J201" s="41">
        <v>45</v>
      </c>
      <c r="K201" s="41">
        <v>40</v>
      </c>
      <c r="L201" s="41">
        <v>37</v>
      </c>
      <c r="M201" s="41">
        <f t="shared" si="6"/>
        <v>77</v>
      </c>
    </row>
    <row r="202" spans="1:13" ht="60" x14ac:dyDescent="0.25">
      <c r="A202" s="41">
        <v>45</v>
      </c>
      <c r="B202" s="42" t="s">
        <v>266</v>
      </c>
      <c r="C202" s="41">
        <v>1999</v>
      </c>
      <c r="D202" s="41">
        <v>1999</v>
      </c>
      <c r="E202" s="41">
        <v>1999</v>
      </c>
      <c r="F202" s="42">
        <v>1</v>
      </c>
      <c r="G202" s="42" t="s">
        <v>504</v>
      </c>
      <c r="H202" s="42" t="s">
        <v>216</v>
      </c>
      <c r="I202" s="42" t="s">
        <v>267</v>
      </c>
      <c r="J202" s="41">
        <v>40</v>
      </c>
      <c r="K202" s="41">
        <v>38</v>
      </c>
      <c r="L202" s="41">
        <v>53</v>
      </c>
      <c r="M202" s="41">
        <f t="shared" si="6"/>
        <v>78</v>
      </c>
    </row>
    <row r="203" spans="1:13" ht="75" x14ac:dyDescent="0.25">
      <c r="A203" s="41">
        <v>46</v>
      </c>
      <c r="B203" s="42" t="s">
        <v>306</v>
      </c>
      <c r="C203" s="41">
        <v>1999</v>
      </c>
      <c r="D203" s="41">
        <v>1999</v>
      </c>
      <c r="E203" s="41">
        <v>1999</v>
      </c>
      <c r="F203" s="42">
        <v>1</v>
      </c>
      <c r="G203" s="42" t="s">
        <v>528</v>
      </c>
      <c r="H203" s="42" t="s">
        <v>307</v>
      </c>
      <c r="I203" s="42" t="s">
        <v>171</v>
      </c>
      <c r="J203" s="41">
        <v>44</v>
      </c>
      <c r="K203" s="41">
        <v>35</v>
      </c>
      <c r="L203" s="41">
        <v>48</v>
      </c>
      <c r="M203" s="41">
        <f t="shared" si="6"/>
        <v>79</v>
      </c>
    </row>
    <row r="204" spans="1:13" ht="105" x14ac:dyDescent="0.25">
      <c r="A204" s="41">
        <v>47</v>
      </c>
      <c r="B204" s="42" t="s">
        <v>249</v>
      </c>
      <c r="C204" s="41">
        <v>1998</v>
      </c>
      <c r="D204" s="41">
        <v>1998</v>
      </c>
      <c r="E204" s="41">
        <v>1998</v>
      </c>
      <c r="F204" s="42" t="s">
        <v>9</v>
      </c>
      <c r="G204" s="42" t="s">
        <v>173</v>
      </c>
      <c r="H204" s="42" t="s">
        <v>507</v>
      </c>
      <c r="I204" s="42" t="s">
        <v>572</v>
      </c>
      <c r="J204" s="41">
        <v>54</v>
      </c>
      <c r="K204" s="41">
        <v>39</v>
      </c>
      <c r="L204" s="41">
        <v>41</v>
      </c>
      <c r="M204" s="41">
        <f t="shared" si="6"/>
        <v>80</v>
      </c>
    </row>
    <row r="205" spans="1:13" x14ac:dyDescent="0.25">
      <c r="A205" s="41">
        <v>48</v>
      </c>
      <c r="B205" s="42" t="s">
        <v>203</v>
      </c>
      <c r="C205" s="41">
        <v>1997</v>
      </c>
      <c r="D205" s="41">
        <v>1997</v>
      </c>
      <c r="E205" s="41">
        <v>1997</v>
      </c>
      <c r="F205" s="42" t="s">
        <v>9</v>
      </c>
      <c r="G205" s="42" t="s">
        <v>483</v>
      </c>
      <c r="H205" s="42" t="s">
        <v>56</v>
      </c>
      <c r="I205" s="42" t="s">
        <v>57</v>
      </c>
      <c r="J205" s="41">
        <v>35</v>
      </c>
      <c r="K205" s="41">
        <v>10000</v>
      </c>
      <c r="L205" s="41">
        <v>45</v>
      </c>
      <c r="M205" s="41">
        <f t="shared" si="6"/>
        <v>80</v>
      </c>
    </row>
    <row r="206" spans="1:13" ht="45" x14ac:dyDescent="0.25">
      <c r="A206" s="41">
        <v>49</v>
      </c>
      <c r="B206" s="42" t="s">
        <v>140</v>
      </c>
      <c r="C206" s="41">
        <v>1999</v>
      </c>
      <c r="D206" s="41">
        <v>1999</v>
      </c>
      <c r="E206" s="41">
        <v>1999</v>
      </c>
      <c r="F206" s="42">
        <v>1</v>
      </c>
      <c r="G206" s="42" t="s">
        <v>141</v>
      </c>
      <c r="H206" s="42" t="s">
        <v>142</v>
      </c>
      <c r="I206" s="42" t="s">
        <v>143</v>
      </c>
      <c r="J206" s="41">
        <v>47</v>
      </c>
      <c r="K206" s="41">
        <v>46</v>
      </c>
      <c r="L206" s="41">
        <v>41</v>
      </c>
      <c r="M206" s="41">
        <f t="shared" si="6"/>
        <v>87</v>
      </c>
    </row>
    <row r="207" spans="1:13" ht="60" x14ac:dyDescent="0.25">
      <c r="A207" s="41">
        <v>50</v>
      </c>
      <c r="B207" s="42" t="s">
        <v>32</v>
      </c>
      <c r="C207" s="41">
        <v>1995</v>
      </c>
      <c r="D207" s="41">
        <v>1995</v>
      </c>
      <c r="E207" s="41">
        <v>1995</v>
      </c>
      <c r="F207" s="42" t="s">
        <v>9</v>
      </c>
      <c r="G207" s="42" t="s">
        <v>483</v>
      </c>
      <c r="H207" s="42" t="s">
        <v>34</v>
      </c>
      <c r="I207" s="42" t="s">
        <v>35</v>
      </c>
      <c r="J207" s="41">
        <v>39</v>
      </c>
      <c r="K207" s="41">
        <v>48</v>
      </c>
      <c r="L207" s="41">
        <v>10000</v>
      </c>
      <c r="M207" s="41">
        <f t="shared" si="6"/>
        <v>87</v>
      </c>
    </row>
    <row r="208" spans="1:13" ht="45" x14ac:dyDescent="0.25">
      <c r="A208" s="41">
        <v>51</v>
      </c>
      <c r="B208" s="42" t="s">
        <v>324</v>
      </c>
      <c r="C208" s="41">
        <v>1997</v>
      </c>
      <c r="D208" s="41">
        <v>1997</v>
      </c>
      <c r="E208" s="41">
        <v>1997</v>
      </c>
      <c r="F208" s="42">
        <v>1</v>
      </c>
      <c r="G208" s="42" t="s">
        <v>193</v>
      </c>
      <c r="H208" s="42" t="s">
        <v>194</v>
      </c>
      <c r="I208" s="42" t="s">
        <v>195</v>
      </c>
      <c r="J208" s="41">
        <v>51</v>
      </c>
      <c r="K208" s="41">
        <v>53</v>
      </c>
      <c r="L208" s="41">
        <v>43</v>
      </c>
      <c r="M208" s="41">
        <f t="shared" si="6"/>
        <v>94</v>
      </c>
    </row>
    <row r="209" spans="1:13" ht="75" x14ac:dyDescent="0.25">
      <c r="A209" s="41">
        <v>52</v>
      </c>
      <c r="B209" s="42" t="s">
        <v>318</v>
      </c>
      <c r="C209" s="41">
        <v>1998</v>
      </c>
      <c r="D209" s="41">
        <v>1998</v>
      </c>
      <c r="E209" s="41">
        <v>1998</v>
      </c>
      <c r="F209" s="42">
        <v>1</v>
      </c>
      <c r="G209" s="42" t="s">
        <v>483</v>
      </c>
      <c r="H209" s="42" t="s">
        <v>123</v>
      </c>
      <c r="I209" s="42" t="s">
        <v>319</v>
      </c>
      <c r="J209" s="41">
        <v>52</v>
      </c>
      <c r="K209" s="41">
        <v>51</v>
      </c>
      <c r="L209" s="41">
        <v>49</v>
      </c>
      <c r="M209" s="41">
        <f t="shared" si="6"/>
        <v>100</v>
      </c>
    </row>
    <row r="210" spans="1:13" ht="30" x14ac:dyDescent="0.25">
      <c r="A210" s="41">
        <v>53</v>
      </c>
      <c r="B210" s="42" t="s">
        <v>435</v>
      </c>
      <c r="C210" s="41">
        <v>1999</v>
      </c>
      <c r="D210" s="41">
        <v>1999</v>
      </c>
      <c r="E210" s="41">
        <v>1999</v>
      </c>
      <c r="F210" s="42">
        <v>1</v>
      </c>
      <c r="G210" s="42" t="s">
        <v>193</v>
      </c>
      <c r="H210" s="42" t="s">
        <v>628</v>
      </c>
      <c r="I210" s="42" t="s">
        <v>629</v>
      </c>
      <c r="J210" s="41">
        <v>56</v>
      </c>
      <c r="K210" s="41">
        <v>50</v>
      </c>
      <c r="L210" s="41">
        <v>50</v>
      </c>
      <c r="M210" s="41">
        <f t="shared" si="6"/>
        <v>100</v>
      </c>
    </row>
    <row r="211" spans="1:13" x14ac:dyDescent="0.25">
      <c r="A211" s="41">
        <v>54</v>
      </c>
      <c r="B211" s="42" t="s">
        <v>94</v>
      </c>
      <c r="C211" s="41">
        <v>1997</v>
      </c>
      <c r="D211" s="41">
        <v>1997</v>
      </c>
      <c r="E211" s="41">
        <v>1997</v>
      </c>
      <c r="F211" s="42">
        <v>1</v>
      </c>
      <c r="G211" s="42" t="s">
        <v>622</v>
      </c>
      <c r="H211" s="42" t="s">
        <v>96</v>
      </c>
      <c r="I211" s="42" t="s">
        <v>97</v>
      </c>
      <c r="J211" s="41">
        <v>55</v>
      </c>
      <c r="K211" s="41">
        <v>49</v>
      </c>
      <c r="L211" s="41">
        <v>51</v>
      </c>
      <c r="M211" s="41">
        <f t="shared" si="6"/>
        <v>100</v>
      </c>
    </row>
    <row r="212" spans="1:13" x14ac:dyDescent="0.25">
      <c r="A212" s="41">
        <v>55</v>
      </c>
      <c r="B212" s="42" t="s">
        <v>472</v>
      </c>
      <c r="C212" s="41">
        <v>1989</v>
      </c>
      <c r="D212" s="41">
        <v>1989</v>
      </c>
      <c r="E212" s="41">
        <v>1989</v>
      </c>
      <c r="F212" s="42">
        <v>1</v>
      </c>
      <c r="G212" s="42" t="s">
        <v>165</v>
      </c>
      <c r="H212" s="42"/>
      <c r="I212" s="42" t="s">
        <v>166</v>
      </c>
      <c r="J212" s="41">
        <v>50</v>
      </c>
      <c r="K212" s="41">
        <v>54</v>
      </c>
      <c r="L212" s="41">
        <v>52</v>
      </c>
      <c r="M212" s="41">
        <f t="shared" si="6"/>
        <v>102</v>
      </c>
    </row>
    <row r="213" spans="1:13" ht="45" x14ac:dyDescent="0.25">
      <c r="A213" s="41">
        <v>56</v>
      </c>
      <c r="B213" s="42" t="s">
        <v>192</v>
      </c>
      <c r="C213" s="41">
        <v>1996</v>
      </c>
      <c r="D213" s="41">
        <v>1996</v>
      </c>
      <c r="E213" s="41">
        <v>1996</v>
      </c>
      <c r="F213" s="42">
        <v>1</v>
      </c>
      <c r="G213" s="42" t="s">
        <v>193</v>
      </c>
      <c r="H213" s="42" t="s">
        <v>194</v>
      </c>
      <c r="I213" s="42" t="s">
        <v>195</v>
      </c>
      <c r="J213" s="41">
        <v>49</v>
      </c>
      <c r="K213" s="41">
        <v>57</v>
      </c>
      <c r="L213" s="41">
        <v>10000</v>
      </c>
      <c r="M213" s="41">
        <f t="shared" si="6"/>
        <v>106</v>
      </c>
    </row>
    <row r="214" spans="1:13" ht="30" x14ac:dyDescent="0.25">
      <c r="A214" s="41">
        <v>57</v>
      </c>
      <c r="B214" s="42" t="s">
        <v>414</v>
      </c>
      <c r="C214" s="41">
        <v>1996</v>
      </c>
      <c r="D214" s="41">
        <v>1996</v>
      </c>
      <c r="E214" s="41">
        <v>1996</v>
      </c>
      <c r="F214" s="42">
        <v>1</v>
      </c>
      <c r="G214" s="42" t="s">
        <v>501</v>
      </c>
      <c r="H214" s="42" t="s">
        <v>341</v>
      </c>
      <c r="I214" s="42" t="s">
        <v>342</v>
      </c>
      <c r="J214" s="41">
        <v>57</v>
      </c>
      <c r="K214" s="41">
        <v>52</v>
      </c>
      <c r="L214" s="41">
        <v>57</v>
      </c>
      <c r="M214" s="41">
        <f t="shared" si="6"/>
        <v>109</v>
      </c>
    </row>
    <row r="215" spans="1:13" ht="105" x14ac:dyDescent="0.25">
      <c r="A215" s="41">
        <v>58</v>
      </c>
      <c r="B215" s="42" t="s">
        <v>422</v>
      </c>
      <c r="C215" s="41">
        <v>1999</v>
      </c>
      <c r="D215" s="41">
        <v>1999</v>
      </c>
      <c r="E215" s="41">
        <v>1999</v>
      </c>
      <c r="F215" s="42">
        <v>1</v>
      </c>
      <c r="G215" s="42" t="s">
        <v>173</v>
      </c>
      <c r="H215" s="42" t="s">
        <v>423</v>
      </c>
      <c r="I215" s="42" t="s">
        <v>227</v>
      </c>
      <c r="J215" s="41">
        <v>58</v>
      </c>
      <c r="K215" s="41">
        <v>56</v>
      </c>
      <c r="L215" s="41">
        <v>55</v>
      </c>
      <c r="M215" s="41">
        <f t="shared" si="6"/>
        <v>111</v>
      </c>
    </row>
    <row r="216" spans="1:13" ht="30" x14ac:dyDescent="0.25">
      <c r="A216" s="41">
        <v>59</v>
      </c>
      <c r="B216" s="42" t="s">
        <v>303</v>
      </c>
      <c r="C216" s="41">
        <v>1998</v>
      </c>
      <c r="D216" s="41">
        <v>1998</v>
      </c>
      <c r="E216" s="41">
        <v>1998</v>
      </c>
      <c r="F216" s="42">
        <v>1</v>
      </c>
      <c r="G216" s="42" t="s">
        <v>193</v>
      </c>
      <c r="H216" s="42" t="s">
        <v>516</v>
      </c>
      <c r="I216" s="42" t="s">
        <v>517</v>
      </c>
      <c r="J216" s="41">
        <v>10000</v>
      </c>
      <c r="K216" s="41">
        <v>55</v>
      </c>
      <c r="L216" s="41">
        <v>56</v>
      </c>
      <c r="M216" s="41">
        <f t="shared" si="6"/>
        <v>111</v>
      </c>
    </row>
    <row r="217" spans="1:13" ht="30" x14ac:dyDescent="0.25">
      <c r="A217" s="41">
        <v>60</v>
      </c>
      <c r="B217" s="42" t="s">
        <v>455</v>
      </c>
      <c r="C217" s="41">
        <v>1994</v>
      </c>
      <c r="D217" s="41">
        <v>1994</v>
      </c>
      <c r="E217" s="41">
        <v>1994</v>
      </c>
      <c r="F217" s="42" t="s">
        <v>37</v>
      </c>
      <c r="G217" s="42" t="s">
        <v>501</v>
      </c>
      <c r="H217" s="42" t="s">
        <v>199</v>
      </c>
      <c r="I217" s="42" t="s">
        <v>109</v>
      </c>
      <c r="J217" s="41">
        <v>10000</v>
      </c>
      <c r="K217" s="41">
        <v>31</v>
      </c>
      <c r="L217" s="41">
        <v>10000</v>
      </c>
      <c r="M217" s="41">
        <f t="shared" si="6"/>
        <v>10031</v>
      </c>
    </row>
    <row r="218" spans="1:13" ht="18.75" x14ac:dyDescent="0.25">
      <c r="A218" s="48" t="s">
        <v>703</v>
      </c>
      <c r="B218" s="48"/>
      <c r="C218" s="48"/>
      <c r="D218" s="48"/>
      <c r="E218" s="48"/>
      <c r="F218" s="48"/>
      <c r="G218" s="48"/>
      <c r="H218" s="48"/>
      <c r="I218" s="48"/>
      <c r="J218" s="48"/>
      <c r="K218" s="41"/>
      <c r="L218" s="41"/>
      <c r="M218" s="41">
        <f t="shared" si="6"/>
        <v>0</v>
      </c>
    </row>
    <row r="219" spans="1:13" ht="60" x14ac:dyDescent="0.25">
      <c r="A219" s="21" t="s">
        <v>637</v>
      </c>
      <c r="B219" s="21" t="s">
        <v>1</v>
      </c>
      <c r="C219" s="21" t="s">
        <v>2</v>
      </c>
      <c r="D219" s="21" t="s">
        <v>474</v>
      </c>
      <c r="E219" s="21" t="s">
        <v>475</v>
      </c>
      <c r="F219" s="21" t="s">
        <v>3</v>
      </c>
      <c r="G219" s="21" t="s">
        <v>4</v>
      </c>
      <c r="H219" s="21" t="s">
        <v>5</v>
      </c>
      <c r="I219" s="21" t="s">
        <v>6</v>
      </c>
      <c r="J219" s="21" t="s">
        <v>1008</v>
      </c>
      <c r="K219" s="21" t="s">
        <v>1009</v>
      </c>
      <c r="L219" s="21" t="s">
        <v>1010</v>
      </c>
      <c r="M219" s="21" t="s">
        <v>1011</v>
      </c>
    </row>
    <row r="220" spans="1:13" ht="60" x14ac:dyDescent="0.25">
      <c r="A220" s="39">
        <v>1</v>
      </c>
      <c r="B220" s="40" t="s">
        <v>327</v>
      </c>
      <c r="C220" s="39">
        <v>1991</v>
      </c>
      <c r="D220" s="39">
        <v>1991</v>
      </c>
      <c r="E220" s="39">
        <v>1991</v>
      </c>
      <c r="F220" s="40" t="s">
        <v>37</v>
      </c>
      <c r="G220" s="40" t="s">
        <v>492</v>
      </c>
      <c r="H220" s="40" t="s">
        <v>328</v>
      </c>
      <c r="I220" s="40" t="s">
        <v>247</v>
      </c>
      <c r="J220" s="39">
        <v>1</v>
      </c>
      <c r="K220" s="39">
        <v>1</v>
      </c>
      <c r="L220" s="39">
        <v>1</v>
      </c>
      <c r="M220" s="39">
        <f t="shared" ref="M220:M232" si="7">J220+K220+L220-MAX(J220:L220)</f>
        <v>2</v>
      </c>
    </row>
    <row r="221" spans="1:13" ht="30" x14ac:dyDescent="0.25">
      <c r="A221" s="41">
        <v>2</v>
      </c>
      <c r="B221" s="42" t="s">
        <v>388</v>
      </c>
      <c r="C221" s="41">
        <v>1993</v>
      </c>
      <c r="D221" s="41">
        <v>1993</v>
      </c>
      <c r="E221" s="41">
        <v>1993</v>
      </c>
      <c r="F221" s="42" t="s">
        <v>37</v>
      </c>
      <c r="G221" s="42" t="s">
        <v>484</v>
      </c>
      <c r="H221" s="42" t="s">
        <v>617</v>
      </c>
      <c r="I221" s="42" t="s">
        <v>390</v>
      </c>
      <c r="J221" s="41">
        <v>2</v>
      </c>
      <c r="K221" s="41">
        <v>2</v>
      </c>
      <c r="L221" s="41">
        <v>2</v>
      </c>
      <c r="M221" s="41">
        <f t="shared" si="7"/>
        <v>4</v>
      </c>
    </row>
    <row r="222" spans="1:13" ht="105" x14ac:dyDescent="0.25">
      <c r="A222" s="41">
        <v>3</v>
      </c>
      <c r="B222" s="42" t="s">
        <v>432</v>
      </c>
      <c r="C222" s="41">
        <v>1994</v>
      </c>
      <c r="D222" s="41">
        <v>1994</v>
      </c>
      <c r="E222" s="41">
        <v>1994</v>
      </c>
      <c r="F222" s="42" t="s">
        <v>9</v>
      </c>
      <c r="G222" s="42" t="s">
        <v>483</v>
      </c>
      <c r="H222" s="42" t="s">
        <v>433</v>
      </c>
      <c r="I222" s="42" t="s">
        <v>434</v>
      </c>
      <c r="J222" s="41">
        <v>6</v>
      </c>
      <c r="K222" s="41">
        <v>3</v>
      </c>
      <c r="L222" s="41">
        <v>3</v>
      </c>
      <c r="M222" s="41">
        <f t="shared" si="7"/>
        <v>6</v>
      </c>
    </row>
    <row r="223" spans="1:13" ht="60" x14ac:dyDescent="0.25">
      <c r="A223" s="41">
        <v>4</v>
      </c>
      <c r="B223" s="42" t="s">
        <v>289</v>
      </c>
      <c r="C223" s="41">
        <v>1987</v>
      </c>
      <c r="D223" s="41">
        <v>1987</v>
      </c>
      <c r="E223" s="41">
        <v>1987</v>
      </c>
      <c r="F223" s="42" t="s">
        <v>37</v>
      </c>
      <c r="G223" s="42" t="s">
        <v>20</v>
      </c>
      <c r="H223" s="42" t="s">
        <v>290</v>
      </c>
      <c r="I223" s="42" t="s">
        <v>291</v>
      </c>
      <c r="J223" s="41">
        <v>3</v>
      </c>
      <c r="K223" s="41">
        <v>4</v>
      </c>
      <c r="L223" s="41">
        <v>6</v>
      </c>
      <c r="M223" s="41">
        <f t="shared" si="7"/>
        <v>7</v>
      </c>
    </row>
    <row r="224" spans="1:13" ht="75" x14ac:dyDescent="0.25">
      <c r="A224" s="41">
        <v>5</v>
      </c>
      <c r="B224" s="42" t="s">
        <v>308</v>
      </c>
      <c r="C224" s="41">
        <v>1998</v>
      </c>
      <c r="D224" s="41">
        <v>1998</v>
      </c>
      <c r="E224" s="41">
        <v>1998</v>
      </c>
      <c r="F224" s="42" t="s">
        <v>9</v>
      </c>
      <c r="G224" s="42" t="s">
        <v>611</v>
      </c>
      <c r="H224" s="42" t="s">
        <v>310</v>
      </c>
      <c r="I224" s="42" t="s">
        <v>311</v>
      </c>
      <c r="J224" s="41">
        <v>4</v>
      </c>
      <c r="K224" s="41">
        <v>6</v>
      </c>
      <c r="L224" s="41">
        <v>4</v>
      </c>
      <c r="M224" s="41">
        <f t="shared" si="7"/>
        <v>8</v>
      </c>
    </row>
    <row r="225" spans="1:13" ht="90" x14ac:dyDescent="0.25">
      <c r="A225" s="41">
        <v>6</v>
      </c>
      <c r="B225" s="42" t="s">
        <v>172</v>
      </c>
      <c r="C225" s="41">
        <v>1996</v>
      </c>
      <c r="D225" s="41">
        <v>1996</v>
      </c>
      <c r="E225" s="41">
        <v>1996</v>
      </c>
      <c r="F225" s="42" t="s">
        <v>9</v>
      </c>
      <c r="G225" s="42" t="s">
        <v>173</v>
      </c>
      <c r="H225" s="42" t="s">
        <v>608</v>
      </c>
      <c r="I225" s="42" t="s">
        <v>175</v>
      </c>
      <c r="J225" s="41">
        <v>5</v>
      </c>
      <c r="K225" s="41">
        <v>7</v>
      </c>
      <c r="L225" s="41">
        <v>4</v>
      </c>
      <c r="M225" s="41">
        <f t="shared" si="7"/>
        <v>9</v>
      </c>
    </row>
    <row r="226" spans="1:13" ht="45" x14ac:dyDescent="0.25">
      <c r="A226" s="41">
        <v>7</v>
      </c>
      <c r="B226" s="42" t="s">
        <v>51</v>
      </c>
      <c r="C226" s="41">
        <v>1997</v>
      </c>
      <c r="D226" s="41">
        <v>1997</v>
      </c>
      <c r="E226" s="41">
        <v>1997</v>
      </c>
      <c r="F226" s="42" t="s">
        <v>9</v>
      </c>
      <c r="G226" s="42" t="s">
        <v>52</v>
      </c>
      <c r="H226" s="42" t="s">
        <v>53</v>
      </c>
      <c r="I226" s="42" t="s">
        <v>54</v>
      </c>
      <c r="J226" s="41">
        <v>8</v>
      </c>
      <c r="K226" s="41">
        <v>5</v>
      </c>
      <c r="L226" s="41">
        <v>7</v>
      </c>
      <c r="M226" s="41">
        <f t="shared" si="7"/>
        <v>12</v>
      </c>
    </row>
    <row r="227" spans="1:13" ht="45" x14ac:dyDescent="0.25">
      <c r="A227" s="41">
        <v>8</v>
      </c>
      <c r="B227" s="42" t="s">
        <v>245</v>
      </c>
      <c r="C227" s="41">
        <v>1998</v>
      </c>
      <c r="D227" s="41">
        <v>1998</v>
      </c>
      <c r="E227" s="41">
        <v>1998</v>
      </c>
      <c r="F227" s="42" t="s">
        <v>9</v>
      </c>
      <c r="G227" s="42" t="s">
        <v>492</v>
      </c>
      <c r="H227" s="42" t="s">
        <v>246</v>
      </c>
      <c r="I227" s="42" t="s">
        <v>247</v>
      </c>
      <c r="J227" s="41">
        <v>7</v>
      </c>
      <c r="K227" s="41">
        <v>9</v>
      </c>
      <c r="L227" s="41">
        <v>8</v>
      </c>
      <c r="M227" s="41">
        <f t="shared" si="7"/>
        <v>15</v>
      </c>
    </row>
    <row r="228" spans="1:13" ht="45" x14ac:dyDescent="0.25">
      <c r="A228" s="41">
        <v>9</v>
      </c>
      <c r="B228" s="42" t="s">
        <v>98</v>
      </c>
      <c r="C228" s="41">
        <v>1998</v>
      </c>
      <c r="D228" s="41">
        <v>1998</v>
      </c>
      <c r="E228" s="41">
        <v>1998</v>
      </c>
      <c r="F228" s="42" t="s">
        <v>9</v>
      </c>
      <c r="G228" s="42" t="s">
        <v>99</v>
      </c>
      <c r="H228" s="42" t="s">
        <v>100</v>
      </c>
      <c r="I228" s="42" t="s">
        <v>101</v>
      </c>
      <c r="J228" s="41">
        <v>9</v>
      </c>
      <c r="K228" s="41">
        <v>8</v>
      </c>
      <c r="L228" s="41">
        <v>11</v>
      </c>
      <c r="M228" s="41">
        <f t="shared" si="7"/>
        <v>17</v>
      </c>
    </row>
    <row r="229" spans="1:13" ht="30" x14ac:dyDescent="0.25">
      <c r="A229" s="41">
        <v>10</v>
      </c>
      <c r="B229" s="42" t="s">
        <v>248</v>
      </c>
      <c r="C229" s="41">
        <v>1995</v>
      </c>
      <c r="D229" s="41">
        <v>1995</v>
      </c>
      <c r="E229" s="41">
        <v>1995</v>
      </c>
      <c r="F229" s="42">
        <v>1</v>
      </c>
      <c r="G229" s="42" t="s">
        <v>501</v>
      </c>
      <c r="H229" s="42" t="s">
        <v>199</v>
      </c>
      <c r="I229" s="42" t="s">
        <v>109</v>
      </c>
      <c r="J229" s="41">
        <v>10</v>
      </c>
      <c r="K229" s="41">
        <v>10</v>
      </c>
      <c r="L229" s="41">
        <v>9</v>
      </c>
      <c r="M229" s="41">
        <f t="shared" si="7"/>
        <v>19</v>
      </c>
    </row>
    <row r="230" spans="1:13" ht="30" x14ac:dyDescent="0.25">
      <c r="A230" s="41">
        <v>11</v>
      </c>
      <c r="B230" s="42" t="s">
        <v>458</v>
      </c>
      <c r="C230" s="41">
        <v>1994</v>
      </c>
      <c r="D230" s="41">
        <v>1994</v>
      </c>
      <c r="E230" s="41">
        <v>1994</v>
      </c>
      <c r="F230" s="42">
        <v>1</v>
      </c>
      <c r="G230" s="42" t="s">
        <v>501</v>
      </c>
      <c r="H230" s="42" t="s">
        <v>341</v>
      </c>
      <c r="I230" s="42" t="s">
        <v>342</v>
      </c>
      <c r="J230" s="41">
        <v>11</v>
      </c>
      <c r="K230" s="41">
        <v>11</v>
      </c>
      <c r="L230" s="41">
        <v>10</v>
      </c>
      <c r="M230" s="41">
        <f t="shared" si="7"/>
        <v>21</v>
      </c>
    </row>
    <row r="231" spans="1:13" x14ac:dyDescent="0.25">
      <c r="A231" s="41"/>
      <c r="B231" s="42"/>
      <c r="C231" s="41"/>
      <c r="D231" s="41"/>
      <c r="E231" s="41"/>
      <c r="F231" s="42"/>
      <c r="G231" s="42"/>
      <c r="H231" s="42"/>
      <c r="I231" s="42"/>
      <c r="J231" s="41"/>
      <c r="K231" s="41"/>
      <c r="L231" s="41"/>
      <c r="M231" s="41">
        <f t="shared" si="7"/>
        <v>0</v>
      </c>
    </row>
    <row r="232" spans="1:13" x14ac:dyDescent="0.25">
      <c r="A232" s="43"/>
      <c r="B232" s="44"/>
      <c r="C232" s="43"/>
      <c r="D232" s="43"/>
      <c r="E232" s="43"/>
      <c r="F232" s="44"/>
      <c r="G232" s="44"/>
      <c r="H232" s="44"/>
      <c r="I232" s="44"/>
      <c r="J232" s="43"/>
      <c r="K232" s="43"/>
      <c r="L232" s="43"/>
      <c r="M232" s="43">
        <f t="shared" si="7"/>
        <v>0</v>
      </c>
    </row>
  </sheetData>
  <mergeCells count="11">
    <mergeCell ref="A6:J6"/>
    <mergeCell ref="A88:J88"/>
    <mergeCell ref="A113:J113"/>
    <mergeCell ref="A156:J156"/>
    <mergeCell ref="A218:J218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04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2" width="3" style="1" customWidth="1"/>
    <col min="33" max="33" width="7" style="1" customWidth="1"/>
    <col min="34" max="34" width="4.85546875" style="1" customWidth="1"/>
    <col min="35" max="35" width="7" style="1" customWidth="1"/>
    <col min="36" max="58" width="3" style="1" customWidth="1"/>
    <col min="59" max="59" width="7" style="1" customWidth="1"/>
    <col min="60" max="60" width="4.85546875" style="1" customWidth="1"/>
    <col min="61" max="62" width="7" style="1" customWidth="1"/>
    <col min="63" max="16384" width="9.140625" style="1"/>
  </cols>
  <sheetData>
    <row r="1" spans="1:63" ht="15.75" x14ac:dyDescent="0.25">
      <c r="A1" s="9" t="s">
        <v>631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</row>
    <row r="2" spans="1:63" ht="18.75" x14ac:dyDescent="0.25">
      <c r="A2" s="11" t="s">
        <v>632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</row>
    <row r="3" spans="1:63" x14ac:dyDescent="0.25">
      <c r="A3" s="12" t="s">
        <v>633</v>
      </c>
      <c r="B3" s="12"/>
      <c r="C3" s="13" t="s">
        <v>634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</row>
    <row r="4" spans="1:63" ht="21" x14ac:dyDescent="0.25">
      <c r="A4" s="14" t="s">
        <v>1004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</row>
    <row r="5" spans="1:63" ht="23.25" x14ac:dyDescent="0.25">
      <c r="A5" s="15" t="s">
        <v>705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</row>
    <row r="7" spans="1:63" ht="18.75" x14ac:dyDescent="0.25">
      <c r="A7" s="11" t="s">
        <v>638</v>
      </c>
      <c r="B7" s="11"/>
      <c r="C7" s="11"/>
      <c r="D7" s="11"/>
      <c r="E7" s="11"/>
      <c r="F7" s="11"/>
      <c r="G7" s="11"/>
      <c r="H7" s="11"/>
      <c r="I7" s="11"/>
      <c r="J7" s="11"/>
    </row>
    <row r="8" spans="1:63" x14ac:dyDescent="0.25">
      <c r="A8" s="16" t="s">
        <v>637</v>
      </c>
      <c r="B8" s="16" t="s">
        <v>1</v>
      </c>
      <c r="C8" s="16" t="s">
        <v>2</v>
      </c>
      <c r="D8" s="16" t="s">
        <v>474</v>
      </c>
      <c r="E8" s="16" t="s">
        <v>475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639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/>
      <c r="AJ8" s="18" t="s">
        <v>643</v>
      </c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20"/>
      <c r="BJ8" s="16" t="s">
        <v>644</v>
      </c>
      <c r="BK8" s="16" t="s">
        <v>645</v>
      </c>
    </row>
    <row r="9" spans="1:63" ht="30" x14ac:dyDescent="0.25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>
        <v>19</v>
      </c>
      <c r="AC9" s="21">
        <v>20</v>
      </c>
      <c r="AD9" s="21">
        <v>21</v>
      </c>
      <c r="AE9" s="21">
        <v>22</v>
      </c>
      <c r="AF9" s="21" t="s">
        <v>1005</v>
      </c>
      <c r="AG9" s="21" t="s">
        <v>640</v>
      </c>
      <c r="AH9" s="21" t="s">
        <v>641</v>
      </c>
      <c r="AI9" s="21" t="s">
        <v>642</v>
      </c>
      <c r="AJ9" s="21">
        <v>1</v>
      </c>
      <c r="AK9" s="21">
        <v>2</v>
      </c>
      <c r="AL9" s="21">
        <v>3</v>
      </c>
      <c r="AM9" s="21">
        <v>4</v>
      </c>
      <c r="AN9" s="21">
        <v>5</v>
      </c>
      <c r="AO9" s="21">
        <v>6</v>
      </c>
      <c r="AP9" s="21">
        <v>7</v>
      </c>
      <c r="AQ9" s="21">
        <v>8</v>
      </c>
      <c r="AR9" s="21">
        <v>9</v>
      </c>
      <c r="AS9" s="21">
        <v>10</v>
      </c>
      <c r="AT9" s="21">
        <v>11</v>
      </c>
      <c r="AU9" s="21">
        <v>12</v>
      </c>
      <c r="AV9" s="21">
        <v>13</v>
      </c>
      <c r="AW9" s="21">
        <v>14</v>
      </c>
      <c r="AX9" s="21">
        <v>15</v>
      </c>
      <c r="AY9" s="21">
        <v>16</v>
      </c>
      <c r="AZ9" s="21">
        <v>17</v>
      </c>
      <c r="BA9" s="21">
        <v>18</v>
      </c>
      <c r="BB9" s="21">
        <v>19</v>
      </c>
      <c r="BC9" s="21">
        <v>20</v>
      </c>
      <c r="BD9" s="21">
        <v>21</v>
      </c>
      <c r="BE9" s="21">
        <v>22</v>
      </c>
      <c r="BF9" s="21" t="s">
        <v>1005</v>
      </c>
      <c r="BG9" s="21" t="s">
        <v>640</v>
      </c>
      <c r="BH9" s="21" t="s">
        <v>641</v>
      </c>
      <c r="BI9" s="21" t="s">
        <v>642</v>
      </c>
      <c r="BJ9" s="17"/>
      <c r="BK9" s="17"/>
    </row>
    <row r="10" spans="1:63" ht="60" x14ac:dyDescent="0.25">
      <c r="A10" s="26">
        <v>1</v>
      </c>
      <c r="B10" s="23" t="s">
        <v>329</v>
      </c>
      <c r="C10" s="23">
        <v>1995</v>
      </c>
      <c r="D10" s="28">
        <v>1995</v>
      </c>
      <c r="E10" s="28">
        <v>1992</v>
      </c>
      <c r="F10" s="23" t="s">
        <v>37</v>
      </c>
      <c r="G10" s="23" t="s">
        <v>520</v>
      </c>
      <c r="H10" s="23" t="s">
        <v>521</v>
      </c>
      <c r="I10" s="23" t="s">
        <v>330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2</v>
      </c>
      <c r="AB10" s="22">
        <v>0</v>
      </c>
      <c r="AC10" s="22">
        <v>0</v>
      </c>
      <c r="AD10" s="22">
        <v>0</v>
      </c>
      <c r="AE10" s="22">
        <v>0</v>
      </c>
      <c r="AF10" s="26"/>
      <c r="AG10" s="30">
        <v>107.84999847412109</v>
      </c>
      <c r="AH10" s="26">
        <f t="shared" ref="AH10:AH12" si="0">SUM(J10:AF12)</f>
        <v>2</v>
      </c>
      <c r="AI10" s="30">
        <f t="shared" ref="AI10:AI12" si="1">AG10+AH10</f>
        <v>109.84999847412109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6"/>
      <c r="BG10" s="30">
        <v>106.55000305175781</v>
      </c>
      <c r="BH10" s="26">
        <f t="shared" ref="BH10:BH12" si="2">SUM(AJ10:BF12)</f>
        <v>6</v>
      </c>
      <c r="BI10" s="30">
        <f t="shared" ref="BI10:BI12" si="3">BG10+BH10</f>
        <v>112.55000305175781</v>
      </c>
      <c r="BJ10" s="30">
        <f t="shared" ref="BJ10:BJ12" si="4">MIN(BI10,AI10)</f>
        <v>109.84999847412109</v>
      </c>
      <c r="BK10" s="30">
        <f t="shared" ref="BK10:BK12" si="5">IF( AND(ISNUMBER(BJ$10),ISNUMBER(BJ10)),(BJ10-BJ$10)/BJ$10*100,"")</f>
        <v>0</v>
      </c>
    </row>
    <row r="11" spans="1:63" ht="45" x14ac:dyDescent="0.25">
      <c r="A11" s="27"/>
      <c r="B11" s="8" t="s">
        <v>369</v>
      </c>
      <c r="C11" s="8">
        <v>1992</v>
      </c>
      <c r="D11" s="29"/>
      <c r="E11" s="29"/>
      <c r="F11" s="8" t="s">
        <v>37</v>
      </c>
      <c r="G11" s="8" t="s">
        <v>528</v>
      </c>
      <c r="H11" s="8" t="s">
        <v>370</v>
      </c>
      <c r="I11" s="8" t="s">
        <v>371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27"/>
      <c r="AG11" s="31"/>
      <c r="AH11" s="27"/>
      <c r="AI11" s="31"/>
      <c r="AJ11" s="4">
        <v>0</v>
      </c>
      <c r="AK11" s="4">
        <v>0</v>
      </c>
      <c r="AL11" s="4">
        <v>2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27"/>
      <c r="BG11" s="31"/>
      <c r="BH11" s="27"/>
      <c r="BI11" s="31"/>
      <c r="BJ11" s="31"/>
      <c r="BK11" s="31"/>
    </row>
    <row r="12" spans="1:63" ht="60" x14ac:dyDescent="0.25">
      <c r="A12" s="33"/>
      <c r="B12" s="34" t="s">
        <v>344</v>
      </c>
      <c r="C12" s="34">
        <v>1993</v>
      </c>
      <c r="D12" s="35"/>
      <c r="E12" s="35"/>
      <c r="F12" s="34" t="s">
        <v>37</v>
      </c>
      <c r="G12" s="34" t="s">
        <v>501</v>
      </c>
      <c r="H12" s="34" t="s">
        <v>524</v>
      </c>
      <c r="I12" s="34" t="s">
        <v>345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3"/>
      <c r="AG12" s="37"/>
      <c r="AH12" s="33"/>
      <c r="AI12" s="37"/>
      <c r="AJ12" s="36">
        <v>0</v>
      </c>
      <c r="AK12" s="36">
        <v>0</v>
      </c>
      <c r="AL12" s="36">
        <v>0</v>
      </c>
      <c r="AM12" s="36">
        <v>0</v>
      </c>
      <c r="AN12" s="36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6">
        <v>2</v>
      </c>
      <c r="AY12" s="36">
        <v>0</v>
      </c>
      <c r="AZ12" s="36">
        <v>0</v>
      </c>
      <c r="BA12" s="36">
        <v>2</v>
      </c>
      <c r="BB12" s="36">
        <v>0</v>
      </c>
      <c r="BC12" s="36">
        <v>0</v>
      </c>
      <c r="BD12" s="36">
        <v>0</v>
      </c>
      <c r="BE12" s="36">
        <v>0</v>
      </c>
      <c r="BF12" s="33"/>
      <c r="BG12" s="37"/>
      <c r="BH12" s="33"/>
      <c r="BI12" s="37"/>
      <c r="BJ12" s="37"/>
      <c r="BK12" s="37"/>
    </row>
    <row r="13" spans="1:63" ht="60" x14ac:dyDescent="0.25">
      <c r="A13" s="26">
        <v>2</v>
      </c>
      <c r="B13" s="32" t="s">
        <v>469</v>
      </c>
      <c r="C13" s="32">
        <v>1990</v>
      </c>
      <c r="D13" s="28">
        <v>1994</v>
      </c>
      <c r="E13" s="28">
        <v>1989</v>
      </c>
      <c r="F13" s="32" t="s">
        <v>104</v>
      </c>
      <c r="G13" s="32" t="s">
        <v>20</v>
      </c>
      <c r="H13" s="32" t="s">
        <v>290</v>
      </c>
      <c r="I13" s="32" t="s">
        <v>335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2</v>
      </c>
      <c r="P13" s="2">
        <v>0</v>
      </c>
      <c r="Q13" s="2">
        <v>0</v>
      </c>
      <c r="R13" s="2">
        <v>0</v>
      </c>
      <c r="S13" s="2">
        <v>0</v>
      </c>
      <c r="T13" s="2">
        <v>2</v>
      </c>
      <c r="U13" s="2">
        <v>0</v>
      </c>
      <c r="V13" s="2">
        <v>0</v>
      </c>
      <c r="W13" s="2">
        <v>0</v>
      </c>
      <c r="X13" s="2">
        <v>0</v>
      </c>
      <c r="Y13" s="2">
        <v>2</v>
      </c>
      <c r="Z13" s="2">
        <v>2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6"/>
      <c r="AG13" s="30">
        <v>126.22000122070312</v>
      </c>
      <c r="AH13" s="26">
        <f t="shared" ref="AH13:AH15" si="6">SUM(J13:AF15)</f>
        <v>60</v>
      </c>
      <c r="AI13" s="30">
        <f t="shared" ref="AI13:AI15" si="7">AG13+AH13</f>
        <v>186.22000122070312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6"/>
      <c r="BG13" s="30">
        <v>109.91999816894531</v>
      </c>
      <c r="BH13" s="26">
        <f t="shared" ref="BH13:BH15" si="8">SUM(AJ13:BF15)</f>
        <v>0</v>
      </c>
      <c r="BI13" s="30">
        <f t="shared" ref="BI13:BI15" si="9">BG13+BH13</f>
        <v>109.91999816894531</v>
      </c>
      <c r="BJ13" s="30">
        <f t="shared" ref="BJ13:BJ15" si="10">MIN(BI13,AI13)</f>
        <v>109.91999816894531</v>
      </c>
      <c r="BK13" s="30">
        <f t="shared" ref="BK13:BK15" si="11">IF( AND(ISNUMBER(BJ$13),ISNUMBER(BJ13)),(BJ13-BJ$13)/BJ$13*100,"")</f>
        <v>0</v>
      </c>
    </row>
    <row r="14" spans="1:63" ht="45" x14ac:dyDescent="0.25">
      <c r="A14" s="27"/>
      <c r="B14" s="8" t="s">
        <v>176</v>
      </c>
      <c r="C14" s="8">
        <v>1989</v>
      </c>
      <c r="D14" s="29"/>
      <c r="E14" s="29"/>
      <c r="F14" s="8" t="s">
        <v>37</v>
      </c>
      <c r="G14" s="8" t="s">
        <v>488</v>
      </c>
      <c r="H14" s="8" t="s">
        <v>177</v>
      </c>
      <c r="I14" s="8" t="s">
        <v>178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50</v>
      </c>
      <c r="Y14" s="4">
        <v>0</v>
      </c>
      <c r="Z14" s="4">
        <v>0</v>
      </c>
      <c r="AA14" s="4">
        <v>2</v>
      </c>
      <c r="AB14" s="4">
        <v>0</v>
      </c>
      <c r="AC14" s="4">
        <v>0</v>
      </c>
      <c r="AD14" s="4">
        <v>0</v>
      </c>
      <c r="AE14" s="4">
        <v>0</v>
      </c>
      <c r="AF14" s="27"/>
      <c r="AG14" s="31"/>
      <c r="AH14" s="27"/>
      <c r="AI14" s="31"/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27"/>
      <c r="BG14" s="31"/>
      <c r="BH14" s="27"/>
      <c r="BI14" s="31"/>
      <c r="BJ14" s="31"/>
      <c r="BK14" s="31"/>
    </row>
    <row r="15" spans="1:63" ht="90" x14ac:dyDescent="0.25">
      <c r="A15" s="33"/>
      <c r="B15" s="34" t="s">
        <v>158</v>
      </c>
      <c r="C15" s="34">
        <v>1994</v>
      </c>
      <c r="D15" s="35"/>
      <c r="E15" s="35"/>
      <c r="F15" s="34" t="s">
        <v>37</v>
      </c>
      <c r="G15" s="34" t="s">
        <v>488</v>
      </c>
      <c r="H15" s="34" t="s">
        <v>496</v>
      </c>
      <c r="I15" s="34" t="s">
        <v>160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3"/>
      <c r="AG15" s="37"/>
      <c r="AH15" s="33"/>
      <c r="AI15" s="37"/>
      <c r="AJ15" s="36">
        <v>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0</v>
      </c>
      <c r="BC15" s="36">
        <v>0</v>
      </c>
      <c r="BD15" s="36">
        <v>0</v>
      </c>
      <c r="BE15" s="36">
        <v>0</v>
      </c>
      <c r="BF15" s="33"/>
      <c r="BG15" s="37"/>
      <c r="BH15" s="33"/>
      <c r="BI15" s="37"/>
      <c r="BJ15" s="37"/>
      <c r="BK15" s="37"/>
    </row>
    <row r="16" spans="1:63" ht="90" x14ac:dyDescent="0.25">
      <c r="A16" s="26">
        <v>3</v>
      </c>
      <c r="B16" s="32" t="s">
        <v>221</v>
      </c>
      <c r="C16" s="32">
        <v>1997</v>
      </c>
      <c r="D16" s="28">
        <v>1997</v>
      </c>
      <c r="E16" s="28">
        <v>1997</v>
      </c>
      <c r="F16" s="32" t="s">
        <v>9</v>
      </c>
      <c r="G16" s="32" t="s">
        <v>20</v>
      </c>
      <c r="H16" s="32" t="s">
        <v>505</v>
      </c>
      <c r="I16" s="32" t="s">
        <v>223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6"/>
      <c r="AG16" s="30">
        <v>115.87999725341797</v>
      </c>
      <c r="AH16" s="26">
        <f t="shared" ref="AH16:AH18" si="12">SUM(J16:AF18)</f>
        <v>4</v>
      </c>
      <c r="AI16" s="30">
        <f t="shared" ref="AI16:AI18" si="13">AG16+AH16</f>
        <v>119.87999725341797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6"/>
      <c r="BG16" s="30">
        <v>113.59999847412109</v>
      </c>
      <c r="BH16" s="26">
        <f t="shared" ref="BH16:BH18" si="14">SUM(AJ16:BF18)</f>
        <v>2</v>
      </c>
      <c r="BI16" s="30">
        <f t="shared" ref="BI16:BI18" si="15">BG16+BH16</f>
        <v>115.59999847412109</v>
      </c>
      <c r="BJ16" s="30">
        <f t="shared" ref="BJ16:BJ18" si="16">MIN(BI16,AI16)</f>
        <v>115.59999847412109</v>
      </c>
      <c r="BK16" s="30">
        <f t="shared" ref="BK16:BK18" si="17">IF( AND(ISNUMBER(BJ$16),ISNUMBER(BJ16)),(BJ16-BJ$16)/BJ$16*100,"")</f>
        <v>0</v>
      </c>
    </row>
    <row r="17" spans="1:63" x14ac:dyDescent="0.25">
      <c r="A17" s="27"/>
      <c r="B17" s="8" t="s">
        <v>294</v>
      </c>
      <c r="C17" s="8">
        <v>1997</v>
      </c>
      <c r="D17" s="29"/>
      <c r="E17" s="29"/>
      <c r="F17" s="8" t="s">
        <v>9</v>
      </c>
      <c r="G17" s="8" t="s">
        <v>483</v>
      </c>
      <c r="H17" s="8" t="s">
        <v>56</v>
      </c>
      <c r="I17" s="8" t="s">
        <v>57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27"/>
      <c r="AG17" s="31"/>
      <c r="AH17" s="27"/>
      <c r="AI17" s="31"/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27"/>
      <c r="BG17" s="31"/>
      <c r="BH17" s="27"/>
      <c r="BI17" s="31"/>
      <c r="BJ17" s="31"/>
      <c r="BK17" s="31"/>
    </row>
    <row r="18" spans="1:63" x14ac:dyDescent="0.25">
      <c r="A18" s="33"/>
      <c r="B18" s="34" t="s">
        <v>203</v>
      </c>
      <c r="C18" s="34">
        <v>1997</v>
      </c>
      <c r="D18" s="35"/>
      <c r="E18" s="35"/>
      <c r="F18" s="34" t="s">
        <v>9</v>
      </c>
      <c r="G18" s="34" t="s">
        <v>483</v>
      </c>
      <c r="H18" s="34" t="s">
        <v>56</v>
      </c>
      <c r="I18" s="34" t="s">
        <v>57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2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2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3"/>
      <c r="AG18" s="37"/>
      <c r="AH18" s="33"/>
      <c r="AI18" s="37"/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2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  <c r="BF18" s="33"/>
      <c r="BG18" s="37"/>
      <c r="BH18" s="33"/>
      <c r="BI18" s="37"/>
      <c r="BJ18" s="37"/>
      <c r="BK18" s="37"/>
    </row>
    <row r="19" spans="1:63" ht="105" x14ac:dyDescent="0.25">
      <c r="A19" s="26">
        <v>4</v>
      </c>
      <c r="B19" s="32" t="s">
        <v>225</v>
      </c>
      <c r="C19" s="32">
        <v>1996</v>
      </c>
      <c r="D19" s="28">
        <v>1996</v>
      </c>
      <c r="E19" s="28">
        <v>1994</v>
      </c>
      <c r="F19" s="32" t="s">
        <v>37</v>
      </c>
      <c r="G19" s="32" t="s">
        <v>173</v>
      </c>
      <c r="H19" s="32" t="s">
        <v>507</v>
      </c>
      <c r="I19" s="32" t="s">
        <v>508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6"/>
      <c r="AG19" s="30">
        <v>115.43000030517578</v>
      </c>
      <c r="AH19" s="26">
        <f t="shared" ref="AH19:AH21" si="18">SUM(J19:AF21)</f>
        <v>4</v>
      </c>
      <c r="AI19" s="30">
        <f t="shared" ref="AI19:AI21" si="19">AG19+AH19</f>
        <v>119.43000030517578</v>
      </c>
      <c r="AJ19" s="2">
        <v>0</v>
      </c>
      <c r="AK19" s="2">
        <v>0</v>
      </c>
      <c r="AL19" s="2">
        <v>2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2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6"/>
      <c r="BG19" s="30">
        <v>143.41999816894531</v>
      </c>
      <c r="BH19" s="26">
        <f t="shared" ref="BH19:BH21" si="20">SUM(AJ19:BF21)</f>
        <v>10</v>
      </c>
      <c r="BI19" s="30">
        <f t="shared" ref="BI19:BI21" si="21">BG19+BH19</f>
        <v>153.41999816894531</v>
      </c>
      <c r="BJ19" s="30">
        <f t="shared" ref="BJ19:BJ21" si="22">MIN(BI19,AI19)</f>
        <v>119.43000030517578</v>
      </c>
      <c r="BK19" s="30">
        <f t="shared" ref="BK19:BK21" si="23">IF( AND(ISNUMBER(BJ$19),ISNUMBER(BJ19)),(BJ19-BJ$19)/BJ$19*100,"")</f>
        <v>0</v>
      </c>
    </row>
    <row r="20" spans="1:63" ht="75" x14ac:dyDescent="0.25">
      <c r="A20" s="27"/>
      <c r="B20" s="8" t="s">
        <v>124</v>
      </c>
      <c r="C20" s="8">
        <v>1996</v>
      </c>
      <c r="D20" s="29"/>
      <c r="E20" s="29"/>
      <c r="F20" s="8" t="s">
        <v>9</v>
      </c>
      <c r="G20" s="8" t="s">
        <v>488</v>
      </c>
      <c r="H20" s="8" t="s">
        <v>489</v>
      </c>
      <c r="I20" s="8" t="s">
        <v>66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27"/>
      <c r="AG20" s="31"/>
      <c r="AH20" s="27"/>
      <c r="AI20" s="31"/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2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2</v>
      </c>
      <c r="BE20" s="4">
        <v>0</v>
      </c>
      <c r="BF20" s="27"/>
      <c r="BG20" s="31"/>
      <c r="BH20" s="27"/>
      <c r="BI20" s="31"/>
      <c r="BJ20" s="31"/>
      <c r="BK20" s="31"/>
    </row>
    <row r="21" spans="1:63" ht="75" x14ac:dyDescent="0.25">
      <c r="A21" s="33"/>
      <c r="B21" s="34" t="s">
        <v>229</v>
      </c>
      <c r="C21" s="34">
        <v>1994</v>
      </c>
      <c r="D21" s="35"/>
      <c r="E21" s="35"/>
      <c r="F21" s="34" t="s">
        <v>9</v>
      </c>
      <c r="G21" s="34" t="s">
        <v>488</v>
      </c>
      <c r="H21" s="34" t="s">
        <v>509</v>
      </c>
      <c r="I21" s="34" t="s">
        <v>160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2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2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3"/>
      <c r="AG21" s="37"/>
      <c r="AH21" s="33"/>
      <c r="AI21" s="37"/>
      <c r="AJ21" s="36">
        <v>0</v>
      </c>
      <c r="AK21" s="36">
        <v>0</v>
      </c>
      <c r="AL21" s="36">
        <v>0</v>
      </c>
      <c r="AM21" s="36">
        <v>0</v>
      </c>
      <c r="AN21" s="36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2</v>
      </c>
      <c r="AT21" s="36">
        <v>0</v>
      </c>
      <c r="AU21" s="36">
        <v>0</v>
      </c>
      <c r="AV21" s="36">
        <v>0</v>
      </c>
      <c r="AW21" s="36">
        <v>0</v>
      </c>
      <c r="AX21" s="36">
        <v>0</v>
      </c>
      <c r="AY21" s="36">
        <v>0</v>
      </c>
      <c r="AZ21" s="36">
        <v>0</v>
      </c>
      <c r="BA21" s="36">
        <v>0</v>
      </c>
      <c r="BB21" s="36">
        <v>0</v>
      </c>
      <c r="BC21" s="36">
        <v>0</v>
      </c>
      <c r="BD21" s="36">
        <v>0</v>
      </c>
      <c r="BE21" s="36">
        <v>0</v>
      </c>
      <c r="BF21" s="33"/>
      <c r="BG21" s="37"/>
      <c r="BH21" s="33"/>
      <c r="BI21" s="37"/>
      <c r="BJ21" s="37"/>
      <c r="BK21" s="37"/>
    </row>
    <row r="22" spans="1:63" ht="75" x14ac:dyDescent="0.25">
      <c r="A22" s="26">
        <v>5</v>
      </c>
      <c r="B22" s="32" t="s">
        <v>282</v>
      </c>
      <c r="C22" s="32">
        <v>1995</v>
      </c>
      <c r="D22" s="28">
        <v>1995</v>
      </c>
      <c r="E22" s="28">
        <v>1991</v>
      </c>
      <c r="F22" s="32" t="s">
        <v>9</v>
      </c>
      <c r="G22" s="32" t="s">
        <v>488</v>
      </c>
      <c r="H22" s="32" t="s">
        <v>514</v>
      </c>
      <c r="I22" s="32" t="s">
        <v>66</v>
      </c>
      <c r="J22" s="2">
        <v>0</v>
      </c>
      <c r="K22" s="2">
        <v>0</v>
      </c>
      <c r="L22" s="2">
        <v>2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6"/>
      <c r="AG22" s="30">
        <v>121.09999847412109</v>
      </c>
      <c r="AH22" s="26">
        <f t="shared" ref="AH22:AH24" si="24">SUM(J22:AF24)</f>
        <v>4</v>
      </c>
      <c r="AI22" s="30">
        <f t="shared" ref="AI22:AI24" si="25">AG22+AH22</f>
        <v>125.09999847412109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2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6"/>
      <c r="BG22" s="30">
        <v>122.73000335693359</v>
      </c>
      <c r="BH22" s="26">
        <f t="shared" ref="BH22:BH24" si="26">SUM(AJ22:BF24)</f>
        <v>4</v>
      </c>
      <c r="BI22" s="30">
        <f t="shared" ref="BI22:BI24" si="27">BG22+BH22</f>
        <v>126.73000335693359</v>
      </c>
      <c r="BJ22" s="30">
        <f t="shared" ref="BJ22:BJ24" si="28">MIN(BI22,AI22)</f>
        <v>125.09999847412109</v>
      </c>
      <c r="BK22" s="30">
        <f t="shared" ref="BK22:BK24" si="29">IF( AND(ISNUMBER(BJ$22),ISNUMBER(BJ22)),(BJ22-BJ$22)/BJ$22*100,"")</f>
        <v>0</v>
      </c>
    </row>
    <row r="23" spans="1:63" ht="60" x14ac:dyDescent="0.25">
      <c r="A23" s="27"/>
      <c r="B23" s="8" t="s">
        <v>185</v>
      </c>
      <c r="C23" s="8">
        <v>1995</v>
      </c>
      <c r="D23" s="29"/>
      <c r="E23" s="29"/>
      <c r="F23" s="8" t="s">
        <v>9</v>
      </c>
      <c r="G23" s="8" t="s">
        <v>492</v>
      </c>
      <c r="H23" s="8" t="s">
        <v>499</v>
      </c>
      <c r="I23" s="8" t="s">
        <v>500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27"/>
      <c r="AG23" s="31"/>
      <c r="AH23" s="27"/>
      <c r="AI23" s="31"/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2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27"/>
      <c r="BG23" s="31"/>
      <c r="BH23" s="27"/>
      <c r="BI23" s="31"/>
      <c r="BJ23" s="31"/>
      <c r="BK23" s="31"/>
    </row>
    <row r="24" spans="1:63" ht="30" x14ac:dyDescent="0.25">
      <c r="A24" s="33"/>
      <c r="B24" s="34" t="s">
        <v>343</v>
      </c>
      <c r="C24" s="34">
        <v>1991</v>
      </c>
      <c r="D24" s="35"/>
      <c r="E24" s="35"/>
      <c r="F24" s="34" t="s">
        <v>9</v>
      </c>
      <c r="G24" s="34" t="s">
        <v>501</v>
      </c>
      <c r="H24" s="34" t="s">
        <v>199</v>
      </c>
      <c r="I24" s="34" t="s">
        <v>109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2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6">
        <v>0</v>
      </c>
      <c r="AE24" s="36">
        <v>0</v>
      </c>
      <c r="AF24" s="33"/>
      <c r="AG24" s="37"/>
      <c r="AH24" s="33"/>
      <c r="AI24" s="37"/>
      <c r="AJ24" s="36">
        <v>0</v>
      </c>
      <c r="AK24" s="36">
        <v>0</v>
      </c>
      <c r="AL24" s="36">
        <v>0</v>
      </c>
      <c r="AM24" s="36">
        <v>0</v>
      </c>
      <c r="AN24" s="36">
        <v>0</v>
      </c>
      <c r="AO24" s="36">
        <v>0</v>
      </c>
      <c r="AP24" s="36">
        <v>0</v>
      </c>
      <c r="AQ24" s="36">
        <v>0</v>
      </c>
      <c r="AR24" s="36">
        <v>0</v>
      </c>
      <c r="AS24" s="36">
        <v>0</v>
      </c>
      <c r="AT24" s="36">
        <v>0</v>
      </c>
      <c r="AU24" s="36">
        <v>0</v>
      </c>
      <c r="AV24" s="36">
        <v>0</v>
      </c>
      <c r="AW24" s="36">
        <v>0</v>
      </c>
      <c r="AX24" s="36">
        <v>0</v>
      </c>
      <c r="AY24" s="36">
        <v>0</v>
      </c>
      <c r="AZ24" s="36">
        <v>0</v>
      </c>
      <c r="BA24" s="36">
        <v>0</v>
      </c>
      <c r="BB24" s="36">
        <v>0</v>
      </c>
      <c r="BC24" s="36">
        <v>0</v>
      </c>
      <c r="BD24" s="36">
        <v>0</v>
      </c>
      <c r="BE24" s="36">
        <v>0</v>
      </c>
      <c r="BF24" s="33"/>
      <c r="BG24" s="37"/>
      <c r="BH24" s="33"/>
      <c r="BI24" s="37"/>
      <c r="BJ24" s="37"/>
      <c r="BK24" s="37"/>
    </row>
    <row r="25" spans="1:63" ht="60" x14ac:dyDescent="0.25">
      <c r="A25" s="26">
        <v>6</v>
      </c>
      <c r="B25" s="32" t="s">
        <v>214</v>
      </c>
      <c r="C25" s="32">
        <v>1998</v>
      </c>
      <c r="D25" s="28">
        <v>1998</v>
      </c>
      <c r="E25" s="28">
        <v>1998</v>
      </c>
      <c r="F25" s="32">
        <v>1</v>
      </c>
      <c r="G25" s="32" t="s">
        <v>504</v>
      </c>
      <c r="H25" s="32" t="s">
        <v>216</v>
      </c>
      <c r="I25" s="32" t="s">
        <v>217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50</v>
      </c>
      <c r="Y25" s="2">
        <v>2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6"/>
      <c r="AG25" s="30">
        <v>133.92999267578125</v>
      </c>
      <c r="AH25" s="26">
        <f t="shared" ref="AH25:AH27" si="30">SUM(J25:AF27)</f>
        <v>54</v>
      </c>
      <c r="AI25" s="30">
        <f t="shared" ref="AI25:AI27" si="31">AG25+AH25</f>
        <v>187.92999267578125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6"/>
      <c r="BG25" s="30">
        <v>120.01999664306641</v>
      </c>
      <c r="BH25" s="26">
        <f t="shared" ref="BH25:BH27" si="32">SUM(AJ25:BF27)</f>
        <v>8</v>
      </c>
      <c r="BI25" s="30">
        <f t="shared" ref="BI25:BI27" si="33">BG25+BH25</f>
        <v>128.01999664306641</v>
      </c>
      <c r="BJ25" s="30">
        <f t="shared" ref="BJ25:BJ27" si="34">MIN(BI25,AI25)</f>
        <v>128.01999664306641</v>
      </c>
      <c r="BK25" s="30">
        <f t="shared" ref="BK25:BK27" si="35">IF( AND(ISNUMBER(BJ$25),ISNUMBER(BJ25)),(BJ25-BJ$25)/BJ$25*100,"")</f>
        <v>0</v>
      </c>
    </row>
    <row r="26" spans="1:63" ht="45" x14ac:dyDescent="0.25">
      <c r="A26" s="27"/>
      <c r="B26" s="8" t="s">
        <v>391</v>
      </c>
      <c r="C26" s="8">
        <v>1998</v>
      </c>
      <c r="D26" s="29"/>
      <c r="E26" s="29"/>
      <c r="F26" s="8" t="s">
        <v>9</v>
      </c>
      <c r="G26" s="8" t="s">
        <v>99</v>
      </c>
      <c r="H26" s="8" t="s">
        <v>100</v>
      </c>
      <c r="I26" s="8" t="s">
        <v>101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2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27"/>
      <c r="AG26" s="31"/>
      <c r="AH26" s="27"/>
      <c r="AI26" s="31"/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2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27"/>
      <c r="BG26" s="31"/>
      <c r="BH26" s="27"/>
      <c r="BI26" s="31"/>
      <c r="BJ26" s="31"/>
      <c r="BK26" s="31"/>
    </row>
    <row r="27" spans="1:63" x14ac:dyDescent="0.25">
      <c r="A27" s="33"/>
      <c r="B27" s="34" t="s">
        <v>55</v>
      </c>
      <c r="C27" s="34">
        <v>1998</v>
      </c>
      <c r="D27" s="35"/>
      <c r="E27" s="35"/>
      <c r="F27" s="34" t="s">
        <v>9</v>
      </c>
      <c r="G27" s="34" t="s">
        <v>483</v>
      </c>
      <c r="H27" s="34" t="s">
        <v>56</v>
      </c>
      <c r="I27" s="34" t="s">
        <v>57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3"/>
      <c r="AG27" s="37"/>
      <c r="AH27" s="33"/>
      <c r="AI27" s="37"/>
      <c r="AJ27" s="36">
        <v>0</v>
      </c>
      <c r="AK27" s="36">
        <v>0</v>
      </c>
      <c r="AL27" s="36">
        <v>0</v>
      </c>
      <c r="AM27" s="36">
        <v>0</v>
      </c>
      <c r="AN27" s="36">
        <v>0</v>
      </c>
      <c r="AO27" s="36">
        <v>0</v>
      </c>
      <c r="AP27" s="36">
        <v>2</v>
      </c>
      <c r="AQ27" s="36">
        <v>0</v>
      </c>
      <c r="AR27" s="36">
        <v>0</v>
      </c>
      <c r="AS27" s="36">
        <v>0</v>
      </c>
      <c r="AT27" s="36">
        <v>0</v>
      </c>
      <c r="AU27" s="36">
        <v>0</v>
      </c>
      <c r="AV27" s="36">
        <v>0</v>
      </c>
      <c r="AW27" s="36">
        <v>2</v>
      </c>
      <c r="AX27" s="36">
        <v>2</v>
      </c>
      <c r="AY27" s="36">
        <v>0</v>
      </c>
      <c r="AZ27" s="36">
        <v>0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  <c r="BF27" s="33"/>
      <c r="BG27" s="37"/>
      <c r="BH27" s="33"/>
      <c r="BI27" s="37"/>
      <c r="BJ27" s="37"/>
      <c r="BK27" s="37"/>
    </row>
    <row r="28" spans="1:63" ht="60" x14ac:dyDescent="0.25">
      <c r="A28" s="26">
        <v>7</v>
      </c>
      <c r="B28" s="32" t="s">
        <v>454</v>
      </c>
      <c r="C28" s="32">
        <v>1994</v>
      </c>
      <c r="D28" s="28">
        <v>1994</v>
      </c>
      <c r="E28" s="28">
        <v>1985</v>
      </c>
      <c r="F28" s="32" t="s">
        <v>9</v>
      </c>
      <c r="G28" s="32" t="s">
        <v>20</v>
      </c>
      <c r="H28" s="32" t="s">
        <v>290</v>
      </c>
      <c r="I28" s="32" t="s">
        <v>73</v>
      </c>
      <c r="J28" s="2">
        <v>0</v>
      </c>
      <c r="K28" s="2">
        <v>0</v>
      </c>
      <c r="L28" s="2">
        <v>2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6"/>
      <c r="AG28" s="30">
        <v>122.90000152587891</v>
      </c>
      <c r="AH28" s="26">
        <f t="shared" ref="AH28:AH30" si="36">SUM(J28:AF30)</f>
        <v>8</v>
      </c>
      <c r="AI28" s="30">
        <f t="shared" ref="AI28:AI30" si="37">AG28+AH28</f>
        <v>130.90000152587891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2</v>
      </c>
      <c r="AZ28" s="2">
        <v>0</v>
      </c>
      <c r="BA28" s="2">
        <v>0</v>
      </c>
      <c r="BB28" s="2">
        <v>0</v>
      </c>
      <c r="BC28" s="2">
        <v>0</v>
      </c>
      <c r="BD28" s="2">
        <v>2</v>
      </c>
      <c r="BE28" s="2">
        <v>0</v>
      </c>
      <c r="BF28" s="26"/>
      <c r="BG28" s="30">
        <v>127.77999877929687</v>
      </c>
      <c r="BH28" s="26">
        <f t="shared" ref="BH28:BH30" si="38">SUM(AJ28:BF30)</f>
        <v>10</v>
      </c>
      <c r="BI28" s="30">
        <f t="shared" ref="BI28:BI30" si="39">BG28+BH28</f>
        <v>137.77999877929687</v>
      </c>
      <c r="BJ28" s="30">
        <f t="shared" ref="BJ28:BJ30" si="40">MIN(BI28,AI28)</f>
        <v>130.90000152587891</v>
      </c>
      <c r="BK28" s="30">
        <f t="shared" ref="BK28:BK30" si="41">IF( AND(ISNUMBER(BJ$28),ISNUMBER(BJ28)),(BJ28-BJ$28)/BJ$28*100,"")</f>
        <v>0</v>
      </c>
    </row>
    <row r="29" spans="1:63" ht="30" x14ac:dyDescent="0.25">
      <c r="A29" s="27"/>
      <c r="B29" s="8" t="s">
        <v>254</v>
      </c>
      <c r="C29" s="8">
        <v>1991</v>
      </c>
      <c r="D29" s="29"/>
      <c r="E29" s="29"/>
      <c r="F29" s="8" t="s">
        <v>37</v>
      </c>
      <c r="G29" s="8" t="s">
        <v>483</v>
      </c>
      <c r="H29" s="8" t="s">
        <v>255</v>
      </c>
      <c r="I29" s="8" t="s">
        <v>39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2</v>
      </c>
      <c r="AE29" s="4">
        <v>0</v>
      </c>
      <c r="AF29" s="27"/>
      <c r="AG29" s="31"/>
      <c r="AH29" s="27"/>
      <c r="AI29" s="31"/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2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2</v>
      </c>
      <c r="BB29" s="4">
        <v>0</v>
      </c>
      <c r="BC29" s="4">
        <v>0</v>
      </c>
      <c r="BD29" s="4">
        <v>0</v>
      </c>
      <c r="BE29" s="4">
        <v>0</v>
      </c>
      <c r="BF29" s="27"/>
      <c r="BG29" s="31"/>
      <c r="BH29" s="27"/>
      <c r="BI29" s="31"/>
      <c r="BJ29" s="31"/>
      <c r="BK29" s="31"/>
    </row>
    <row r="30" spans="1:63" x14ac:dyDescent="0.25">
      <c r="A30" s="33"/>
      <c r="B30" s="34" t="s">
        <v>430</v>
      </c>
      <c r="C30" s="34">
        <v>1985</v>
      </c>
      <c r="D30" s="35"/>
      <c r="E30" s="35"/>
      <c r="F30" s="34" t="s">
        <v>9</v>
      </c>
      <c r="G30" s="34" t="s">
        <v>20</v>
      </c>
      <c r="H30" s="34" t="s">
        <v>347</v>
      </c>
      <c r="I30" s="34" t="s">
        <v>73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2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2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3"/>
      <c r="AG30" s="37"/>
      <c r="AH30" s="33"/>
      <c r="AI30" s="37"/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0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6">
        <v>0</v>
      </c>
      <c r="AY30" s="36">
        <v>0</v>
      </c>
      <c r="AZ30" s="36">
        <v>0</v>
      </c>
      <c r="BA30" s="36">
        <v>0</v>
      </c>
      <c r="BB30" s="36">
        <v>0</v>
      </c>
      <c r="BC30" s="36">
        <v>0</v>
      </c>
      <c r="BD30" s="36">
        <v>2</v>
      </c>
      <c r="BE30" s="36">
        <v>0</v>
      </c>
      <c r="BF30" s="33"/>
      <c r="BG30" s="37"/>
      <c r="BH30" s="33"/>
      <c r="BI30" s="37"/>
      <c r="BJ30" s="37"/>
      <c r="BK30" s="37"/>
    </row>
    <row r="31" spans="1:63" ht="30" x14ac:dyDescent="0.25">
      <c r="A31" s="26">
        <v>8</v>
      </c>
      <c r="B31" s="32" t="s">
        <v>356</v>
      </c>
      <c r="C31" s="32">
        <v>1978</v>
      </c>
      <c r="D31" s="28">
        <v>1997</v>
      </c>
      <c r="E31" s="28">
        <v>1978</v>
      </c>
      <c r="F31" s="32">
        <v>1</v>
      </c>
      <c r="G31" s="32" t="s">
        <v>87</v>
      </c>
      <c r="H31" s="32" t="s">
        <v>357</v>
      </c>
      <c r="I31" s="32"/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2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2</v>
      </c>
      <c r="Y31" s="2">
        <v>2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6"/>
      <c r="AG31" s="30">
        <v>126.26999664306641</v>
      </c>
      <c r="AH31" s="26">
        <f t="shared" ref="AH31:AH33" si="42">SUM(J31:AF33)</f>
        <v>12</v>
      </c>
      <c r="AI31" s="30">
        <f t="shared" ref="AI31:AI33" si="43">AG31+AH31</f>
        <v>138.26999664306641</v>
      </c>
      <c r="AJ31" s="2">
        <v>0</v>
      </c>
      <c r="AK31" s="2">
        <v>0</v>
      </c>
      <c r="AL31" s="2">
        <v>0</v>
      </c>
      <c r="AM31" s="2">
        <v>2</v>
      </c>
      <c r="AN31" s="2">
        <v>0</v>
      </c>
      <c r="AO31" s="2">
        <v>2</v>
      </c>
      <c r="AP31" s="2">
        <v>2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2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6"/>
      <c r="BG31" s="30">
        <v>131.82000732421875</v>
      </c>
      <c r="BH31" s="26">
        <f t="shared" ref="BH31:BH33" si="44">SUM(AJ31:BF33)</f>
        <v>10</v>
      </c>
      <c r="BI31" s="30">
        <f t="shared" ref="BI31:BI33" si="45">BG31+BH31</f>
        <v>141.82000732421875</v>
      </c>
      <c r="BJ31" s="30">
        <f t="shared" ref="BJ31:BJ33" si="46">MIN(BI31,AI31)</f>
        <v>138.26999664306641</v>
      </c>
      <c r="BK31" s="30">
        <f t="shared" ref="BK31:BK33" si="47">IF( AND(ISNUMBER(BJ$31),ISNUMBER(BJ31)),(BJ31-BJ$31)/BJ$31*100,"")</f>
        <v>0</v>
      </c>
    </row>
    <row r="32" spans="1:63" x14ac:dyDescent="0.25">
      <c r="A32" s="27"/>
      <c r="B32" s="8" t="s">
        <v>71</v>
      </c>
      <c r="C32" s="8">
        <v>1986</v>
      </c>
      <c r="D32" s="29"/>
      <c r="E32" s="29"/>
      <c r="F32" s="8">
        <v>1</v>
      </c>
      <c r="G32" s="8" t="s">
        <v>20</v>
      </c>
      <c r="H32" s="8" t="s">
        <v>72</v>
      </c>
      <c r="I32" s="8" t="s">
        <v>73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2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27"/>
      <c r="AG32" s="31"/>
      <c r="AH32" s="27"/>
      <c r="AI32" s="31"/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27"/>
      <c r="BG32" s="31"/>
      <c r="BH32" s="27"/>
      <c r="BI32" s="31"/>
      <c r="BJ32" s="31"/>
      <c r="BK32" s="31"/>
    </row>
    <row r="33" spans="1:63" ht="90" x14ac:dyDescent="0.25">
      <c r="A33" s="33"/>
      <c r="B33" s="34" t="s">
        <v>256</v>
      </c>
      <c r="C33" s="34">
        <v>1997</v>
      </c>
      <c r="D33" s="35"/>
      <c r="E33" s="35"/>
      <c r="F33" s="34" t="s">
        <v>9</v>
      </c>
      <c r="G33" s="34" t="s">
        <v>20</v>
      </c>
      <c r="H33" s="34" t="s">
        <v>512</v>
      </c>
      <c r="I33" s="34" t="s">
        <v>257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2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2</v>
      </c>
      <c r="AF33" s="33"/>
      <c r="AG33" s="37"/>
      <c r="AH33" s="33"/>
      <c r="AI33" s="37"/>
      <c r="AJ33" s="36">
        <v>0</v>
      </c>
      <c r="AK33" s="36">
        <v>0</v>
      </c>
      <c r="AL33" s="36">
        <v>0</v>
      </c>
      <c r="AM33" s="36">
        <v>0</v>
      </c>
      <c r="AN33" s="36">
        <v>0</v>
      </c>
      <c r="AO33" s="36">
        <v>0</v>
      </c>
      <c r="AP33" s="36">
        <v>0</v>
      </c>
      <c r="AQ33" s="36">
        <v>0</v>
      </c>
      <c r="AR33" s="36">
        <v>0</v>
      </c>
      <c r="AS33" s="36">
        <v>0</v>
      </c>
      <c r="AT33" s="36">
        <v>0</v>
      </c>
      <c r="AU33" s="36">
        <v>0</v>
      </c>
      <c r="AV33" s="36">
        <v>0</v>
      </c>
      <c r="AW33" s="36">
        <v>0</v>
      </c>
      <c r="AX33" s="36">
        <v>0</v>
      </c>
      <c r="AY33" s="36">
        <v>0</v>
      </c>
      <c r="AZ33" s="36">
        <v>0</v>
      </c>
      <c r="BA33" s="36">
        <v>0</v>
      </c>
      <c r="BB33" s="36">
        <v>2</v>
      </c>
      <c r="BC33" s="36">
        <v>0</v>
      </c>
      <c r="BD33" s="36">
        <v>0</v>
      </c>
      <c r="BE33" s="36">
        <v>0</v>
      </c>
      <c r="BF33" s="33"/>
      <c r="BG33" s="37"/>
      <c r="BH33" s="33"/>
      <c r="BI33" s="37"/>
      <c r="BJ33" s="37"/>
      <c r="BK33" s="37"/>
    </row>
    <row r="34" spans="1:63" ht="30" x14ac:dyDescent="0.25">
      <c r="A34" s="26">
        <v>9</v>
      </c>
      <c r="B34" s="32" t="s">
        <v>235</v>
      </c>
      <c r="C34" s="32">
        <v>1991</v>
      </c>
      <c r="D34" s="28">
        <v>1999</v>
      </c>
      <c r="E34" s="28">
        <v>1992</v>
      </c>
      <c r="F34" s="32">
        <v>1</v>
      </c>
      <c r="G34" s="32" t="s">
        <v>10</v>
      </c>
      <c r="H34" s="32" t="s">
        <v>162</v>
      </c>
      <c r="I34" s="32" t="s">
        <v>163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2</v>
      </c>
      <c r="Q34" s="2">
        <v>0</v>
      </c>
      <c r="R34" s="2">
        <v>0</v>
      </c>
      <c r="S34" s="2">
        <v>0</v>
      </c>
      <c r="T34" s="2">
        <v>2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2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6"/>
      <c r="AG34" s="30">
        <v>130.86000061035156</v>
      </c>
      <c r="AH34" s="26">
        <f t="shared" ref="AH34:AH36" si="48">SUM(J34:AF36)</f>
        <v>14</v>
      </c>
      <c r="AI34" s="30">
        <f t="shared" ref="AI34:AI36" si="49">AG34+AH34</f>
        <v>144.86000061035156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2</v>
      </c>
      <c r="BC34" s="2">
        <v>0</v>
      </c>
      <c r="BD34" s="2">
        <v>0</v>
      </c>
      <c r="BE34" s="2">
        <v>0</v>
      </c>
      <c r="BF34" s="26"/>
      <c r="BG34" s="30">
        <v>134.35000610351562</v>
      </c>
      <c r="BH34" s="26">
        <f t="shared" ref="BH34:BH36" si="50">SUM(AJ34:BF36)</f>
        <v>8</v>
      </c>
      <c r="BI34" s="30">
        <f t="shared" ref="BI34:BI36" si="51">BG34+BH34</f>
        <v>142.35000610351562</v>
      </c>
      <c r="BJ34" s="30">
        <f t="shared" ref="BJ34:BJ36" si="52">MIN(BI34,AI34)</f>
        <v>142.35000610351562</v>
      </c>
      <c r="BK34" s="30">
        <f t="shared" ref="BK34:BK36" si="53">IF( AND(ISNUMBER(BJ$34),ISNUMBER(BJ34)),(BJ34-BJ$34)/BJ$34*100,"")</f>
        <v>0</v>
      </c>
    </row>
    <row r="35" spans="1:63" ht="105" x14ac:dyDescent="0.25">
      <c r="A35" s="27"/>
      <c r="B35" s="8" t="s">
        <v>269</v>
      </c>
      <c r="C35" s="8">
        <v>1999</v>
      </c>
      <c r="D35" s="29"/>
      <c r="E35" s="29"/>
      <c r="F35" s="8">
        <v>1</v>
      </c>
      <c r="G35" s="8" t="s">
        <v>483</v>
      </c>
      <c r="H35" s="8" t="s">
        <v>270</v>
      </c>
      <c r="I35" s="8" t="s">
        <v>271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2</v>
      </c>
      <c r="Q35" s="4">
        <v>0</v>
      </c>
      <c r="R35" s="4">
        <v>2</v>
      </c>
      <c r="S35" s="4">
        <v>0</v>
      </c>
      <c r="T35" s="4">
        <v>0</v>
      </c>
      <c r="U35" s="4">
        <v>0</v>
      </c>
      <c r="V35" s="4">
        <v>0</v>
      </c>
      <c r="W35" s="4">
        <v>2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2</v>
      </c>
      <c r="AE35" s="4">
        <v>0</v>
      </c>
      <c r="AF35" s="27"/>
      <c r="AG35" s="31"/>
      <c r="AH35" s="27"/>
      <c r="AI35" s="31"/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2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27"/>
      <c r="BG35" s="31"/>
      <c r="BH35" s="27"/>
      <c r="BI35" s="31"/>
      <c r="BJ35" s="31"/>
      <c r="BK35" s="31"/>
    </row>
    <row r="36" spans="1:63" ht="30" x14ac:dyDescent="0.25">
      <c r="A36" s="33"/>
      <c r="B36" s="34" t="s">
        <v>115</v>
      </c>
      <c r="C36" s="34">
        <v>1998</v>
      </c>
      <c r="D36" s="35"/>
      <c r="E36" s="35"/>
      <c r="F36" s="34">
        <v>1</v>
      </c>
      <c r="G36" s="34" t="s">
        <v>99</v>
      </c>
      <c r="H36" s="34" t="s">
        <v>100</v>
      </c>
      <c r="I36" s="34" t="s">
        <v>116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3"/>
      <c r="AG36" s="37"/>
      <c r="AH36" s="33"/>
      <c r="AI36" s="37"/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2</v>
      </c>
      <c r="BA36" s="36">
        <v>0</v>
      </c>
      <c r="BB36" s="36">
        <v>0</v>
      </c>
      <c r="BC36" s="36">
        <v>0</v>
      </c>
      <c r="BD36" s="36">
        <v>0</v>
      </c>
      <c r="BE36" s="36">
        <v>2</v>
      </c>
      <c r="BF36" s="33"/>
      <c r="BG36" s="37"/>
      <c r="BH36" s="33"/>
      <c r="BI36" s="37"/>
      <c r="BJ36" s="37"/>
      <c r="BK36" s="37"/>
    </row>
    <row r="37" spans="1:63" ht="30" x14ac:dyDescent="0.25">
      <c r="A37" s="26" t="s">
        <v>646</v>
      </c>
      <c r="B37" s="32" t="s">
        <v>461</v>
      </c>
      <c r="C37" s="32">
        <v>1996</v>
      </c>
      <c r="D37" s="28">
        <v>1997</v>
      </c>
      <c r="E37" s="28">
        <v>1996</v>
      </c>
      <c r="F37" s="32" t="s">
        <v>37</v>
      </c>
      <c r="G37" s="32" t="s">
        <v>180</v>
      </c>
      <c r="H37" s="32" t="s">
        <v>190</v>
      </c>
      <c r="I37" s="32" t="s">
        <v>191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50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2</v>
      </c>
      <c r="AE37" s="2">
        <v>0</v>
      </c>
      <c r="AF37" s="26"/>
      <c r="AG37" s="30">
        <v>136.16000366210937</v>
      </c>
      <c r="AH37" s="26">
        <f t="shared" ref="AH37:AH39" si="54">SUM(J37:AF39)</f>
        <v>54</v>
      </c>
      <c r="AI37" s="30">
        <f t="shared" ref="AI37:AI39" si="55">AG37+AH37</f>
        <v>190.16000366210937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2</v>
      </c>
      <c r="AQ37" s="2">
        <v>2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2</v>
      </c>
      <c r="BE37" s="2">
        <v>0</v>
      </c>
      <c r="BF37" s="26"/>
      <c r="BG37" s="30">
        <v>138.33999633789063</v>
      </c>
      <c r="BH37" s="26">
        <f t="shared" ref="BH37:BH39" si="56">SUM(AJ37:BF39)</f>
        <v>8</v>
      </c>
      <c r="BI37" s="30">
        <f t="shared" ref="BI37:BI39" si="57">BG37+BH37</f>
        <v>146.33999633789062</v>
      </c>
      <c r="BJ37" s="30">
        <f t="shared" ref="BJ37:BJ39" si="58">MIN(BI37,AI37)</f>
        <v>146.33999633789062</v>
      </c>
      <c r="BK37" s="30">
        <f t="shared" ref="BK37:BK39" si="59">IF( AND(ISNUMBER(BJ$37),ISNUMBER(BJ37)),(BJ37-BJ$37)/BJ$37*100,"")</f>
        <v>0</v>
      </c>
    </row>
    <row r="38" spans="1:63" ht="30" x14ac:dyDescent="0.25">
      <c r="A38" s="27"/>
      <c r="B38" s="8" t="s">
        <v>189</v>
      </c>
      <c r="C38" s="8">
        <v>1996</v>
      </c>
      <c r="D38" s="29"/>
      <c r="E38" s="29"/>
      <c r="F38" s="8" t="s">
        <v>37</v>
      </c>
      <c r="G38" s="8" t="s">
        <v>180</v>
      </c>
      <c r="H38" s="8" t="s">
        <v>190</v>
      </c>
      <c r="I38" s="8" t="s">
        <v>191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27"/>
      <c r="AG38" s="31"/>
      <c r="AH38" s="27"/>
      <c r="AI38" s="31"/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27"/>
      <c r="BG38" s="31"/>
      <c r="BH38" s="27"/>
      <c r="BI38" s="31"/>
      <c r="BJ38" s="31"/>
      <c r="BK38" s="31"/>
    </row>
    <row r="39" spans="1:63" ht="45" x14ac:dyDescent="0.25">
      <c r="A39" s="27"/>
      <c r="B39" s="34" t="s">
        <v>459</v>
      </c>
      <c r="C39" s="34">
        <v>1996</v>
      </c>
      <c r="D39" s="29"/>
      <c r="E39" s="29"/>
      <c r="F39" s="34" t="s">
        <v>9</v>
      </c>
      <c r="G39" s="34" t="s">
        <v>484</v>
      </c>
      <c r="H39" s="34" t="s">
        <v>70</v>
      </c>
      <c r="I39" s="34" t="s">
        <v>68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0</v>
      </c>
      <c r="AE39" s="36">
        <v>0</v>
      </c>
      <c r="AF39" s="27"/>
      <c r="AG39" s="31"/>
      <c r="AH39" s="27"/>
      <c r="AI39" s="31"/>
      <c r="AJ39" s="36">
        <v>0</v>
      </c>
      <c r="AK39" s="36">
        <v>0</v>
      </c>
      <c r="AL39" s="36">
        <v>0</v>
      </c>
      <c r="AM39" s="36">
        <v>0</v>
      </c>
      <c r="AN39" s="36">
        <v>0</v>
      </c>
      <c r="AO39" s="36">
        <v>0</v>
      </c>
      <c r="AP39" s="36">
        <v>0</v>
      </c>
      <c r="AQ39" s="36">
        <v>0</v>
      </c>
      <c r="AR39" s="36">
        <v>0</v>
      </c>
      <c r="AS39" s="36">
        <v>0</v>
      </c>
      <c r="AT39" s="36">
        <v>0</v>
      </c>
      <c r="AU39" s="36">
        <v>0</v>
      </c>
      <c r="AV39" s="36">
        <v>0</v>
      </c>
      <c r="AW39" s="36">
        <v>0</v>
      </c>
      <c r="AX39" s="36">
        <v>0</v>
      </c>
      <c r="AY39" s="36">
        <v>0</v>
      </c>
      <c r="AZ39" s="36">
        <v>0</v>
      </c>
      <c r="BA39" s="36">
        <v>0</v>
      </c>
      <c r="BB39" s="36">
        <v>0</v>
      </c>
      <c r="BC39" s="36">
        <v>0</v>
      </c>
      <c r="BD39" s="36">
        <v>0</v>
      </c>
      <c r="BE39" s="36">
        <v>2</v>
      </c>
      <c r="BF39" s="27"/>
      <c r="BG39" s="31"/>
      <c r="BH39" s="27"/>
      <c r="BI39" s="31"/>
      <c r="BJ39" s="31"/>
      <c r="BK39" s="31"/>
    </row>
    <row r="40" spans="1:63" ht="45" x14ac:dyDescent="0.25">
      <c r="A40" s="27"/>
      <c r="B40" s="32" t="s">
        <v>136</v>
      </c>
      <c r="C40" s="32">
        <v>1998</v>
      </c>
      <c r="D40" s="29"/>
      <c r="E40" s="29"/>
      <c r="F40" s="32">
        <v>1</v>
      </c>
      <c r="G40" s="32" t="s">
        <v>492</v>
      </c>
      <c r="H40" s="32" t="s">
        <v>138</v>
      </c>
      <c r="I40" s="32" t="s">
        <v>139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2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2</v>
      </c>
      <c r="Z40" s="2">
        <v>0</v>
      </c>
      <c r="AA40" s="2">
        <v>0</v>
      </c>
      <c r="AB40" s="2">
        <v>2</v>
      </c>
      <c r="AC40" s="2">
        <v>0</v>
      </c>
      <c r="AD40" s="2">
        <v>0</v>
      </c>
      <c r="AE40" s="2">
        <v>0</v>
      </c>
      <c r="AF40" s="27"/>
      <c r="AG40" s="31"/>
      <c r="AH40" s="27"/>
      <c r="AI40" s="31"/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2</v>
      </c>
      <c r="AW40" s="2">
        <v>0</v>
      </c>
      <c r="AX40" s="2">
        <v>2</v>
      </c>
      <c r="AY40" s="2">
        <v>0</v>
      </c>
      <c r="AZ40" s="2">
        <v>0</v>
      </c>
      <c r="BA40" s="2">
        <v>2</v>
      </c>
      <c r="BB40" s="2">
        <v>0</v>
      </c>
      <c r="BC40" s="2">
        <v>0</v>
      </c>
      <c r="BD40" s="2">
        <v>0</v>
      </c>
      <c r="BE40" s="2">
        <v>0</v>
      </c>
      <c r="BF40" s="27"/>
      <c r="BG40" s="31"/>
      <c r="BH40" s="27"/>
      <c r="BI40" s="31"/>
      <c r="BJ40" s="31"/>
      <c r="BK40" s="31"/>
    </row>
    <row r="41" spans="1:63" ht="30" x14ac:dyDescent="0.25">
      <c r="A41" s="33"/>
      <c r="B41" s="34" t="s">
        <v>198</v>
      </c>
      <c r="C41" s="34">
        <v>1995</v>
      </c>
      <c r="D41" s="35"/>
      <c r="E41" s="35"/>
      <c r="F41" s="34" t="s">
        <v>9</v>
      </c>
      <c r="G41" s="34" t="s">
        <v>501</v>
      </c>
      <c r="H41" s="34" t="s">
        <v>199</v>
      </c>
      <c r="I41" s="34" t="s">
        <v>109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2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2</v>
      </c>
      <c r="AB41" s="36">
        <v>0</v>
      </c>
      <c r="AC41" s="36">
        <v>0</v>
      </c>
      <c r="AD41" s="36">
        <v>2</v>
      </c>
      <c r="AE41" s="36">
        <v>0</v>
      </c>
      <c r="AF41" s="33"/>
      <c r="AG41" s="37"/>
      <c r="AH41" s="33"/>
      <c r="AI41" s="37"/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36">
        <v>0</v>
      </c>
      <c r="AT41" s="36">
        <v>0</v>
      </c>
      <c r="AU41" s="36">
        <v>0</v>
      </c>
      <c r="AV41" s="36">
        <v>0</v>
      </c>
      <c r="AW41" s="36">
        <v>0</v>
      </c>
      <c r="AX41" s="36">
        <v>0</v>
      </c>
      <c r="AY41" s="36">
        <v>0</v>
      </c>
      <c r="AZ41" s="36">
        <v>0</v>
      </c>
      <c r="BA41" s="36">
        <v>0</v>
      </c>
      <c r="BB41" s="36">
        <v>0</v>
      </c>
      <c r="BC41" s="36">
        <v>0</v>
      </c>
      <c r="BD41" s="36">
        <v>0</v>
      </c>
      <c r="BE41" s="36">
        <v>0</v>
      </c>
      <c r="BF41" s="33"/>
      <c r="BG41" s="37"/>
      <c r="BH41" s="33"/>
      <c r="BI41" s="37"/>
      <c r="BJ41" s="37"/>
      <c r="BK41" s="37"/>
    </row>
    <row r="42" spans="1:63" ht="30" x14ac:dyDescent="0.25">
      <c r="A42" s="26">
        <v>11</v>
      </c>
      <c r="B42" s="32" t="s">
        <v>384</v>
      </c>
      <c r="C42" s="32">
        <v>1968</v>
      </c>
      <c r="D42" s="28">
        <v>1981</v>
      </c>
      <c r="E42" s="28">
        <v>1962</v>
      </c>
      <c r="F42" s="32" t="s">
        <v>37</v>
      </c>
      <c r="G42" s="32" t="s">
        <v>20</v>
      </c>
      <c r="H42" s="32" t="s">
        <v>157</v>
      </c>
      <c r="I42" s="32" t="s">
        <v>232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2</v>
      </c>
      <c r="S42" s="2">
        <v>2</v>
      </c>
      <c r="T42" s="2">
        <v>0</v>
      </c>
      <c r="U42" s="2">
        <v>0</v>
      </c>
      <c r="V42" s="2">
        <v>2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6"/>
      <c r="AG42" s="30">
        <v>149.92999267578125</v>
      </c>
      <c r="AH42" s="26">
        <f t="shared" ref="AH42:AH44" si="60">SUM(J42:AF44)</f>
        <v>8</v>
      </c>
      <c r="AI42" s="30">
        <f t="shared" ref="AI42:AI44" si="61">AG42+AH42</f>
        <v>157.92999267578125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2</v>
      </c>
      <c r="AW42" s="2">
        <v>2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6"/>
      <c r="BG42" s="30">
        <v>147.72000122070312</v>
      </c>
      <c r="BH42" s="26">
        <f t="shared" ref="BH42:BH44" si="62">SUM(AJ42:BF44)</f>
        <v>10</v>
      </c>
      <c r="BI42" s="30">
        <f t="shared" ref="BI42:BI44" si="63">BG42+BH42</f>
        <v>157.72000122070312</v>
      </c>
      <c r="BJ42" s="30">
        <f t="shared" ref="BJ42:BJ44" si="64">MIN(BI42,AI42)</f>
        <v>157.72000122070312</v>
      </c>
      <c r="BK42" s="30">
        <f t="shared" ref="BK42:BK44" si="65">IF( AND(ISNUMBER(BJ$42),ISNUMBER(BJ42)),(BJ42-BJ$42)/BJ$42*100,"")</f>
        <v>0</v>
      </c>
    </row>
    <row r="43" spans="1:63" x14ac:dyDescent="0.25">
      <c r="A43" s="27"/>
      <c r="B43" s="8" t="s">
        <v>444</v>
      </c>
      <c r="C43" s="8">
        <v>1981</v>
      </c>
      <c r="D43" s="29"/>
      <c r="E43" s="29"/>
      <c r="F43" s="8">
        <v>1</v>
      </c>
      <c r="G43" s="8" t="s">
        <v>20</v>
      </c>
      <c r="H43" s="8" t="s">
        <v>157</v>
      </c>
      <c r="I43" s="8" t="s">
        <v>22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2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27"/>
      <c r="AG43" s="31"/>
      <c r="AH43" s="27"/>
      <c r="AI43" s="31"/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2</v>
      </c>
      <c r="AS43" s="4">
        <v>2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27"/>
      <c r="BG43" s="31"/>
      <c r="BH43" s="27"/>
      <c r="BI43" s="31"/>
      <c r="BJ43" s="31"/>
      <c r="BK43" s="31"/>
    </row>
    <row r="44" spans="1:63" ht="30" x14ac:dyDescent="0.25">
      <c r="A44" s="33"/>
      <c r="B44" s="34" t="s">
        <v>431</v>
      </c>
      <c r="C44" s="34">
        <v>1962</v>
      </c>
      <c r="D44" s="35"/>
      <c r="E44" s="35"/>
      <c r="F44" s="34">
        <v>1</v>
      </c>
      <c r="G44" s="34" t="s">
        <v>20</v>
      </c>
      <c r="H44" s="34" t="s">
        <v>231</v>
      </c>
      <c r="I44" s="34"/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0</v>
      </c>
      <c r="AD44" s="36">
        <v>0</v>
      </c>
      <c r="AE44" s="36">
        <v>0</v>
      </c>
      <c r="AF44" s="33"/>
      <c r="AG44" s="37"/>
      <c r="AH44" s="33"/>
      <c r="AI44" s="37"/>
      <c r="AJ44" s="36">
        <v>0</v>
      </c>
      <c r="AK44" s="36">
        <v>0</v>
      </c>
      <c r="AL44" s="36">
        <v>0</v>
      </c>
      <c r="AM44" s="36">
        <v>0</v>
      </c>
      <c r="AN44" s="36">
        <v>0</v>
      </c>
      <c r="AO44" s="36">
        <v>0</v>
      </c>
      <c r="AP44" s="36">
        <v>0</v>
      </c>
      <c r="AQ44" s="36">
        <v>0</v>
      </c>
      <c r="AR44" s="36">
        <v>0</v>
      </c>
      <c r="AS44" s="36">
        <v>0</v>
      </c>
      <c r="AT44" s="36">
        <v>0</v>
      </c>
      <c r="AU44" s="36">
        <v>0</v>
      </c>
      <c r="AV44" s="36">
        <v>2</v>
      </c>
      <c r="AW44" s="36">
        <v>0</v>
      </c>
      <c r="AX44" s="36">
        <v>0</v>
      </c>
      <c r="AY44" s="36">
        <v>0</v>
      </c>
      <c r="AZ44" s="36">
        <v>0</v>
      </c>
      <c r="BA44" s="36">
        <v>0</v>
      </c>
      <c r="BB44" s="36">
        <v>0</v>
      </c>
      <c r="BC44" s="36">
        <v>0</v>
      </c>
      <c r="BD44" s="36">
        <v>0</v>
      </c>
      <c r="BE44" s="36">
        <v>0</v>
      </c>
      <c r="BF44" s="33"/>
      <c r="BG44" s="37"/>
      <c r="BH44" s="33"/>
      <c r="BI44" s="37"/>
      <c r="BJ44" s="37"/>
      <c r="BK44" s="37"/>
    </row>
    <row r="45" spans="1:63" ht="45" x14ac:dyDescent="0.25">
      <c r="A45" s="26">
        <v>12</v>
      </c>
      <c r="B45" s="32" t="s">
        <v>456</v>
      </c>
      <c r="C45" s="32">
        <v>1996</v>
      </c>
      <c r="D45" s="28">
        <v>1998</v>
      </c>
      <c r="E45" s="28">
        <v>1996</v>
      </c>
      <c r="F45" s="32" t="s">
        <v>9</v>
      </c>
      <c r="G45" s="32" t="s">
        <v>484</v>
      </c>
      <c r="H45" s="32" t="s">
        <v>70</v>
      </c>
      <c r="I45" s="32" t="s">
        <v>68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2</v>
      </c>
      <c r="R45" s="2">
        <v>2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50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6"/>
      <c r="AG45" s="30">
        <v>165.67999267578125</v>
      </c>
      <c r="AH45" s="26">
        <f t="shared" ref="AH45:AH47" si="66">SUM(J45:AF47)</f>
        <v>60</v>
      </c>
      <c r="AI45" s="30">
        <f t="shared" ref="AI45:AI47" si="67">AG45+AH45</f>
        <v>225.67999267578125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6"/>
      <c r="BG45" s="30">
        <v>164.50999450683594</v>
      </c>
      <c r="BH45" s="26">
        <f t="shared" ref="BH45:BH47" si="68">SUM(AJ45:BF47)</f>
        <v>4</v>
      </c>
      <c r="BI45" s="30">
        <f t="shared" ref="BI45:BI47" si="69">BG45+BH45</f>
        <v>168.50999450683594</v>
      </c>
      <c r="BJ45" s="30">
        <f t="shared" ref="BJ45:BJ47" si="70">MIN(BI45,AI45)</f>
        <v>168.50999450683594</v>
      </c>
      <c r="BK45" s="30">
        <f t="shared" ref="BK45:BK47" si="71">IF( AND(ISNUMBER(BJ$45),ISNUMBER(BJ45)),(BJ45-BJ$45)/BJ$45*100,"")</f>
        <v>0</v>
      </c>
    </row>
    <row r="46" spans="1:63" ht="45" x14ac:dyDescent="0.25">
      <c r="A46" s="27"/>
      <c r="B46" s="8" t="s">
        <v>69</v>
      </c>
      <c r="C46" s="8">
        <v>1998</v>
      </c>
      <c r="D46" s="29"/>
      <c r="E46" s="29"/>
      <c r="F46" s="8">
        <v>1</v>
      </c>
      <c r="G46" s="8" t="s">
        <v>484</v>
      </c>
      <c r="H46" s="8" t="s">
        <v>70</v>
      </c>
      <c r="I46" s="8" t="s">
        <v>68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2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27"/>
      <c r="AG46" s="31"/>
      <c r="AH46" s="27"/>
      <c r="AI46" s="31"/>
      <c r="AJ46" s="4">
        <v>0</v>
      </c>
      <c r="AK46" s="4">
        <v>0</v>
      </c>
      <c r="AL46" s="4">
        <v>2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27"/>
      <c r="BG46" s="31"/>
      <c r="BH46" s="27"/>
      <c r="BI46" s="31"/>
      <c r="BJ46" s="31"/>
      <c r="BK46" s="31"/>
    </row>
    <row r="47" spans="1:63" ht="30" x14ac:dyDescent="0.25">
      <c r="A47" s="33"/>
      <c r="B47" s="34" t="s">
        <v>212</v>
      </c>
      <c r="C47" s="34">
        <v>1998</v>
      </c>
      <c r="D47" s="35"/>
      <c r="E47" s="35"/>
      <c r="F47" s="34">
        <v>1</v>
      </c>
      <c r="G47" s="34" t="s">
        <v>501</v>
      </c>
      <c r="H47" s="34" t="s">
        <v>213</v>
      </c>
      <c r="I47" s="34" t="s">
        <v>109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2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2</v>
      </c>
      <c r="AF47" s="33"/>
      <c r="AG47" s="37"/>
      <c r="AH47" s="33"/>
      <c r="AI47" s="37"/>
      <c r="AJ47" s="36">
        <v>0</v>
      </c>
      <c r="AK47" s="36">
        <v>0</v>
      </c>
      <c r="AL47" s="36">
        <v>0</v>
      </c>
      <c r="AM47" s="36">
        <v>0</v>
      </c>
      <c r="AN47" s="36">
        <v>0</v>
      </c>
      <c r="AO47" s="36">
        <v>0</v>
      </c>
      <c r="AP47" s="36">
        <v>2</v>
      </c>
      <c r="AQ47" s="36">
        <v>0</v>
      </c>
      <c r="AR47" s="36">
        <v>0</v>
      </c>
      <c r="AS47" s="36">
        <v>0</v>
      </c>
      <c r="AT47" s="36">
        <v>0</v>
      </c>
      <c r="AU47" s="36">
        <v>0</v>
      </c>
      <c r="AV47" s="36">
        <v>0</v>
      </c>
      <c r="AW47" s="36">
        <v>0</v>
      </c>
      <c r="AX47" s="36">
        <v>0</v>
      </c>
      <c r="AY47" s="36">
        <v>0</v>
      </c>
      <c r="AZ47" s="36">
        <v>0</v>
      </c>
      <c r="BA47" s="36">
        <v>0</v>
      </c>
      <c r="BB47" s="36">
        <v>0</v>
      </c>
      <c r="BC47" s="36">
        <v>0</v>
      </c>
      <c r="BD47" s="36">
        <v>0</v>
      </c>
      <c r="BE47" s="36">
        <v>0</v>
      </c>
      <c r="BF47" s="33"/>
      <c r="BG47" s="37"/>
      <c r="BH47" s="33"/>
      <c r="BI47" s="37"/>
      <c r="BJ47" s="37"/>
      <c r="BK47" s="37"/>
    </row>
    <row r="48" spans="1:63" ht="45" x14ac:dyDescent="0.25">
      <c r="A48" s="26">
        <v>13</v>
      </c>
      <c r="B48" s="32" t="s">
        <v>462</v>
      </c>
      <c r="C48" s="32">
        <v>1998</v>
      </c>
      <c r="D48" s="28">
        <v>1998</v>
      </c>
      <c r="E48" s="28">
        <v>1997</v>
      </c>
      <c r="F48" s="32">
        <v>1</v>
      </c>
      <c r="G48" s="32" t="s">
        <v>87</v>
      </c>
      <c r="H48" s="32" t="s">
        <v>88</v>
      </c>
      <c r="I48" s="32" t="s">
        <v>463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2</v>
      </c>
      <c r="S48" s="2">
        <v>0</v>
      </c>
      <c r="T48" s="2">
        <v>0</v>
      </c>
      <c r="U48" s="2">
        <v>0</v>
      </c>
      <c r="V48" s="2">
        <v>2</v>
      </c>
      <c r="W48" s="2">
        <v>2</v>
      </c>
      <c r="X48" s="2">
        <v>0</v>
      </c>
      <c r="Y48" s="2">
        <v>2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6"/>
      <c r="AG48" s="30">
        <v>178.28999328613281</v>
      </c>
      <c r="AH48" s="26">
        <f t="shared" ref="AH48:AH50" si="72">SUM(J48:AF50)</f>
        <v>124</v>
      </c>
      <c r="AI48" s="30">
        <f t="shared" ref="AI48:AI50" si="73">AG48+AH48</f>
        <v>302.28999328613281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2</v>
      </c>
      <c r="AQ48" s="2">
        <v>0</v>
      </c>
      <c r="AR48" s="2">
        <v>2</v>
      </c>
      <c r="AS48" s="2">
        <v>0</v>
      </c>
      <c r="AT48" s="2">
        <v>0</v>
      </c>
      <c r="AU48" s="2">
        <v>0</v>
      </c>
      <c r="AV48" s="2">
        <v>2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6"/>
      <c r="BG48" s="30">
        <v>192.33999633789062</v>
      </c>
      <c r="BH48" s="26">
        <f t="shared" ref="BH48:BH50" si="74">SUM(AJ48:BF50)</f>
        <v>12</v>
      </c>
      <c r="BI48" s="30">
        <f t="shared" ref="BI48:BI50" si="75">BG48+BH48</f>
        <v>204.33999633789062</v>
      </c>
      <c r="BJ48" s="30">
        <f t="shared" ref="BJ48:BJ50" si="76">MIN(BI48,AI48)</f>
        <v>204.33999633789062</v>
      </c>
      <c r="BK48" s="30">
        <f t="shared" ref="BK48:BK50" si="77">IF( AND(ISNUMBER(BJ$48),ISNUMBER(BJ48)),(BJ48-BJ$48)/BJ$48*100,"")</f>
        <v>0</v>
      </c>
    </row>
    <row r="49" spans="1:63" ht="45" x14ac:dyDescent="0.25">
      <c r="A49" s="27"/>
      <c r="B49" s="8" t="s">
        <v>86</v>
      </c>
      <c r="C49" s="8">
        <v>1998</v>
      </c>
      <c r="D49" s="29"/>
      <c r="E49" s="29"/>
      <c r="F49" s="8">
        <v>1</v>
      </c>
      <c r="G49" s="8" t="s">
        <v>87</v>
      </c>
      <c r="H49" s="8" t="s">
        <v>88</v>
      </c>
      <c r="I49" s="8" t="s">
        <v>463</v>
      </c>
      <c r="J49" s="4">
        <v>0</v>
      </c>
      <c r="K49" s="4">
        <v>2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2</v>
      </c>
      <c r="R49" s="4">
        <v>0</v>
      </c>
      <c r="S49" s="4">
        <v>0</v>
      </c>
      <c r="T49" s="4">
        <v>0</v>
      </c>
      <c r="U49" s="4">
        <v>0</v>
      </c>
      <c r="V49" s="4">
        <v>2</v>
      </c>
      <c r="W49" s="4">
        <v>0</v>
      </c>
      <c r="X49" s="4">
        <v>0</v>
      </c>
      <c r="Y49" s="4">
        <v>2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2</v>
      </c>
      <c r="AF49" s="27"/>
      <c r="AG49" s="31"/>
      <c r="AH49" s="27"/>
      <c r="AI49" s="31"/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2</v>
      </c>
      <c r="AW49" s="4">
        <v>2</v>
      </c>
      <c r="AX49" s="4">
        <v>0</v>
      </c>
      <c r="AY49" s="4">
        <v>2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27"/>
      <c r="BG49" s="31"/>
      <c r="BH49" s="27"/>
      <c r="BI49" s="31"/>
      <c r="BJ49" s="31"/>
      <c r="BK49" s="31"/>
    </row>
    <row r="50" spans="1:63" ht="75" x14ac:dyDescent="0.25">
      <c r="A50" s="33"/>
      <c r="B50" s="34" t="s">
        <v>440</v>
      </c>
      <c r="C50" s="34">
        <v>1997</v>
      </c>
      <c r="D50" s="35"/>
      <c r="E50" s="35"/>
      <c r="F50" s="34">
        <v>1</v>
      </c>
      <c r="G50" s="34" t="s">
        <v>173</v>
      </c>
      <c r="H50" s="34" t="s">
        <v>441</v>
      </c>
      <c r="I50" s="34" t="s">
        <v>175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2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2</v>
      </c>
      <c r="X50" s="36">
        <v>0</v>
      </c>
      <c r="Y50" s="36">
        <v>50</v>
      </c>
      <c r="Z50" s="36">
        <v>0</v>
      </c>
      <c r="AA50" s="36">
        <v>2</v>
      </c>
      <c r="AB50" s="36">
        <v>0</v>
      </c>
      <c r="AC50" s="36">
        <v>0</v>
      </c>
      <c r="AD50" s="36">
        <v>50</v>
      </c>
      <c r="AE50" s="36">
        <v>0</v>
      </c>
      <c r="AF50" s="33"/>
      <c r="AG50" s="37"/>
      <c r="AH50" s="33"/>
      <c r="AI50" s="37"/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  <c r="BC50" s="36">
        <v>0</v>
      </c>
      <c r="BD50" s="36">
        <v>0</v>
      </c>
      <c r="BE50" s="36">
        <v>0</v>
      </c>
      <c r="BF50" s="33"/>
      <c r="BG50" s="37"/>
      <c r="BH50" s="33"/>
      <c r="BI50" s="37"/>
      <c r="BJ50" s="37"/>
      <c r="BK50" s="37"/>
    </row>
    <row r="51" spans="1:63" ht="30" x14ac:dyDescent="0.25">
      <c r="A51" s="26">
        <v>14</v>
      </c>
      <c r="B51" s="32" t="s">
        <v>340</v>
      </c>
      <c r="C51" s="32">
        <v>1997</v>
      </c>
      <c r="D51" s="28">
        <v>1999</v>
      </c>
      <c r="E51" s="28">
        <v>1997</v>
      </c>
      <c r="F51" s="32">
        <v>1</v>
      </c>
      <c r="G51" s="32" t="s">
        <v>501</v>
      </c>
      <c r="H51" s="32" t="s">
        <v>341</v>
      </c>
      <c r="I51" s="32" t="s">
        <v>342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2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2</v>
      </c>
      <c r="Z51" s="2">
        <v>0</v>
      </c>
      <c r="AA51" s="2">
        <v>0</v>
      </c>
      <c r="AB51" s="2">
        <v>0</v>
      </c>
      <c r="AC51" s="2">
        <v>0</v>
      </c>
      <c r="AD51" s="2">
        <v>50</v>
      </c>
      <c r="AE51" s="2">
        <v>50</v>
      </c>
      <c r="AF51" s="26"/>
      <c r="AG51" s="30">
        <v>214.89999389648437</v>
      </c>
      <c r="AH51" s="26">
        <f t="shared" ref="AH51:AH53" si="78">SUM(J51:AF53)</f>
        <v>118</v>
      </c>
      <c r="AI51" s="30">
        <f t="shared" ref="AI51:AI53" si="79">AG51+AH51</f>
        <v>332.89999389648437</v>
      </c>
      <c r="AJ51" s="2">
        <v>0</v>
      </c>
      <c r="AK51" s="2">
        <v>2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2</v>
      </c>
      <c r="BB51" s="2">
        <v>2</v>
      </c>
      <c r="BC51" s="2">
        <v>0</v>
      </c>
      <c r="BD51" s="2">
        <v>0</v>
      </c>
      <c r="BE51" s="2">
        <v>0</v>
      </c>
      <c r="BF51" s="26"/>
      <c r="BG51" s="30">
        <v>181.77999877929687</v>
      </c>
      <c r="BH51" s="26">
        <f t="shared" ref="BH51:BH53" si="80">SUM(AJ51:BF53)</f>
        <v>20</v>
      </c>
      <c r="BI51" s="30">
        <f t="shared" ref="BI51:BI53" si="81">BG51+BH51</f>
        <v>201.77999877929687</v>
      </c>
      <c r="BJ51" s="30">
        <f t="shared" ref="BJ51:BJ53" si="82">MIN(BI51,AI51)</f>
        <v>201.77999877929687</v>
      </c>
      <c r="BK51" s="30">
        <f t="shared" ref="BK51:BK53" si="83">IF( AND(ISNUMBER(BJ$51),ISNUMBER(BJ51)),(BJ51-BJ$51)/BJ$51*100,"")</f>
        <v>0</v>
      </c>
    </row>
    <row r="52" spans="1:63" ht="45" x14ac:dyDescent="0.25">
      <c r="A52" s="27"/>
      <c r="B52" s="8" t="s">
        <v>238</v>
      </c>
      <c r="C52" s="8">
        <v>1998</v>
      </c>
      <c r="D52" s="29"/>
      <c r="E52" s="29"/>
      <c r="F52" s="8">
        <v>1</v>
      </c>
      <c r="G52" s="8" t="s">
        <v>99</v>
      </c>
      <c r="H52" s="8" t="s">
        <v>239</v>
      </c>
      <c r="I52" s="8" t="s">
        <v>240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2</v>
      </c>
      <c r="Q52" s="4">
        <v>0</v>
      </c>
      <c r="R52" s="4">
        <v>2</v>
      </c>
      <c r="S52" s="4">
        <v>2</v>
      </c>
      <c r="T52" s="4">
        <v>2</v>
      </c>
      <c r="U52" s="4">
        <v>0</v>
      </c>
      <c r="V52" s="4">
        <v>0</v>
      </c>
      <c r="W52" s="4">
        <v>2</v>
      </c>
      <c r="X52" s="4">
        <v>0</v>
      </c>
      <c r="Y52" s="4">
        <v>2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27"/>
      <c r="AG52" s="31"/>
      <c r="AH52" s="27"/>
      <c r="AI52" s="31"/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2</v>
      </c>
      <c r="AS52" s="4">
        <v>2</v>
      </c>
      <c r="AT52" s="4">
        <v>0</v>
      </c>
      <c r="AU52" s="4">
        <v>0</v>
      </c>
      <c r="AV52" s="4">
        <v>0</v>
      </c>
      <c r="AW52" s="4">
        <v>2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2</v>
      </c>
      <c r="BE52" s="4">
        <v>0</v>
      </c>
      <c r="BF52" s="27"/>
      <c r="BG52" s="31"/>
      <c r="BH52" s="27"/>
      <c r="BI52" s="31"/>
      <c r="BJ52" s="31"/>
      <c r="BK52" s="31"/>
    </row>
    <row r="53" spans="1:63" ht="60" x14ac:dyDescent="0.25">
      <c r="A53" s="33"/>
      <c r="B53" s="34" t="s">
        <v>382</v>
      </c>
      <c r="C53" s="34">
        <v>1999</v>
      </c>
      <c r="D53" s="35"/>
      <c r="E53" s="35"/>
      <c r="F53" s="34">
        <v>1</v>
      </c>
      <c r="G53" s="34" t="s">
        <v>99</v>
      </c>
      <c r="H53" s="34" t="s">
        <v>383</v>
      </c>
      <c r="I53" s="34" t="s">
        <v>101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2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6">
        <v>0</v>
      </c>
      <c r="AE53" s="36">
        <v>0</v>
      </c>
      <c r="AF53" s="33"/>
      <c r="AG53" s="37"/>
      <c r="AH53" s="33"/>
      <c r="AI53" s="37"/>
      <c r="AJ53" s="36">
        <v>0</v>
      </c>
      <c r="AK53" s="36">
        <v>0</v>
      </c>
      <c r="AL53" s="36">
        <v>0</v>
      </c>
      <c r="AM53" s="36">
        <v>0</v>
      </c>
      <c r="AN53" s="36">
        <v>0</v>
      </c>
      <c r="AO53" s="36">
        <v>0</v>
      </c>
      <c r="AP53" s="36">
        <v>0</v>
      </c>
      <c r="AQ53" s="36">
        <v>0</v>
      </c>
      <c r="AR53" s="36">
        <v>0</v>
      </c>
      <c r="AS53" s="36">
        <v>2</v>
      </c>
      <c r="AT53" s="36">
        <v>0</v>
      </c>
      <c r="AU53" s="36">
        <v>0</v>
      </c>
      <c r="AV53" s="36">
        <v>0</v>
      </c>
      <c r="AW53" s="36">
        <v>2</v>
      </c>
      <c r="AX53" s="36">
        <v>0</v>
      </c>
      <c r="AY53" s="36">
        <v>2</v>
      </c>
      <c r="AZ53" s="36">
        <v>0</v>
      </c>
      <c r="BA53" s="36">
        <v>0</v>
      </c>
      <c r="BB53" s="36">
        <v>0</v>
      </c>
      <c r="BC53" s="36">
        <v>0</v>
      </c>
      <c r="BD53" s="36">
        <v>0</v>
      </c>
      <c r="BE53" s="36">
        <v>0</v>
      </c>
      <c r="BF53" s="33"/>
      <c r="BG53" s="37"/>
      <c r="BH53" s="33"/>
      <c r="BI53" s="37"/>
      <c r="BJ53" s="37"/>
      <c r="BK53" s="37"/>
    </row>
    <row r="54" spans="1:63" ht="90" x14ac:dyDescent="0.25">
      <c r="A54" s="26">
        <v>15</v>
      </c>
      <c r="B54" s="32" t="s">
        <v>316</v>
      </c>
      <c r="C54" s="32">
        <v>1994</v>
      </c>
      <c r="D54" s="28">
        <v>1999</v>
      </c>
      <c r="E54" s="28">
        <v>1976</v>
      </c>
      <c r="F54" s="32" t="s">
        <v>9</v>
      </c>
      <c r="G54" s="32" t="s">
        <v>483</v>
      </c>
      <c r="H54" s="32" t="s">
        <v>317</v>
      </c>
      <c r="I54" s="32" t="s">
        <v>155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50</v>
      </c>
      <c r="Q54" s="2">
        <v>50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6"/>
      <c r="AG54" s="30">
        <v>166</v>
      </c>
      <c r="AH54" s="26">
        <f t="shared" ref="AH54:AH56" si="84">SUM(J54:AF56)</f>
        <v>302</v>
      </c>
      <c r="AI54" s="30">
        <f t="shared" ref="AI54:AI56" si="85">AG54+AH54</f>
        <v>468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50</v>
      </c>
      <c r="BE54" s="2">
        <v>0</v>
      </c>
      <c r="BF54" s="26"/>
      <c r="BG54" s="30">
        <v>159.33999633789063</v>
      </c>
      <c r="BH54" s="26">
        <f t="shared" ref="BH54:BH56" si="86">SUM(AJ54:BF56)</f>
        <v>104</v>
      </c>
      <c r="BI54" s="30">
        <f t="shared" ref="BI54:BI56" si="87">BG54+BH54</f>
        <v>263.33999633789062</v>
      </c>
      <c r="BJ54" s="30">
        <f t="shared" ref="BJ54:BJ56" si="88">MIN(BI54,AI54)</f>
        <v>263.33999633789062</v>
      </c>
      <c r="BK54" s="30">
        <f t="shared" ref="BK54:BK56" si="89">IF( AND(ISNUMBER(BJ$54),ISNUMBER(BJ54)),(BJ54-BJ$54)/BJ$54*100,"")</f>
        <v>0</v>
      </c>
    </row>
    <row r="55" spans="1:63" ht="75" x14ac:dyDescent="0.25">
      <c r="A55" s="27"/>
      <c r="B55" s="8" t="s">
        <v>352</v>
      </c>
      <c r="C55" s="8">
        <v>1999</v>
      </c>
      <c r="D55" s="29"/>
      <c r="E55" s="29"/>
      <c r="F55" s="8">
        <v>1</v>
      </c>
      <c r="G55" s="8" t="s">
        <v>488</v>
      </c>
      <c r="H55" s="8" t="s">
        <v>353</v>
      </c>
      <c r="I55" s="8" t="s">
        <v>66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50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27"/>
      <c r="AG55" s="31"/>
      <c r="AH55" s="27"/>
      <c r="AI55" s="31"/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50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27"/>
      <c r="BG55" s="31"/>
      <c r="BH55" s="27"/>
      <c r="BI55" s="31"/>
      <c r="BJ55" s="31"/>
      <c r="BK55" s="31"/>
    </row>
    <row r="56" spans="1:63" ht="75" x14ac:dyDescent="0.25">
      <c r="A56" s="33"/>
      <c r="B56" s="34" t="s">
        <v>122</v>
      </c>
      <c r="C56" s="34">
        <v>1976</v>
      </c>
      <c r="D56" s="35"/>
      <c r="E56" s="35"/>
      <c r="F56" s="34">
        <v>1</v>
      </c>
      <c r="G56" s="34" t="s">
        <v>483</v>
      </c>
      <c r="H56" s="34" t="s">
        <v>123</v>
      </c>
      <c r="I56" s="34" t="s">
        <v>39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v>0</v>
      </c>
      <c r="T56" s="36">
        <v>0</v>
      </c>
      <c r="U56" s="36">
        <v>0</v>
      </c>
      <c r="V56" s="36">
        <v>0</v>
      </c>
      <c r="W56" s="36">
        <v>2</v>
      </c>
      <c r="X56" s="36">
        <v>50</v>
      </c>
      <c r="Y56" s="36">
        <v>50</v>
      </c>
      <c r="Z56" s="36">
        <v>0</v>
      </c>
      <c r="AA56" s="36">
        <v>0</v>
      </c>
      <c r="AB56" s="36">
        <v>0</v>
      </c>
      <c r="AC56" s="36">
        <v>0</v>
      </c>
      <c r="AD56" s="36">
        <v>0</v>
      </c>
      <c r="AE56" s="36">
        <v>50</v>
      </c>
      <c r="AF56" s="33"/>
      <c r="AG56" s="37"/>
      <c r="AH56" s="33"/>
      <c r="AI56" s="37"/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2</v>
      </c>
      <c r="AS56" s="36">
        <v>0</v>
      </c>
      <c r="AT56" s="36">
        <v>0</v>
      </c>
      <c r="AU56" s="36">
        <v>0</v>
      </c>
      <c r="AV56" s="36">
        <v>0</v>
      </c>
      <c r="AW56" s="36">
        <v>0</v>
      </c>
      <c r="AX56" s="36">
        <v>0</v>
      </c>
      <c r="AY56" s="36">
        <v>0</v>
      </c>
      <c r="AZ56" s="36">
        <v>0</v>
      </c>
      <c r="BA56" s="36">
        <v>0</v>
      </c>
      <c r="BB56" s="36">
        <v>2</v>
      </c>
      <c r="BC56" s="36">
        <v>0</v>
      </c>
      <c r="BD56" s="36">
        <v>0</v>
      </c>
      <c r="BE56" s="36">
        <v>0</v>
      </c>
      <c r="BF56" s="33"/>
      <c r="BG56" s="37"/>
      <c r="BH56" s="33"/>
      <c r="BI56" s="37"/>
      <c r="BJ56" s="37"/>
      <c r="BK56" s="37"/>
    </row>
    <row r="57" spans="1:63" x14ac:dyDescent="0.25">
      <c r="A57" s="26">
        <v>16</v>
      </c>
      <c r="B57" s="32" t="s">
        <v>292</v>
      </c>
      <c r="C57" s="32">
        <v>1981</v>
      </c>
      <c r="D57" s="28">
        <v>1981</v>
      </c>
      <c r="E57" s="28">
        <v>1975</v>
      </c>
      <c r="F57" s="32">
        <v>1</v>
      </c>
      <c r="G57" s="32" t="s">
        <v>20</v>
      </c>
      <c r="H57" s="32" t="s">
        <v>293</v>
      </c>
      <c r="I57" s="32" t="s">
        <v>22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2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2</v>
      </c>
      <c r="AE57" s="2">
        <v>0</v>
      </c>
      <c r="AF57" s="26"/>
      <c r="AG57" s="30">
        <v>168.22000122070312</v>
      </c>
      <c r="AH57" s="26">
        <f t="shared" ref="AH57:AH59" si="90">SUM(J57:AF59)</f>
        <v>158</v>
      </c>
      <c r="AI57" s="30">
        <f t="shared" ref="AI57:AI59" si="91">AG57+AH57</f>
        <v>326.22000122070312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6"/>
      <c r="BG57" s="30">
        <v>164.32000732421875</v>
      </c>
      <c r="BH57" s="26">
        <f t="shared" ref="BH57:BH59" si="92">SUM(AJ57:BF59)</f>
        <v>106</v>
      </c>
      <c r="BI57" s="30">
        <f t="shared" ref="BI57:BI59" si="93">BG57+BH57</f>
        <v>270.32000732421875</v>
      </c>
      <c r="BJ57" s="30">
        <f t="shared" ref="BJ57:BJ59" si="94">MIN(BI57,AI57)</f>
        <v>270.32000732421875</v>
      </c>
      <c r="BK57" s="30">
        <f t="shared" ref="BK57:BK59" si="95">IF( AND(ISNUMBER(BJ$57),ISNUMBER(BJ57)),(BJ57-BJ$57)/BJ$57*100,"")</f>
        <v>0</v>
      </c>
    </row>
    <row r="58" spans="1:63" x14ac:dyDescent="0.25">
      <c r="A58" s="27"/>
      <c r="B58" s="8" t="s">
        <v>156</v>
      </c>
      <c r="C58" s="8">
        <v>1975</v>
      </c>
      <c r="D58" s="29"/>
      <c r="E58" s="29"/>
      <c r="F58" s="8">
        <v>1</v>
      </c>
      <c r="G58" s="8" t="s">
        <v>20</v>
      </c>
      <c r="H58" s="8" t="s">
        <v>157</v>
      </c>
      <c r="I58" s="8" t="s">
        <v>22</v>
      </c>
      <c r="J58" s="4">
        <v>0</v>
      </c>
      <c r="K58" s="4">
        <v>2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27"/>
      <c r="AG58" s="31"/>
      <c r="AH58" s="27"/>
      <c r="AI58" s="31"/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2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27"/>
      <c r="BG58" s="31"/>
      <c r="BH58" s="27"/>
      <c r="BI58" s="31"/>
      <c r="BJ58" s="31"/>
      <c r="BK58" s="31"/>
    </row>
    <row r="59" spans="1:63" ht="30" x14ac:dyDescent="0.25">
      <c r="A59" s="33"/>
      <c r="B59" s="34" t="s">
        <v>144</v>
      </c>
      <c r="C59" s="34">
        <v>1980</v>
      </c>
      <c r="D59" s="35"/>
      <c r="E59" s="35"/>
      <c r="F59" s="34">
        <v>1</v>
      </c>
      <c r="G59" s="34" t="s">
        <v>20</v>
      </c>
      <c r="H59" s="34" t="s">
        <v>145</v>
      </c>
      <c r="I59" s="34" t="s">
        <v>146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50</v>
      </c>
      <c r="Q59" s="36">
        <v>50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50</v>
      </c>
      <c r="Z59" s="36">
        <v>0</v>
      </c>
      <c r="AA59" s="36">
        <v>0</v>
      </c>
      <c r="AB59" s="36">
        <v>0</v>
      </c>
      <c r="AC59" s="36">
        <v>0</v>
      </c>
      <c r="AD59" s="36">
        <v>2</v>
      </c>
      <c r="AE59" s="36">
        <v>0</v>
      </c>
      <c r="AF59" s="33"/>
      <c r="AG59" s="37"/>
      <c r="AH59" s="33"/>
      <c r="AI59" s="37"/>
      <c r="AJ59" s="36">
        <v>0</v>
      </c>
      <c r="AK59" s="36">
        <v>0</v>
      </c>
      <c r="AL59" s="36">
        <v>0</v>
      </c>
      <c r="AM59" s="36">
        <v>0</v>
      </c>
      <c r="AN59" s="36">
        <v>0</v>
      </c>
      <c r="AO59" s="36">
        <v>0</v>
      </c>
      <c r="AP59" s="36">
        <v>50</v>
      </c>
      <c r="AQ59" s="36">
        <v>50</v>
      </c>
      <c r="AR59" s="36">
        <v>0</v>
      </c>
      <c r="AS59" s="36">
        <v>2</v>
      </c>
      <c r="AT59" s="36">
        <v>0</v>
      </c>
      <c r="AU59" s="36">
        <v>0</v>
      </c>
      <c r="AV59" s="36">
        <v>0</v>
      </c>
      <c r="AW59" s="36">
        <v>0</v>
      </c>
      <c r="AX59" s="36">
        <v>0</v>
      </c>
      <c r="AY59" s="36">
        <v>0</v>
      </c>
      <c r="AZ59" s="36">
        <v>0</v>
      </c>
      <c r="BA59" s="36">
        <v>2</v>
      </c>
      <c r="BB59" s="36">
        <v>0</v>
      </c>
      <c r="BC59" s="36">
        <v>0</v>
      </c>
      <c r="BD59" s="36">
        <v>0</v>
      </c>
      <c r="BE59" s="36">
        <v>0</v>
      </c>
      <c r="BF59" s="33"/>
      <c r="BG59" s="37"/>
      <c r="BH59" s="33"/>
      <c r="BI59" s="37"/>
      <c r="BJ59" s="37"/>
      <c r="BK59" s="37"/>
    </row>
    <row r="60" spans="1:63" x14ac:dyDescent="0.25">
      <c r="A60" s="26">
        <v>17</v>
      </c>
      <c r="B60" s="32" t="s">
        <v>164</v>
      </c>
      <c r="C60" s="32">
        <v>1998</v>
      </c>
      <c r="D60" s="28">
        <v>1998</v>
      </c>
      <c r="E60" s="28">
        <v>1989</v>
      </c>
      <c r="F60" s="32">
        <v>1</v>
      </c>
      <c r="G60" s="32" t="s">
        <v>165</v>
      </c>
      <c r="H60" s="32"/>
      <c r="I60" s="32" t="s">
        <v>166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2</v>
      </c>
      <c r="Q60" s="2">
        <v>2</v>
      </c>
      <c r="R60" s="2">
        <v>2</v>
      </c>
      <c r="S60" s="2">
        <v>0</v>
      </c>
      <c r="T60" s="2">
        <v>0</v>
      </c>
      <c r="U60" s="2">
        <v>0</v>
      </c>
      <c r="V60" s="2">
        <v>2</v>
      </c>
      <c r="W60" s="2">
        <v>0</v>
      </c>
      <c r="X60" s="2">
        <v>50</v>
      </c>
      <c r="Y60" s="2">
        <v>50</v>
      </c>
      <c r="Z60" s="2">
        <v>0</v>
      </c>
      <c r="AA60" s="2">
        <v>0</v>
      </c>
      <c r="AB60" s="2">
        <v>2</v>
      </c>
      <c r="AC60" s="2"/>
      <c r="AD60" s="2"/>
      <c r="AE60" s="2"/>
      <c r="AF60" s="26"/>
      <c r="AG60" s="30" t="s">
        <v>648</v>
      </c>
      <c r="AH60" s="26">
        <f t="shared" ref="AH60:AH62" si="96">SUM(J60:AF62)</f>
        <v>316</v>
      </c>
      <c r="AI60" s="30">
        <v>999</v>
      </c>
      <c r="AJ60" s="2">
        <v>0</v>
      </c>
      <c r="AK60" s="2">
        <v>0</v>
      </c>
      <c r="AL60" s="2">
        <v>0</v>
      </c>
      <c r="AM60" s="2">
        <v>2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2</v>
      </c>
      <c r="AT60" s="2">
        <v>0</v>
      </c>
      <c r="AU60" s="2">
        <v>0</v>
      </c>
      <c r="AV60" s="2">
        <v>2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2</v>
      </c>
      <c r="BC60" s="2">
        <v>0</v>
      </c>
      <c r="BD60" s="2">
        <v>2</v>
      </c>
      <c r="BE60" s="2">
        <v>0</v>
      </c>
      <c r="BF60" s="26"/>
      <c r="BG60" s="30">
        <v>195.19000244140625</v>
      </c>
      <c r="BH60" s="26">
        <f t="shared" ref="BH60:BH62" si="97">SUM(AJ60:BF62)</f>
        <v>166</v>
      </c>
      <c r="BI60" s="30">
        <f t="shared" ref="BI60:BI62" si="98">BG60+BH60</f>
        <v>361.19000244140625</v>
      </c>
      <c r="BJ60" s="30">
        <f t="shared" ref="BJ60:BJ62" si="99">MIN(BI60,AI60)</f>
        <v>361.19000244140625</v>
      </c>
      <c r="BK60" s="30">
        <f t="shared" ref="BK60:BK62" si="100">IF( AND(ISNUMBER(BJ$60),ISNUMBER(BJ60)),(BJ60-BJ$60)/BJ$60*100,"")</f>
        <v>0</v>
      </c>
    </row>
    <row r="61" spans="1:63" x14ac:dyDescent="0.25">
      <c r="A61" s="27"/>
      <c r="B61" s="8" t="s">
        <v>323</v>
      </c>
      <c r="C61" s="8">
        <v>1997</v>
      </c>
      <c r="D61" s="29"/>
      <c r="E61" s="29"/>
      <c r="F61" s="8">
        <v>1</v>
      </c>
      <c r="G61" s="8" t="s">
        <v>165</v>
      </c>
      <c r="H61" s="8"/>
      <c r="I61" s="8" t="s">
        <v>166</v>
      </c>
      <c r="J61" s="4">
        <v>0</v>
      </c>
      <c r="K61" s="4">
        <v>0</v>
      </c>
      <c r="L61" s="4">
        <v>0</v>
      </c>
      <c r="M61" s="4">
        <v>0</v>
      </c>
      <c r="N61" s="4">
        <v>2</v>
      </c>
      <c r="O61" s="4">
        <v>0</v>
      </c>
      <c r="P61" s="4">
        <v>50</v>
      </c>
      <c r="Q61" s="4">
        <v>50</v>
      </c>
      <c r="R61" s="4">
        <v>0</v>
      </c>
      <c r="S61" s="4">
        <v>0</v>
      </c>
      <c r="T61" s="4">
        <v>0</v>
      </c>
      <c r="U61" s="4">
        <v>0</v>
      </c>
      <c r="V61" s="4"/>
      <c r="W61" s="4"/>
      <c r="X61" s="4"/>
      <c r="Y61" s="4"/>
      <c r="Z61" s="4">
        <v>0</v>
      </c>
      <c r="AA61" s="4">
        <v>0</v>
      </c>
      <c r="AB61" s="4">
        <v>50</v>
      </c>
      <c r="AC61" s="4"/>
      <c r="AD61" s="4"/>
      <c r="AE61" s="4"/>
      <c r="AF61" s="27"/>
      <c r="AG61" s="31"/>
      <c r="AH61" s="27"/>
      <c r="AI61" s="31"/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2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50</v>
      </c>
      <c r="AY61" s="4">
        <v>50</v>
      </c>
      <c r="AZ61" s="4">
        <v>0</v>
      </c>
      <c r="BA61" s="4">
        <v>0</v>
      </c>
      <c r="BB61" s="4">
        <v>50</v>
      </c>
      <c r="BC61" s="4">
        <v>0</v>
      </c>
      <c r="BD61" s="4">
        <v>2</v>
      </c>
      <c r="BE61" s="4">
        <v>0</v>
      </c>
      <c r="BF61" s="27"/>
      <c r="BG61" s="31"/>
      <c r="BH61" s="27"/>
      <c r="BI61" s="31"/>
      <c r="BJ61" s="31"/>
      <c r="BK61" s="31"/>
    </row>
    <row r="62" spans="1:63" x14ac:dyDescent="0.25">
      <c r="A62" s="33"/>
      <c r="B62" s="34" t="s">
        <v>472</v>
      </c>
      <c r="C62" s="34">
        <v>1989</v>
      </c>
      <c r="D62" s="35"/>
      <c r="E62" s="35"/>
      <c r="F62" s="34">
        <v>1</v>
      </c>
      <c r="G62" s="34" t="s">
        <v>165</v>
      </c>
      <c r="H62" s="34"/>
      <c r="I62" s="34" t="s">
        <v>166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2</v>
      </c>
      <c r="S62" s="36">
        <v>0</v>
      </c>
      <c r="T62" s="36">
        <v>2</v>
      </c>
      <c r="U62" s="36">
        <v>0</v>
      </c>
      <c r="V62" s="36">
        <v>0</v>
      </c>
      <c r="W62" s="36">
        <v>0</v>
      </c>
      <c r="X62" s="36">
        <v>0</v>
      </c>
      <c r="Y62" s="36">
        <v>50</v>
      </c>
      <c r="Z62" s="36"/>
      <c r="AA62" s="36"/>
      <c r="AB62" s="36"/>
      <c r="AC62" s="36"/>
      <c r="AD62" s="36"/>
      <c r="AE62" s="36"/>
      <c r="AF62" s="33"/>
      <c r="AG62" s="37"/>
      <c r="AH62" s="33"/>
      <c r="AI62" s="37"/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36">
        <v>0</v>
      </c>
      <c r="AT62" s="36">
        <v>0</v>
      </c>
      <c r="AU62" s="36">
        <v>0</v>
      </c>
      <c r="AV62" s="36">
        <v>0</v>
      </c>
      <c r="AW62" s="36">
        <v>0</v>
      </c>
      <c r="AX62" s="36">
        <v>0</v>
      </c>
      <c r="AY62" s="36">
        <v>0</v>
      </c>
      <c r="AZ62" s="36">
        <v>2</v>
      </c>
      <c r="BA62" s="36">
        <v>0</v>
      </c>
      <c r="BB62" s="36">
        <v>0</v>
      </c>
      <c r="BC62" s="36">
        <v>0</v>
      </c>
      <c r="BD62" s="36">
        <v>0</v>
      </c>
      <c r="BE62" s="36">
        <v>0</v>
      </c>
      <c r="BF62" s="33"/>
      <c r="BG62" s="37"/>
      <c r="BH62" s="33"/>
      <c r="BI62" s="37"/>
      <c r="BJ62" s="37"/>
      <c r="BK62" s="37"/>
    </row>
    <row r="63" spans="1:63" ht="45" x14ac:dyDescent="0.25">
      <c r="A63" s="26">
        <v>18</v>
      </c>
      <c r="B63" s="32" t="s">
        <v>412</v>
      </c>
      <c r="C63" s="32">
        <v>1998</v>
      </c>
      <c r="D63" s="28">
        <v>1999</v>
      </c>
      <c r="E63" s="28">
        <v>1996</v>
      </c>
      <c r="F63" s="32">
        <v>1</v>
      </c>
      <c r="G63" s="32" t="s">
        <v>484</v>
      </c>
      <c r="H63" s="32" t="s">
        <v>70</v>
      </c>
      <c r="I63" s="32" t="s">
        <v>68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2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2</v>
      </c>
      <c r="Z63" s="2">
        <v>2</v>
      </c>
      <c r="AA63" s="2">
        <v>0</v>
      </c>
      <c r="AB63" s="2">
        <v>0</v>
      </c>
      <c r="AC63" s="2">
        <v>0</v>
      </c>
      <c r="AD63" s="2">
        <v>0</v>
      </c>
      <c r="AE63" s="2">
        <v>2</v>
      </c>
      <c r="AF63" s="26"/>
      <c r="AG63" s="30">
        <v>195.42999267578125</v>
      </c>
      <c r="AH63" s="26">
        <f t="shared" ref="AH63:AH65" si="101">SUM(J63:AF65)</f>
        <v>170</v>
      </c>
      <c r="AI63" s="30">
        <f t="shared" ref="AI63:AI65" si="102">AG63+AH63</f>
        <v>365.42999267578125</v>
      </c>
      <c r="AJ63" s="2">
        <v>0</v>
      </c>
      <c r="AK63" s="2">
        <v>0</v>
      </c>
      <c r="AL63" s="2">
        <v>2</v>
      </c>
      <c r="AM63" s="2">
        <v>0</v>
      </c>
      <c r="AN63" s="2">
        <v>0</v>
      </c>
      <c r="AO63" s="2">
        <v>0</v>
      </c>
      <c r="AP63" s="2">
        <v>0</v>
      </c>
      <c r="AQ63" s="2">
        <v>2</v>
      </c>
      <c r="AR63" s="2">
        <v>0</v>
      </c>
      <c r="AS63" s="2">
        <v>2</v>
      </c>
      <c r="AT63" s="2">
        <v>2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50</v>
      </c>
      <c r="BB63" s="2">
        <v>0</v>
      </c>
      <c r="BC63" s="2">
        <v>0</v>
      </c>
      <c r="BD63" s="2">
        <v>0</v>
      </c>
      <c r="BE63" s="2">
        <v>0</v>
      </c>
      <c r="BF63" s="26"/>
      <c r="BG63" s="30">
        <v>243.11000061035156</v>
      </c>
      <c r="BH63" s="26">
        <f t="shared" ref="BH63:BH65" si="103">SUM(AJ63:BF65)</f>
        <v>130</v>
      </c>
      <c r="BI63" s="30">
        <f t="shared" ref="BI63:BI65" si="104">BG63+BH63</f>
        <v>373.11000061035156</v>
      </c>
      <c r="BJ63" s="30">
        <f t="shared" ref="BJ63:BJ65" si="105">MIN(BI63,AI63)</f>
        <v>365.42999267578125</v>
      </c>
      <c r="BK63" s="30">
        <f t="shared" ref="BK63:BK65" si="106">IF( AND(ISNUMBER(BJ$63),ISNUMBER(BJ63)),(BJ63-BJ$63)/BJ$63*100,"")</f>
        <v>0</v>
      </c>
    </row>
    <row r="64" spans="1:63" ht="45" x14ac:dyDescent="0.25">
      <c r="A64" s="27"/>
      <c r="B64" s="8" t="s">
        <v>387</v>
      </c>
      <c r="C64" s="8">
        <v>1999</v>
      </c>
      <c r="D64" s="29"/>
      <c r="E64" s="29"/>
      <c r="F64" s="8">
        <v>1</v>
      </c>
      <c r="G64" s="8" t="s">
        <v>484</v>
      </c>
      <c r="H64" s="8" t="s">
        <v>70</v>
      </c>
      <c r="I64" s="8" t="s">
        <v>47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2</v>
      </c>
      <c r="Q64" s="4">
        <v>0</v>
      </c>
      <c r="R64" s="4">
        <v>2</v>
      </c>
      <c r="S64" s="4">
        <v>0</v>
      </c>
      <c r="T64" s="4">
        <v>2</v>
      </c>
      <c r="U64" s="4">
        <v>0</v>
      </c>
      <c r="V64" s="4">
        <v>0</v>
      </c>
      <c r="W64" s="4">
        <v>0</v>
      </c>
      <c r="X64" s="4">
        <v>0</v>
      </c>
      <c r="Y64" s="4">
        <v>2</v>
      </c>
      <c r="Z64" s="4">
        <v>0</v>
      </c>
      <c r="AA64" s="4">
        <v>0</v>
      </c>
      <c r="AB64" s="4">
        <v>0</v>
      </c>
      <c r="AC64" s="4">
        <v>0</v>
      </c>
      <c r="AD64" s="4">
        <v>50</v>
      </c>
      <c r="AE64" s="4">
        <v>0</v>
      </c>
      <c r="AF64" s="27"/>
      <c r="AG64" s="31"/>
      <c r="AH64" s="27"/>
      <c r="AI64" s="31"/>
      <c r="AJ64" s="4">
        <v>0</v>
      </c>
      <c r="AK64" s="4">
        <v>0</v>
      </c>
      <c r="AL64" s="4">
        <v>0</v>
      </c>
      <c r="AM64" s="4">
        <v>0</v>
      </c>
      <c r="AN64" s="4">
        <v>2</v>
      </c>
      <c r="AO64" s="4">
        <v>0</v>
      </c>
      <c r="AP64" s="4">
        <v>0</v>
      </c>
      <c r="AQ64" s="4">
        <v>0</v>
      </c>
      <c r="AR64" s="4">
        <v>2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2</v>
      </c>
      <c r="AY64" s="4">
        <v>50</v>
      </c>
      <c r="AZ64" s="4">
        <v>0</v>
      </c>
      <c r="BA64" s="4">
        <v>0</v>
      </c>
      <c r="BB64" s="4">
        <v>0</v>
      </c>
      <c r="BC64" s="4">
        <v>2</v>
      </c>
      <c r="BD64" s="4">
        <v>0</v>
      </c>
      <c r="BE64" s="4">
        <v>2</v>
      </c>
      <c r="BF64" s="27"/>
      <c r="BG64" s="31"/>
      <c r="BH64" s="27"/>
      <c r="BI64" s="31"/>
      <c r="BJ64" s="31"/>
      <c r="BK64" s="31"/>
    </row>
    <row r="65" spans="1:63" ht="45" x14ac:dyDescent="0.25">
      <c r="A65" s="33"/>
      <c r="B65" s="34" t="s">
        <v>445</v>
      </c>
      <c r="C65" s="34">
        <v>1996</v>
      </c>
      <c r="D65" s="35"/>
      <c r="E65" s="35"/>
      <c r="F65" s="34">
        <v>1</v>
      </c>
      <c r="G65" s="34" t="s">
        <v>193</v>
      </c>
      <c r="H65" s="34" t="s">
        <v>194</v>
      </c>
      <c r="I65" s="34" t="s">
        <v>195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2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36">
        <v>50</v>
      </c>
      <c r="Y65" s="36">
        <v>50</v>
      </c>
      <c r="Z65" s="36">
        <v>0</v>
      </c>
      <c r="AA65" s="36">
        <v>0</v>
      </c>
      <c r="AB65" s="36">
        <v>0</v>
      </c>
      <c r="AC65" s="36">
        <v>2</v>
      </c>
      <c r="AD65" s="36">
        <v>0</v>
      </c>
      <c r="AE65" s="36">
        <v>0</v>
      </c>
      <c r="AF65" s="33"/>
      <c r="AG65" s="37"/>
      <c r="AH65" s="33"/>
      <c r="AI65" s="37"/>
      <c r="AJ65" s="36">
        <v>0</v>
      </c>
      <c r="AK65" s="36">
        <v>0</v>
      </c>
      <c r="AL65" s="36">
        <v>2</v>
      </c>
      <c r="AM65" s="36">
        <v>0</v>
      </c>
      <c r="AN65" s="36">
        <v>0</v>
      </c>
      <c r="AO65" s="36">
        <v>0</v>
      </c>
      <c r="AP65" s="36">
        <v>2</v>
      </c>
      <c r="AQ65" s="36">
        <v>0</v>
      </c>
      <c r="AR65" s="36">
        <v>2</v>
      </c>
      <c r="AS65" s="36">
        <v>2</v>
      </c>
      <c r="AT65" s="36">
        <v>0</v>
      </c>
      <c r="AU65" s="36">
        <v>0</v>
      </c>
      <c r="AV65" s="36">
        <v>0</v>
      </c>
      <c r="AW65" s="36">
        <v>0</v>
      </c>
      <c r="AX65" s="36">
        <v>0</v>
      </c>
      <c r="AY65" s="36">
        <v>2</v>
      </c>
      <c r="AZ65" s="36">
        <v>0</v>
      </c>
      <c r="BA65" s="36">
        <v>2</v>
      </c>
      <c r="BB65" s="36">
        <v>0</v>
      </c>
      <c r="BC65" s="36">
        <v>0</v>
      </c>
      <c r="BD65" s="36">
        <v>0</v>
      </c>
      <c r="BE65" s="36">
        <v>0</v>
      </c>
      <c r="BF65" s="33"/>
      <c r="BG65" s="37"/>
      <c r="BH65" s="33"/>
      <c r="BI65" s="37"/>
      <c r="BJ65" s="37"/>
      <c r="BK65" s="37"/>
    </row>
    <row r="66" spans="1:63" ht="30" x14ac:dyDescent="0.25">
      <c r="A66" s="26">
        <v>19</v>
      </c>
      <c r="B66" s="32" t="s">
        <v>80</v>
      </c>
      <c r="C66" s="32">
        <v>1987</v>
      </c>
      <c r="D66" s="28">
        <v>1992</v>
      </c>
      <c r="E66" s="28">
        <v>1986</v>
      </c>
      <c r="F66" s="32">
        <v>1</v>
      </c>
      <c r="G66" s="32" t="s">
        <v>29</v>
      </c>
      <c r="H66" s="32" t="s">
        <v>81</v>
      </c>
      <c r="I66" s="32" t="s">
        <v>82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6"/>
      <c r="AG66" s="30" t="s">
        <v>647</v>
      </c>
      <c r="AH66" s="26">
        <f t="shared" ref="AH66:AH68" si="107">SUM(J66:AF68)</f>
        <v>0</v>
      </c>
      <c r="AI66" s="30">
        <v>10000</v>
      </c>
      <c r="AJ66" s="2">
        <v>0</v>
      </c>
      <c r="AK66" s="2">
        <v>2</v>
      </c>
      <c r="AL66" s="2">
        <v>0</v>
      </c>
      <c r="AM66" s="2">
        <v>0</v>
      </c>
      <c r="AN66" s="2">
        <v>0</v>
      </c>
      <c r="AO66" s="2">
        <v>0</v>
      </c>
      <c r="AP66" s="2">
        <v>50</v>
      </c>
      <c r="AQ66" s="2">
        <v>0</v>
      </c>
      <c r="AR66" s="2">
        <v>2</v>
      </c>
      <c r="AS66" s="2">
        <v>2</v>
      </c>
      <c r="AT66" s="2">
        <v>2</v>
      </c>
      <c r="AU66" s="2">
        <v>0</v>
      </c>
      <c r="AV66" s="2">
        <v>50</v>
      </c>
      <c r="AW66" s="2">
        <v>0</v>
      </c>
      <c r="AX66" s="2">
        <v>50</v>
      </c>
      <c r="AY66" s="2">
        <v>50</v>
      </c>
      <c r="AZ66" s="2">
        <v>2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6"/>
      <c r="BG66" s="30">
        <v>236.69000244140625</v>
      </c>
      <c r="BH66" s="26">
        <f t="shared" ref="BH66:BH68" si="108">SUM(AJ66:BF68)</f>
        <v>330</v>
      </c>
      <c r="BI66" s="30">
        <f t="shared" ref="BI66:BI68" si="109">BG66+BH66</f>
        <v>566.69000244140625</v>
      </c>
      <c r="BJ66" s="30">
        <f t="shared" ref="BJ66:BJ68" si="110">MIN(BI66,AI66)</f>
        <v>566.69000244140625</v>
      </c>
      <c r="BK66" s="30">
        <f t="shared" ref="BK66:BK68" si="111">IF( AND(ISNUMBER(BJ$66),ISNUMBER(BJ66)),(BJ66-BJ$66)/BJ$66*100,"")</f>
        <v>0</v>
      </c>
    </row>
    <row r="67" spans="1:63" ht="30" x14ac:dyDescent="0.25">
      <c r="A67" s="27"/>
      <c r="B67" s="8" t="s">
        <v>102</v>
      </c>
      <c r="C67" s="8">
        <v>1992</v>
      </c>
      <c r="D67" s="29"/>
      <c r="E67" s="29"/>
      <c r="F67" s="8">
        <v>1</v>
      </c>
      <c r="G67" s="8" t="s">
        <v>29</v>
      </c>
      <c r="H67" s="8" t="s">
        <v>81</v>
      </c>
      <c r="I67" s="8" t="s">
        <v>31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27"/>
      <c r="AG67" s="31"/>
      <c r="AH67" s="27"/>
      <c r="AI67" s="31"/>
      <c r="AJ67" s="4">
        <v>0</v>
      </c>
      <c r="AK67" s="4">
        <v>0</v>
      </c>
      <c r="AL67" s="4">
        <v>2</v>
      </c>
      <c r="AM67" s="4">
        <v>0</v>
      </c>
      <c r="AN67" s="4">
        <v>0</v>
      </c>
      <c r="AO67" s="4">
        <v>0</v>
      </c>
      <c r="AP67" s="4">
        <v>2</v>
      </c>
      <c r="AQ67" s="4">
        <v>0</v>
      </c>
      <c r="AR67" s="4">
        <v>2</v>
      </c>
      <c r="AS67" s="4">
        <v>0</v>
      </c>
      <c r="AT67" s="4">
        <v>0</v>
      </c>
      <c r="AU67" s="4">
        <v>0</v>
      </c>
      <c r="AV67" s="4">
        <v>2</v>
      </c>
      <c r="AW67" s="4">
        <v>2</v>
      </c>
      <c r="AX67" s="4">
        <v>2</v>
      </c>
      <c r="AY67" s="4">
        <v>50</v>
      </c>
      <c r="AZ67" s="4">
        <v>2</v>
      </c>
      <c r="BA67" s="4">
        <v>50</v>
      </c>
      <c r="BB67" s="4">
        <v>0</v>
      </c>
      <c r="BC67" s="4">
        <v>0</v>
      </c>
      <c r="BD67" s="4">
        <v>0</v>
      </c>
      <c r="BE67" s="4">
        <v>0</v>
      </c>
      <c r="BF67" s="27"/>
      <c r="BG67" s="31"/>
      <c r="BH67" s="27"/>
      <c r="BI67" s="31"/>
      <c r="BJ67" s="31"/>
      <c r="BK67" s="31"/>
    </row>
    <row r="68" spans="1:63" ht="30" x14ac:dyDescent="0.25">
      <c r="A68" s="33"/>
      <c r="B68" s="34" t="s">
        <v>28</v>
      </c>
      <c r="C68" s="34">
        <v>1986</v>
      </c>
      <c r="D68" s="35"/>
      <c r="E68" s="35"/>
      <c r="F68" s="34">
        <v>1</v>
      </c>
      <c r="G68" s="34" t="s">
        <v>29</v>
      </c>
      <c r="H68" s="34" t="s">
        <v>30</v>
      </c>
      <c r="I68" s="34" t="s">
        <v>31</v>
      </c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3"/>
      <c r="AG68" s="37"/>
      <c r="AH68" s="33"/>
      <c r="AI68" s="37"/>
      <c r="AJ68" s="36">
        <v>0</v>
      </c>
      <c r="AK68" s="36">
        <v>0</v>
      </c>
      <c r="AL68" s="36">
        <v>0</v>
      </c>
      <c r="AM68" s="36">
        <v>0</v>
      </c>
      <c r="AN68" s="36">
        <v>0</v>
      </c>
      <c r="AO68" s="36">
        <v>0</v>
      </c>
      <c r="AP68" s="36">
        <v>0</v>
      </c>
      <c r="AQ68" s="36">
        <v>0</v>
      </c>
      <c r="AR68" s="36">
        <v>0</v>
      </c>
      <c r="AS68" s="36">
        <v>0</v>
      </c>
      <c r="AT68" s="36">
        <v>2</v>
      </c>
      <c r="AU68" s="36">
        <v>0</v>
      </c>
      <c r="AV68" s="36">
        <v>2</v>
      </c>
      <c r="AW68" s="36">
        <v>0</v>
      </c>
      <c r="AX68" s="36">
        <v>0</v>
      </c>
      <c r="AY68" s="36">
        <v>0</v>
      </c>
      <c r="AZ68" s="36">
        <v>2</v>
      </c>
      <c r="BA68" s="36">
        <v>0</v>
      </c>
      <c r="BB68" s="36">
        <v>0</v>
      </c>
      <c r="BC68" s="36">
        <v>0</v>
      </c>
      <c r="BD68" s="36">
        <v>0</v>
      </c>
      <c r="BE68" s="36">
        <v>0</v>
      </c>
      <c r="BF68" s="33"/>
      <c r="BG68" s="37"/>
      <c r="BH68" s="33"/>
      <c r="BI68" s="37"/>
      <c r="BJ68" s="37"/>
      <c r="BK68" s="37"/>
    </row>
    <row r="69" spans="1:63" x14ac:dyDescent="0.25">
      <c r="A69" s="26"/>
      <c r="B69" s="32" t="s">
        <v>167</v>
      </c>
      <c r="C69" s="32">
        <v>1992</v>
      </c>
      <c r="D69" s="28">
        <v>1998</v>
      </c>
      <c r="E69" s="28">
        <v>1992</v>
      </c>
      <c r="F69" s="32">
        <v>1</v>
      </c>
      <c r="G69" s="32" t="s">
        <v>165</v>
      </c>
      <c r="H69" s="32"/>
      <c r="I69" s="32" t="s">
        <v>166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6"/>
      <c r="AG69" s="30" t="s">
        <v>647</v>
      </c>
      <c r="AH69" s="26">
        <f t="shared" ref="AH69:AH71" si="112">SUM(J69:AF71)</f>
        <v>0</v>
      </c>
      <c r="AI69" s="30">
        <v>10000</v>
      </c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6"/>
      <c r="BG69" s="30" t="s">
        <v>647</v>
      </c>
      <c r="BH69" s="26">
        <f t="shared" ref="BH69:BH71" si="113">SUM(AJ69:BF71)</f>
        <v>0</v>
      </c>
      <c r="BI69" s="30">
        <v>10000</v>
      </c>
      <c r="BJ69" s="30">
        <f t="shared" ref="BJ69:BJ71" si="114">MIN(BI69,AI69)</f>
        <v>10000</v>
      </c>
      <c r="BK69" s="30">
        <f t="shared" ref="BK69:BK71" si="115">IF( AND(ISNUMBER(BJ$69),ISNUMBER(BJ69)),(BJ69-BJ$69)/BJ$69*100,"")</f>
        <v>0</v>
      </c>
    </row>
    <row r="70" spans="1:63" x14ac:dyDescent="0.25">
      <c r="A70" s="27"/>
      <c r="B70" s="8" t="s">
        <v>411</v>
      </c>
      <c r="C70" s="8">
        <v>1995</v>
      </c>
      <c r="D70" s="29"/>
      <c r="E70" s="29"/>
      <c r="F70" s="8">
        <v>1</v>
      </c>
      <c r="G70" s="8" t="s">
        <v>165</v>
      </c>
      <c r="H70" s="8"/>
      <c r="I70" s="8" t="s">
        <v>166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27"/>
      <c r="AG70" s="31"/>
      <c r="AH70" s="27"/>
      <c r="AI70" s="31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27"/>
      <c r="BG70" s="31"/>
      <c r="BH70" s="27"/>
      <c r="BI70" s="31"/>
      <c r="BJ70" s="31"/>
      <c r="BK70" s="31"/>
    </row>
    <row r="71" spans="1:63" ht="30" x14ac:dyDescent="0.25">
      <c r="A71" s="33"/>
      <c r="B71" s="34" t="s">
        <v>305</v>
      </c>
      <c r="C71" s="34">
        <v>1998</v>
      </c>
      <c r="D71" s="35"/>
      <c r="E71" s="35"/>
      <c r="F71" s="34">
        <v>1</v>
      </c>
      <c r="G71" s="34" t="s">
        <v>193</v>
      </c>
      <c r="H71" s="34" t="s">
        <v>516</v>
      </c>
      <c r="I71" s="34" t="s">
        <v>517</v>
      </c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3"/>
      <c r="AG71" s="37"/>
      <c r="AH71" s="33"/>
      <c r="AI71" s="37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3"/>
      <c r="BG71" s="37"/>
      <c r="BH71" s="33"/>
      <c r="BI71" s="37"/>
      <c r="BJ71" s="37"/>
      <c r="BK71" s="37"/>
    </row>
    <row r="72" spans="1:63" x14ac:dyDescent="0.25">
      <c r="A72" s="2"/>
      <c r="B72" s="32"/>
      <c r="C72" s="32"/>
      <c r="D72" s="32"/>
      <c r="E72" s="32"/>
      <c r="F72" s="32"/>
      <c r="G72" s="32"/>
      <c r="H72" s="32"/>
      <c r="I72" s="3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</row>
    <row r="73" spans="1:63" ht="18.75" x14ac:dyDescent="0.25">
      <c r="A73" s="38" t="s">
        <v>649</v>
      </c>
      <c r="B73" s="38"/>
      <c r="C73" s="38"/>
      <c r="D73" s="38"/>
      <c r="E73" s="38"/>
      <c r="F73" s="38"/>
      <c r="G73" s="38"/>
      <c r="H73" s="38"/>
      <c r="I73" s="38"/>
      <c r="J73" s="38"/>
    </row>
    <row r="74" spans="1:63" x14ac:dyDescent="0.25">
      <c r="A74" s="16" t="s">
        <v>637</v>
      </c>
      <c r="B74" s="16" t="s">
        <v>1</v>
      </c>
      <c r="C74" s="16" t="s">
        <v>2</v>
      </c>
      <c r="D74" s="16" t="s">
        <v>474</v>
      </c>
      <c r="E74" s="16" t="s">
        <v>475</v>
      </c>
      <c r="F74" s="16" t="s">
        <v>3</v>
      </c>
      <c r="G74" s="16" t="s">
        <v>4</v>
      </c>
      <c r="H74" s="16" t="s">
        <v>5</v>
      </c>
      <c r="I74" s="16" t="s">
        <v>6</v>
      </c>
      <c r="J74" s="18" t="s">
        <v>639</v>
      </c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20"/>
      <c r="AJ74" s="18" t="s">
        <v>643</v>
      </c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20"/>
      <c r="BJ74" s="16" t="s">
        <v>644</v>
      </c>
      <c r="BK74" s="16" t="s">
        <v>645</v>
      </c>
    </row>
    <row r="75" spans="1:63" ht="30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21">
        <v>1</v>
      </c>
      <c r="K75" s="21">
        <v>2</v>
      </c>
      <c r="L75" s="21">
        <v>3</v>
      </c>
      <c r="M75" s="21">
        <v>4</v>
      </c>
      <c r="N75" s="21">
        <v>5</v>
      </c>
      <c r="O75" s="21">
        <v>6</v>
      </c>
      <c r="P75" s="21">
        <v>7</v>
      </c>
      <c r="Q75" s="21">
        <v>8</v>
      </c>
      <c r="R75" s="21">
        <v>9</v>
      </c>
      <c r="S75" s="21">
        <v>10</v>
      </c>
      <c r="T75" s="21">
        <v>11</v>
      </c>
      <c r="U75" s="21">
        <v>12</v>
      </c>
      <c r="V75" s="21">
        <v>13</v>
      </c>
      <c r="W75" s="21">
        <v>14</v>
      </c>
      <c r="X75" s="21">
        <v>15</v>
      </c>
      <c r="Y75" s="21">
        <v>16</v>
      </c>
      <c r="Z75" s="21">
        <v>17</v>
      </c>
      <c r="AA75" s="21">
        <v>18</v>
      </c>
      <c r="AB75" s="21">
        <v>19</v>
      </c>
      <c r="AC75" s="21">
        <v>20</v>
      </c>
      <c r="AD75" s="21">
        <v>21</v>
      </c>
      <c r="AE75" s="21">
        <v>22</v>
      </c>
      <c r="AF75" s="21" t="s">
        <v>1005</v>
      </c>
      <c r="AG75" s="21" t="s">
        <v>640</v>
      </c>
      <c r="AH75" s="21" t="s">
        <v>641</v>
      </c>
      <c r="AI75" s="21" t="s">
        <v>642</v>
      </c>
      <c r="AJ75" s="21">
        <v>1</v>
      </c>
      <c r="AK75" s="21">
        <v>2</v>
      </c>
      <c r="AL75" s="21">
        <v>3</v>
      </c>
      <c r="AM75" s="21">
        <v>4</v>
      </c>
      <c r="AN75" s="21">
        <v>5</v>
      </c>
      <c r="AO75" s="21">
        <v>6</v>
      </c>
      <c r="AP75" s="21">
        <v>7</v>
      </c>
      <c r="AQ75" s="21">
        <v>8</v>
      </c>
      <c r="AR75" s="21">
        <v>9</v>
      </c>
      <c r="AS75" s="21">
        <v>10</v>
      </c>
      <c r="AT75" s="21">
        <v>11</v>
      </c>
      <c r="AU75" s="21">
        <v>12</v>
      </c>
      <c r="AV75" s="21">
        <v>13</v>
      </c>
      <c r="AW75" s="21">
        <v>14</v>
      </c>
      <c r="AX75" s="21">
        <v>15</v>
      </c>
      <c r="AY75" s="21">
        <v>16</v>
      </c>
      <c r="AZ75" s="21">
        <v>17</v>
      </c>
      <c r="BA75" s="21">
        <v>18</v>
      </c>
      <c r="BB75" s="21">
        <v>19</v>
      </c>
      <c r="BC75" s="21">
        <v>20</v>
      </c>
      <c r="BD75" s="21">
        <v>21</v>
      </c>
      <c r="BE75" s="21">
        <v>22</v>
      </c>
      <c r="BF75" s="21" t="s">
        <v>1005</v>
      </c>
      <c r="BG75" s="21" t="s">
        <v>640</v>
      </c>
      <c r="BH75" s="21" t="s">
        <v>641</v>
      </c>
      <c r="BI75" s="21" t="s">
        <v>642</v>
      </c>
      <c r="BJ75" s="17"/>
      <c r="BK75" s="17"/>
    </row>
    <row r="76" spans="1:63" ht="60" x14ac:dyDescent="0.25">
      <c r="A76" s="26">
        <v>1</v>
      </c>
      <c r="B76" s="23" t="s">
        <v>650</v>
      </c>
      <c r="C76" s="23" t="s">
        <v>651</v>
      </c>
      <c r="D76" s="28">
        <v>1990</v>
      </c>
      <c r="E76" s="28">
        <v>1985</v>
      </c>
      <c r="F76" s="23" t="s">
        <v>652</v>
      </c>
      <c r="G76" s="23" t="s">
        <v>576</v>
      </c>
      <c r="H76" s="23" t="s">
        <v>275</v>
      </c>
      <c r="I76" s="23" t="s">
        <v>276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6"/>
      <c r="AG76" s="30">
        <v>129.57000732421875</v>
      </c>
      <c r="AH76" s="26">
        <f t="shared" ref="AH76:AH78" si="116">SUM(J76:AF78)</f>
        <v>2</v>
      </c>
      <c r="AI76" s="30">
        <f t="shared" ref="AI76:AI78" si="117">AG76+AH76</f>
        <v>131.57000732421875</v>
      </c>
      <c r="AJ76" s="22">
        <v>0</v>
      </c>
      <c r="AK76" s="22">
        <v>0</v>
      </c>
      <c r="AL76" s="22">
        <v>0</v>
      </c>
      <c r="AM76" s="22">
        <v>0</v>
      </c>
      <c r="AN76" s="22">
        <v>0</v>
      </c>
      <c r="AO76" s="22">
        <v>0</v>
      </c>
      <c r="AP76" s="22">
        <v>0</v>
      </c>
      <c r="AQ76" s="22">
        <v>0</v>
      </c>
      <c r="AR76" s="22">
        <v>0</v>
      </c>
      <c r="AS76" s="22">
        <v>0</v>
      </c>
      <c r="AT76" s="22">
        <v>0</v>
      </c>
      <c r="AU76" s="22">
        <v>0</v>
      </c>
      <c r="AV76" s="22">
        <v>0</v>
      </c>
      <c r="AW76" s="22">
        <v>0</v>
      </c>
      <c r="AX76" s="22">
        <v>0</v>
      </c>
      <c r="AY76" s="22">
        <v>0</v>
      </c>
      <c r="AZ76" s="22">
        <v>0</v>
      </c>
      <c r="BA76" s="22">
        <v>0</v>
      </c>
      <c r="BB76" s="22">
        <v>0</v>
      </c>
      <c r="BC76" s="22">
        <v>0</v>
      </c>
      <c r="BD76" s="22">
        <v>0</v>
      </c>
      <c r="BE76" s="22">
        <v>0</v>
      </c>
      <c r="BF76" s="26"/>
      <c r="BG76" s="30">
        <v>122.16000366210937</v>
      </c>
      <c r="BH76" s="26">
        <f t="shared" ref="BH76:BH78" si="118">SUM(AJ76:BF78)</f>
        <v>0</v>
      </c>
      <c r="BI76" s="30">
        <f t="shared" ref="BI76:BI78" si="119">BG76+BH76</f>
        <v>122.16000366210937</v>
      </c>
      <c r="BJ76" s="30">
        <f t="shared" ref="BJ76:BJ78" si="120">MIN(BI76,AI76)</f>
        <v>122.16000366210937</v>
      </c>
      <c r="BK76" s="30">
        <f t="shared" ref="BK76:BK78" si="121">IF( AND(ISNUMBER(BJ$76),ISNUMBER(BJ76)),(BJ76-BJ$76)/BJ$76*100,"")</f>
        <v>0</v>
      </c>
    </row>
    <row r="77" spans="1:63" ht="30" x14ac:dyDescent="0.25">
      <c r="A77" s="27"/>
      <c r="B77" s="8" t="s">
        <v>663</v>
      </c>
      <c r="C77" s="8" t="s">
        <v>664</v>
      </c>
      <c r="D77" s="29"/>
      <c r="E77" s="29"/>
      <c r="F77" s="8" t="s">
        <v>655</v>
      </c>
      <c r="G77" s="8" t="s">
        <v>528</v>
      </c>
      <c r="H77" s="8" t="s">
        <v>427</v>
      </c>
      <c r="I77" s="8" t="s">
        <v>428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27"/>
      <c r="AG77" s="31"/>
      <c r="AH77" s="27"/>
      <c r="AI77" s="31"/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27"/>
      <c r="BG77" s="31"/>
      <c r="BH77" s="27"/>
      <c r="BI77" s="31"/>
      <c r="BJ77" s="31"/>
      <c r="BK77" s="31"/>
    </row>
    <row r="78" spans="1:63" ht="30" x14ac:dyDescent="0.25">
      <c r="A78" s="33"/>
      <c r="B78" s="34" t="s">
        <v>668</v>
      </c>
      <c r="C78" s="34" t="s">
        <v>669</v>
      </c>
      <c r="D78" s="35"/>
      <c r="E78" s="35"/>
      <c r="F78" s="34" t="s">
        <v>655</v>
      </c>
      <c r="G78" s="34" t="s">
        <v>483</v>
      </c>
      <c r="H78" s="34" t="s">
        <v>38</v>
      </c>
      <c r="I78" s="34" t="s">
        <v>39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  <c r="S78" s="36">
        <v>0</v>
      </c>
      <c r="T78" s="36">
        <v>0</v>
      </c>
      <c r="U78" s="36">
        <v>0</v>
      </c>
      <c r="V78" s="36">
        <v>0</v>
      </c>
      <c r="W78" s="36">
        <v>0</v>
      </c>
      <c r="X78" s="36">
        <v>0</v>
      </c>
      <c r="Y78" s="36">
        <v>2</v>
      </c>
      <c r="Z78" s="36">
        <v>0</v>
      </c>
      <c r="AA78" s="36">
        <v>0</v>
      </c>
      <c r="AB78" s="36">
        <v>0</v>
      </c>
      <c r="AC78" s="36">
        <v>0</v>
      </c>
      <c r="AD78" s="36">
        <v>0</v>
      </c>
      <c r="AE78" s="36">
        <v>0</v>
      </c>
      <c r="AF78" s="33"/>
      <c r="AG78" s="37"/>
      <c r="AH78" s="33"/>
      <c r="AI78" s="37"/>
      <c r="AJ78" s="36">
        <v>0</v>
      </c>
      <c r="AK78" s="36">
        <v>0</v>
      </c>
      <c r="AL78" s="36">
        <v>0</v>
      </c>
      <c r="AM78" s="36">
        <v>0</v>
      </c>
      <c r="AN78" s="36">
        <v>0</v>
      </c>
      <c r="AO78" s="36">
        <v>0</v>
      </c>
      <c r="AP78" s="36">
        <v>0</v>
      </c>
      <c r="AQ78" s="36">
        <v>0</v>
      </c>
      <c r="AR78" s="36">
        <v>0</v>
      </c>
      <c r="AS78" s="36">
        <v>0</v>
      </c>
      <c r="AT78" s="36">
        <v>0</v>
      </c>
      <c r="AU78" s="36">
        <v>0</v>
      </c>
      <c r="AV78" s="36">
        <v>0</v>
      </c>
      <c r="AW78" s="36">
        <v>0</v>
      </c>
      <c r="AX78" s="36">
        <v>0</v>
      </c>
      <c r="AY78" s="36">
        <v>0</v>
      </c>
      <c r="AZ78" s="36">
        <v>0</v>
      </c>
      <c r="BA78" s="36">
        <v>0</v>
      </c>
      <c r="BB78" s="36">
        <v>0</v>
      </c>
      <c r="BC78" s="36">
        <v>0</v>
      </c>
      <c r="BD78" s="36">
        <v>0</v>
      </c>
      <c r="BE78" s="36">
        <v>0</v>
      </c>
      <c r="BF78" s="33"/>
      <c r="BG78" s="37"/>
      <c r="BH78" s="33"/>
      <c r="BI78" s="37"/>
      <c r="BJ78" s="37"/>
      <c r="BK78" s="37"/>
    </row>
    <row r="79" spans="1:63" ht="75" x14ac:dyDescent="0.25">
      <c r="A79" s="26">
        <v>2</v>
      </c>
      <c r="B79" s="32" t="s">
        <v>656</v>
      </c>
      <c r="C79" s="32" t="s">
        <v>657</v>
      </c>
      <c r="D79" s="28">
        <v>1996</v>
      </c>
      <c r="E79" s="28">
        <v>1994</v>
      </c>
      <c r="F79" s="32" t="s">
        <v>655</v>
      </c>
      <c r="G79" s="32" t="s">
        <v>555</v>
      </c>
      <c r="H79" s="32" t="s">
        <v>556</v>
      </c>
      <c r="I79" s="32" t="s">
        <v>93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6"/>
      <c r="AG79" s="30">
        <v>120.01000213623047</v>
      </c>
      <c r="AH79" s="26">
        <f t="shared" ref="AH79:AH81" si="122">SUM(J79:AF81)</f>
        <v>6</v>
      </c>
      <c r="AI79" s="30">
        <f t="shared" ref="AI79:AI81" si="123">AG79+AH79</f>
        <v>126.01000213623047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6"/>
      <c r="BG79" s="30">
        <v>121.58999633789062</v>
      </c>
      <c r="BH79" s="26">
        <f t="shared" ref="BH79:BH81" si="124">SUM(AJ79:BF81)</f>
        <v>56</v>
      </c>
      <c r="BI79" s="30">
        <f t="shared" ref="BI79:BI81" si="125">BG79+BH79</f>
        <v>177.58999633789062</v>
      </c>
      <c r="BJ79" s="30">
        <f t="shared" ref="BJ79:BJ81" si="126">MIN(BI79,AI79)</f>
        <v>126.01000213623047</v>
      </c>
      <c r="BK79" s="30">
        <f t="shared" ref="BK79:BK81" si="127">IF( AND(ISNUMBER(BJ$79),ISNUMBER(BJ79)),(BJ79-BJ$79)/BJ$79*100,"")</f>
        <v>0</v>
      </c>
    </row>
    <row r="80" spans="1:63" ht="60" x14ac:dyDescent="0.25">
      <c r="A80" s="27"/>
      <c r="B80" s="8" t="s">
        <v>653</v>
      </c>
      <c r="C80" s="8" t="s">
        <v>654</v>
      </c>
      <c r="D80" s="29"/>
      <c r="E80" s="29"/>
      <c r="F80" s="8" t="s">
        <v>655</v>
      </c>
      <c r="G80" s="8" t="s">
        <v>15</v>
      </c>
      <c r="H80" s="8" t="s">
        <v>539</v>
      </c>
      <c r="I80" s="8" t="s">
        <v>17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2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2</v>
      </c>
      <c r="AF80" s="27"/>
      <c r="AG80" s="31"/>
      <c r="AH80" s="27"/>
      <c r="AI80" s="31"/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2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50</v>
      </c>
      <c r="AY80" s="4">
        <v>2</v>
      </c>
      <c r="AZ80" s="4">
        <v>0</v>
      </c>
      <c r="BA80" s="4">
        <v>0</v>
      </c>
      <c r="BB80" s="4">
        <v>0</v>
      </c>
      <c r="BC80" s="4">
        <v>0</v>
      </c>
      <c r="BD80" s="4">
        <v>0</v>
      </c>
      <c r="BE80" s="4">
        <v>0</v>
      </c>
      <c r="BF80" s="27"/>
      <c r="BG80" s="31"/>
      <c r="BH80" s="27"/>
      <c r="BI80" s="31"/>
      <c r="BJ80" s="31"/>
      <c r="BK80" s="31"/>
    </row>
    <row r="81" spans="1:63" ht="60" x14ac:dyDescent="0.25">
      <c r="A81" s="33"/>
      <c r="B81" s="34" t="s">
        <v>665</v>
      </c>
      <c r="C81" s="34" t="s">
        <v>666</v>
      </c>
      <c r="D81" s="35"/>
      <c r="E81" s="35"/>
      <c r="F81" s="34" t="s">
        <v>667</v>
      </c>
      <c r="G81" s="34" t="s">
        <v>141</v>
      </c>
      <c r="H81" s="34" t="s">
        <v>583</v>
      </c>
      <c r="I81" s="34" t="s">
        <v>315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>
        <v>0</v>
      </c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2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3"/>
      <c r="AG81" s="37"/>
      <c r="AH81" s="33"/>
      <c r="AI81" s="37"/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36">
        <v>0</v>
      </c>
      <c r="AT81" s="36">
        <v>0</v>
      </c>
      <c r="AU81" s="36">
        <v>0</v>
      </c>
      <c r="AV81" s="36">
        <v>0</v>
      </c>
      <c r="AW81" s="36">
        <v>0</v>
      </c>
      <c r="AX81" s="36">
        <v>0</v>
      </c>
      <c r="AY81" s="36">
        <v>0</v>
      </c>
      <c r="AZ81" s="36">
        <v>0</v>
      </c>
      <c r="BA81" s="36">
        <v>2</v>
      </c>
      <c r="BB81" s="36">
        <v>0</v>
      </c>
      <c r="BC81" s="36">
        <v>0</v>
      </c>
      <c r="BD81" s="36">
        <v>0</v>
      </c>
      <c r="BE81" s="36">
        <v>0</v>
      </c>
      <c r="BF81" s="33"/>
      <c r="BG81" s="37"/>
      <c r="BH81" s="33"/>
      <c r="BI81" s="37"/>
      <c r="BJ81" s="37"/>
      <c r="BK81" s="37"/>
    </row>
    <row r="82" spans="1:63" ht="75" x14ac:dyDescent="0.25">
      <c r="A82" s="26">
        <v>3</v>
      </c>
      <c r="B82" s="32" t="s">
        <v>671</v>
      </c>
      <c r="C82" s="32" t="s">
        <v>666</v>
      </c>
      <c r="D82" s="28">
        <v>1996</v>
      </c>
      <c r="E82" s="28">
        <v>1989</v>
      </c>
      <c r="F82" s="32" t="s">
        <v>667</v>
      </c>
      <c r="G82" s="32" t="s">
        <v>483</v>
      </c>
      <c r="H82" s="32" t="s">
        <v>49</v>
      </c>
      <c r="I82" s="32" t="s">
        <v>50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2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6"/>
      <c r="AG82" s="30">
        <v>139.02000427246094</v>
      </c>
      <c r="AH82" s="26">
        <f t="shared" ref="AH82:AH84" si="128">SUM(J82:AF84)</f>
        <v>8</v>
      </c>
      <c r="AI82" s="30">
        <f t="shared" ref="AI82:AI84" si="129">AG82+AH82</f>
        <v>147.02000427246094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2</v>
      </c>
      <c r="BB82" s="2">
        <v>0</v>
      </c>
      <c r="BC82" s="2">
        <v>0</v>
      </c>
      <c r="BD82" s="2">
        <v>0</v>
      </c>
      <c r="BE82" s="2">
        <v>0</v>
      </c>
      <c r="BF82" s="26"/>
      <c r="BG82" s="30">
        <v>134.19999694824219</v>
      </c>
      <c r="BH82" s="26">
        <f t="shared" ref="BH82:BH84" si="130">SUM(AJ82:BF84)</f>
        <v>4</v>
      </c>
      <c r="BI82" s="30">
        <f t="shared" ref="BI82:BI84" si="131">BG82+BH82</f>
        <v>138.19999694824219</v>
      </c>
      <c r="BJ82" s="30">
        <f t="shared" ref="BJ82:BJ84" si="132">MIN(BI82,AI82)</f>
        <v>138.19999694824219</v>
      </c>
      <c r="BK82" s="30">
        <f t="shared" ref="BK82:BK84" si="133">IF( AND(ISNUMBER(BJ$82),ISNUMBER(BJ82)),(BJ82-BJ$82)/BJ$82*100,"")</f>
        <v>0</v>
      </c>
    </row>
    <row r="83" spans="1:63" ht="45" x14ac:dyDescent="0.25">
      <c r="A83" s="27"/>
      <c r="B83" s="8" t="s">
        <v>670</v>
      </c>
      <c r="C83" s="8" t="s">
        <v>664</v>
      </c>
      <c r="D83" s="29"/>
      <c r="E83" s="29"/>
      <c r="F83" s="8" t="s">
        <v>655</v>
      </c>
      <c r="G83" s="8" t="s">
        <v>501</v>
      </c>
      <c r="H83" s="8" t="s">
        <v>368</v>
      </c>
      <c r="I83" s="8" t="s">
        <v>109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2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27"/>
      <c r="AG83" s="31"/>
      <c r="AH83" s="27"/>
      <c r="AI83" s="31"/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4">
        <v>0</v>
      </c>
      <c r="BD83" s="4">
        <v>0</v>
      </c>
      <c r="BE83" s="4">
        <v>0</v>
      </c>
      <c r="BF83" s="27"/>
      <c r="BG83" s="31"/>
      <c r="BH83" s="27"/>
      <c r="BI83" s="31"/>
      <c r="BJ83" s="31"/>
      <c r="BK83" s="31"/>
    </row>
    <row r="84" spans="1:63" ht="180" x14ac:dyDescent="0.25">
      <c r="A84" s="33"/>
      <c r="B84" s="34" t="s">
        <v>662</v>
      </c>
      <c r="C84" s="34" t="s">
        <v>657</v>
      </c>
      <c r="D84" s="35"/>
      <c r="E84" s="35"/>
      <c r="F84" s="34" t="s">
        <v>655</v>
      </c>
      <c r="G84" s="34" t="s">
        <v>488</v>
      </c>
      <c r="H84" s="34" t="s">
        <v>578</v>
      </c>
      <c r="I84" s="34" t="s">
        <v>579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2</v>
      </c>
      <c r="Q84" s="36">
        <v>0</v>
      </c>
      <c r="R84" s="36">
        <v>0</v>
      </c>
      <c r="S84" s="36">
        <v>0</v>
      </c>
      <c r="T84" s="36">
        <v>0</v>
      </c>
      <c r="U84" s="36">
        <v>0</v>
      </c>
      <c r="V84" s="36">
        <v>0</v>
      </c>
      <c r="W84" s="36">
        <v>0</v>
      </c>
      <c r="X84" s="36">
        <v>0</v>
      </c>
      <c r="Y84" s="36">
        <v>0</v>
      </c>
      <c r="Z84" s="36">
        <v>0</v>
      </c>
      <c r="AA84" s="36">
        <v>0</v>
      </c>
      <c r="AB84" s="36">
        <v>2</v>
      </c>
      <c r="AC84" s="36">
        <v>0</v>
      </c>
      <c r="AD84" s="36">
        <v>0</v>
      </c>
      <c r="AE84" s="36">
        <v>0</v>
      </c>
      <c r="AF84" s="33"/>
      <c r="AG84" s="37"/>
      <c r="AH84" s="33"/>
      <c r="AI84" s="37"/>
      <c r="AJ84" s="36">
        <v>0</v>
      </c>
      <c r="AK84" s="36">
        <v>0</v>
      </c>
      <c r="AL84" s="36">
        <v>0</v>
      </c>
      <c r="AM84" s="36">
        <v>0</v>
      </c>
      <c r="AN84" s="36">
        <v>0</v>
      </c>
      <c r="AO84" s="36">
        <v>0</v>
      </c>
      <c r="AP84" s="36">
        <v>0</v>
      </c>
      <c r="AQ84" s="36">
        <v>2</v>
      </c>
      <c r="AR84" s="36">
        <v>0</v>
      </c>
      <c r="AS84" s="36">
        <v>0</v>
      </c>
      <c r="AT84" s="36">
        <v>0</v>
      </c>
      <c r="AU84" s="36">
        <v>0</v>
      </c>
      <c r="AV84" s="36">
        <v>0</v>
      </c>
      <c r="AW84" s="36">
        <v>0</v>
      </c>
      <c r="AX84" s="36">
        <v>0</v>
      </c>
      <c r="AY84" s="36">
        <v>0</v>
      </c>
      <c r="AZ84" s="36">
        <v>0</v>
      </c>
      <c r="BA84" s="36">
        <v>0</v>
      </c>
      <c r="BB84" s="36">
        <v>0</v>
      </c>
      <c r="BC84" s="36">
        <v>0</v>
      </c>
      <c r="BD84" s="36">
        <v>0</v>
      </c>
      <c r="BE84" s="36">
        <v>0</v>
      </c>
      <c r="BF84" s="33"/>
      <c r="BG84" s="37"/>
      <c r="BH84" s="33"/>
      <c r="BI84" s="37"/>
      <c r="BJ84" s="37"/>
      <c r="BK84" s="37"/>
    </row>
    <row r="85" spans="1:63" ht="75" x14ac:dyDescent="0.25">
      <c r="A85" s="26">
        <v>4</v>
      </c>
      <c r="B85" s="32" t="s">
        <v>672</v>
      </c>
      <c r="C85" s="32" t="s">
        <v>673</v>
      </c>
      <c r="D85" s="28">
        <v>1995</v>
      </c>
      <c r="E85" s="28">
        <v>1991</v>
      </c>
      <c r="F85" s="32" t="s">
        <v>667</v>
      </c>
      <c r="G85" s="32" t="s">
        <v>483</v>
      </c>
      <c r="H85" s="32" t="s">
        <v>34</v>
      </c>
      <c r="I85" s="32" t="s">
        <v>543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2</v>
      </c>
      <c r="Q85" s="2">
        <v>2</v>
      </c>
      <c r="R85" s="2">
        <v>2</v>
      </c>
      <c r="S85" s="2">
        <v>2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6"/>
      <c r="AG85" s="30">
        <v>142.83000183105469</v>
      </c>
      <c r="AH85" s="26">
        <f t="shared" ref="AH85:AH87" si="134">SUM(J85:AF87)</f>
        <v>14</v>
      </c>
      <c r="AI85" s="30">
        <f t="shared" ref="AI85:AI87" si="135">AG85+AH85</f>
        <v>156.83000183105469</v>
      </c>
      <c r="AJ85" s="2">
        <v>0</v>
      </c>
      <c r="AK85" s="2">
        <v>0</v>
      </c>
      <c r="AL85" s="2">
        <v>2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2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6"/>
      <c r="BG85" s="30">
        <v>141.22000122070312</v>
      </c>
      <c r="BH85" s="26">
        <f t="shared" ref="BH85:BH87" si="136">SUM(AJ85:BF87)</f>
        <v>56</v>
      </c>
      <c r="BI85" s="30">
        <f t="shared" ref="BI85:BI87" si="137">BG85+BH85</f>
        <v>197.22000122070312</v>
      </c>
      <c r="BJ85" s="30">
        <f t="shared" ref="BJ85:BJ87" si="138">MIN(BI85,AI85)</f>
        <v>156.83000183105469</v>
      </c>
      <c r="BK85" s="30">
        <f t="shared" ref="BK85:BK87" si="139">IF( AND(ISNUMBER(BJ$85),ISNUMBER(BJ85)),(BJ85-BJ$85)/BJ$85*100,"")</f>
        <v>0</v>
      </c>
    </row>
    <row r="86" spans="1:63" ht="30" x14ac:dyDescent="0.25">
      <c r="A86" s="27"/>
      <c r="B86" s="8" t="s">
        <v>676</v>
      </c>
      <c r="C86" s="8" t="s">
        <v>677</v>
      </c>
      <c r="D86" s="29"/>
      <c r="E86" s="29"/>
      <c r="F86" s="8" t="s">
        <v>678</v>
      </c>
      <c r="G86" s="8" t="s">
        <v>501</v>
      </c>
      <c r="H86" s="8" t="s">
        <v>199</v>
      </c>
      <c r="I86" s="8" t="s">
        <v>109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2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27"/>
      <c r="AG86" s="31"/>
      <c r="AH86" s="27"/>
      <c r="AI86" s="31"/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4">
        <v>0</v>
      </c>
      <c r="AZ86" s="4">
        <v>0</v>
      </c>
      <c r="BA86" s="4">
        <v>0</v>
      </c>
      <c r="BB86" s="4">
        <v>0</v>
      </c>
      <c r="BC86" s="4">
        <v>0</v>
      </c>
      <c r="BD86" s="4">
        <v>0</v>
      </c>
      <c r="BE86" s="4">
        <v>0</v>
      </c>
      <c r="BF86" s="27"/>
      <c r="BG86" s="31"/>
      <c r="BH86" s="27"/>
      <c r="BI86" s="31"/>
      <c r="BJ86" s="31"/>
      <c r="BK86" s="31"/>
    </row>
    <row r="87" spans="1:63" ht="120" x14ac:dyDescent="0.25">
      <c r="A87" s="33"/>
      <c r="B87" s="34" t="s">
        <v>688</v>
      </c>
      <c r="C87" s="34" t="s">
        <v>689</v>
      </c>
      <c r="D87" s="35"/>
      <c r="E87" s="35"/>
      <c r="F87" s="34" t="s">
        <v>655</v>
      </c>
      <c r="G87" s="34" t="s">
        <v>590</v>
      </c>
      <c r="H87" s="34" t="s">
        <v>591</v>
      </c>
      <c r="I87" s="34" t="s">
        <v>592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  <c r="R87" s="36">
        <v>0</v>
      </c>
      <c r="S87" s="36">
        <v>2</v>
      </c>
      <c r="T87" s="36">
        <v>0</v>
      </c>
      <c r="U87" s="36">
        <v>0</v>
      </c>
      <c r="V87" s="36">
        <v>0</v>
      </c>
      <c r="W87" s="36">
        <v>0</v>
      </c>
      <c r="X87" s="36">
        <v>0</v>
      </c>
      <c r="Y87" s="36">
        <v>0</v>
      </c>
      <c r="Z87" s="36">
        <v>0</v>
      </c>
      <c r="AA87" s="36">
        <v>2</v>
      </c>
      <c r="AB87" s="36">
        <v>0</v>
      </c>
      <c r="AC87" s="36">
        <v>0</v>
      </c>
      <c r="AD87" s="36">
        <v>0</v>
      </c>
      <c r="AE87" s="36">
        <v>0</v>
      </c>
      <c r="AF87" s="33"/>
      <c r="AG87" s="37"/>
      <c r="AH87" s="33"/>
      <c r="AI87" s="37"/>
      <c r="AJ87" s="36">
        <v>0</v>
      </c>
      <c r="AK87" s="36">
        <v>0</v>
      </c>
      <c r="AL87" s="36">
        <v>2</v>
      </c>
      <c r="AM87" s="36">
        <v>0</v>
      </c>
      <c r="AN87" s="36">
        <v>0</v>
      </c>
      <c r="AO87" s="36">
        <v>0</v>
      </c>
      <c r="AP87" s="36">
        <v>50</v>
      </c>
      <c r="AQ87" s="36">
        <v>0</v>
      </c>
      <c r="AR87" s="36">
        <v>0</v>
      </c>
      <c r="AS87" s="36">
        <v>0</v>
      </c>
      <c r="AT87" s="36">
        <v>0</v>
      </c>
      <c r="AU87" s="36">
        <v>0</v>
      </c>
      <c r="AV87" s="36">
        <v>0</v>
      </c>
      <c r="AW87" s="36">
        <v>0</v>
      </c>
      <c r="AX87" s="36">
        <v>0</v>
      </c>
      <c r="AY87" s="36">
        <v>0</v>
      </c>
      <c r="AZ87" s="36">
        <v>0</v>
      </c>
      <c r="BA87" s="36">
        <v>0</v>
      </c>
      <c r="BB87" s="36">
        <v>0</v>
      </c>
      <c r="BC87" s="36">
        <v>0</v>
      </c>
      <c r="BD87" s="36">
        <v>0</v>
      </c>
      <c r="BE87" s="36">
        <v>0</v>
      </c>
      <c r="BF87" s="33"/>
      <c r="BG87" s="37"/>
      <c r="BH87" s="33"/>
      <c r="BI87" s="37"/>
      <c r="BJ87" s="37"/>
      <c r="BK87" s="37"/>
    </row>
    <row r="88" spans="1:63" ht="105" x14ac:dyDescent="0.25">
      <c r="A88" s="26">
        <v>5</v>
      </c>
      <c r="B88" s="32" t="s">
        <v>674</v>
      </c>
      <c r="C88" s="32" t="s">
        <v>675</v>
      </c>
      <c r="D88" s="28">
        <v>1999</v>
      </c>
      <c r="E88" s="28">
        <v>1998</v>
      </c>
      <c r="F88" s="32" t="s">
        <v>667</v>
      </c>
      <c r="G88" s="32" t="s">
        <v>173</v>
      </c>
      <c r="H88" s="32" t="s">
        <v>507</v>
      </c>
      <c r="I88" s="32" t="s">
        <v>572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50</v>
      </c>
      <c r="Z88" s="2">
        <v>2</v>
      </c>
      <c r="AA88" s="2">
        <v>0</v>
      </c>
      <c r="AB88" s="2">
        <v>0</v>
      </c>
      <c r="AC88" s="2">
        <v>0</v>
      </c>
      <c r="AD88" s="2">
        <v>0</v>
      </c>
      <c r="AE88" s="2">
        <v>2</v>
      </c>
      <c r="AF88" s="26"/>
      <c r="AG88" s="30">
        <v>153.10000610351562</v>
      </c>
      <c r="AH88" s="26">
        <f t="shared" ref="AH88:AH90" si="140">SUM(J88:AF90)</f>
        <v>118</v>
      </c>
      <c r="AI88" s="30">
        <f t="shared" ref="AI88:AI90" si="141">AG88+AH88</f>
        <v>271.10000610351562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2</v>
      </c>
      <c r="AS88" s="2">
        <v>2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6"/>
      <c r="BG88" s="30">
        <v>154.8699951171875</v>
      </c>
      <c r="BH88" s="26">
        <f t="shared" ref="BH88:BH90" si="142">SUM(AJ88:BF90)</f>
        <v>36</v>
      </c>
      <c r="BI88" s="30">
        <f t="shared" ref="BI88:BI90" si="143">BG88+BH88</f>
        <v>190.8699951171875</v>
      </c>
      <c r="BJ88" s="30">
        <f t="shared" ref="BJ88:BJ90" si="144">MIN(BI88,AI88)</f>
        <v>190.8699951171875</v>
      </c>
      <c r="BK88" s="30">
        <f t="shared" ref="BK88:BK90" si="145">IF( AND(ISNUMBER(BJ$88),ISNUMBER(BJ88)),(BJ88-BJ$88)/BJ$88*100,"")</f>
        <v>0</v>
      </c>
    </row>
    <row r="89" spans="1:63" ht="105" x14ac:dyDescent="0.25">
      <c r="A89" s="27"/>
      <c r="B89" s="8" t="s">
        <v>681</v>
      </c>
      <c r="C89" s="8" t="s">
        <v>682</v>
      </c>
      <c r="D89" s="29"/>
      <c r="E89" s="29"/>
      <c r="F89" s="8" t="s">
        <v>683</v>
      </c>
      <c r="G89" s="8" t="s">
        <v>560</v>
      </c>
      <c r="H89" s="8" t="s">
        <v>561</v>
      </c>
      <c r="I89" s="8" t="s">
        <v>562</v>
      </c>
      <c r="J89" s="4">
        <v>0</v>
      </c>
      <c r="K89" s="4">
        <v>0</v>
      </c>
      <c r="L89" s="4">
        <v>0</v>
      </c>
      <c r="M89" s="4">
        <v>2</v>
      </c>
      <c r="N89" s="4">
        <v>0</v>
      </c>
      <c r="O89" s="4">
        <v>0</v>
      </c>
      <c r="P89" s="4">
        <v>2</v>
      </c>
      <c r="Q89" s="4">
        <v>2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50</v>
      </c>
      <c r="Z89" s="4">
        <v>0</v>
      </c>
      <c r="AA89" s="4">
        <v>0</v>
      </c>
      <c r="AB89" s="4">
        <v>0</v>
      </c>
      <c r="AC89" s="4">
        <v>0</v>
      </c>
      <c r="AD89" s="4">
        <v>2</v>
      </c>
      <c r="AE89" s="4">
        <v>0</v>
      </c>
      <c r="AF89" s="27"/>
      <c r="AG89" s="31"/>
      <c r="AH89" s="27"/>
      <c r="AI89" s="31"/>
      <c r="AJ89" s="4">
        <v>0</v>
      </c>
      <c r="AK89" s="4">
        <v>0</v>
      </c>
      <c r="AL89" s="4">
        <v>0</v>
      </c>
      <c r="AM89" s="4">
        <v>2</v>
      </c>
      <c r="AN89" s="4">
        <v>2</v>
      </c>
      <c r="AO89" s="4">
        <v>0</v>
      </c>
      <c r="AP89" s="4">
        <v>2</v>
      </c>
      <c r="AQ89" s="4">
        <v>2</v>
      </c>
      <c r="AR89" s="4">
        <v>2</v>
      </c>
      <c r="AS89" s="4">
        <v>2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4">
        <v>0</v>
      </c>
      <c r="AZ89" s="4">
        <v>0</v>
      </c>
      <c r="BA89" s="4">
        <v>0</v>
      </c>
      <c r="BB89" s="4">
        <v>2</v>
      </c>
      <c r="BC89" s="4">
        <v>0</v>
      </c>
      <c r="BD89" s="4">
        <v>2</v>
      </c>
      <c r="BE89" s="4">
        <v>0</v>
      </c>
      <c r="BF89" s="27"/>
      <c r="BG89" s="31"/>
      <c r="BH89" s="27"/>
      <c r="BI89" s="31"/>
      <c r="BJ89" s="31"/>
      <c r="BK89" s="31"/>
    </row>
    <row r="90" spans="1:63" ht="45" x14ac:dyDescent="0.25">
      <c r="A90" s="33"/>
      <c r="B90" s="34" t="s">
        <v>686</v>
      </c>
      <c r="C90" s="34" t="s">
        <v>675</v>
      </c>
      <c r="D90" s="35"/>
      <c r="E90" s="35"/>
      <c r="F90" s="34" t="s">
        <v>667</v>
      </c>
      <c r="G90" s="34" t="s">
        <v>484</v>
      </c>
      <c r="H90" s="34" t="s">
        <v>70</v>
      </c>
      <c r="I90" s="34" t="s">
        <v>68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2</v>
      </c>
      <c r="Q90" s="36">
        <v>0</v>
      </c>
      <c r="R90" s="36">
        <v>0</v>
      </c>
      <c r="S90" s="36">
        <v>0</v>
      </c>
      <c r="T90" s="36">
        <v>0</v>
      </c>
      <c r="U90" s="36">
        <v>0</v>
      </c>
      <c r="V90" s="36">
        <v>0</v>
      </c>
      <c r="W90" s="36">
        <v>0</v>
      </c>
      <c r="X90" s="36">
        <v>0</v>
      </c>
      <c r="Y90" s="36">
        <v>2</v>
      </c>
      <c r="Z90" s="36">
        <v>0</v>
      </c>
      <c r="AA90" s="36">
        <v>0</v>
      </c>
      <c r="AB90" s="36">
        <v>0</v>
      </c>
      <c r="AC90" s="36">
        <v>0</v>
      </c>
      <c r="AD90" s="36">
        <v>2</v>
      </c>
      <c r="AE90" s="36">
        <v>0</v>
      </c>
      <c r="AF90" s="33"/>
      <c r="AG90" s="37"/>
      <c r="AH90" s="33"/>
      <c r="AI90" s="37"/>
      <c r="AJ90" s="36">
        <v>0</v>
      </c>
      <c r="AK90" s="36">
        <v>2</v>
      </c>
      <c r="AL90" s="36">
        <v>0</v>
      </c>
      <c r="AM90" s="36">
        <v>0</v>
      </c>
      <c r="AN90" s="36">
        <v>0</v>
      </c>
      <c r="AO90" s="36">
        <v>0</v>
      </c>
      <c r="AP90" s="36">
        <v>0</v>
      </c>
      <c r="AQ90" s="36">
        <v>2</v>
      </c>
      <c r="AR90" s="36">
        <v>2</v>
      </c>
      <c r="AS90" s="36">
        <v>0</v>
      </c>
      <c r="AT90" s="36">
        <v>2</v>
      </c>
      <c r="AU90" s="36">
        <v>0</v>
      </c>
      <c r="AV90" s="36">
        <v>2</v>
      </c>
      <c r="AW90" s="36">
        <v>0</v>
      </c>
      <c r="AX90" s="36">
        <v>0</v>
      </c>
      <c r="AY90" s="36">
        <v>0</v>
      </c>
      <c r="AZ90" s="36">
        <v>2</v>
      </c>
      <c r="BA90" s="36">
        <v>2</v>
      </c>
      <c r="BB90" s="36">
        <v>0</v>
      </c>
      <c r="BC90" s="36">
        <v>0</v>
      </c>
      <c r="BD90" s="36">
        <v>2</v>
      </c>
      <c r="BE90" s="36">
        <v>0</v>
      </c>
      <c r="BF90" s="33"/>
      <c r="BG90" s="37"/>
      <c r="BH90" s="33"/>
      <c r="BI90" s="37"/>
      <c r="BJ90" s="37"/>
      <c r="BK90" s="37"/>
    </row>
    <row r="91" spans="1:63" ht="60" x14ac:dyDescent="0.25">
      <c r="A91" s="26"/>
      <c r="B91" s="32" t="s">
        <v>658</v>
      </c>
      <c r="C91" s="32" t="s">
        <v>659</v>
      </c>
      <c r="D91" s="28">
        <v>1995</v>
      </c>
      <c r="E91" s="28">
        <v>1987</v>
      </c>
      <c r="F91" s="32" t="s">
        <v>655</v>
      </c>
      <c r="G91" s="32" t="s">
        <v>20</v>
      </c>
      <c r="H91" s="32" t="s">
        <v>290</v>
      </c>
      <c r="I91" s="32" t="s">
        <v>605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6"/>
      <c r="AG91" s="30" t="s">
        <v>702</v>
      </c>
      <c r="AH91" s="26">
        <f t="shared" ref="AH91:AH93" si="146">SUM(J91:AF93)</f>
        <v>56</v>
      </c>
      <c r="AI91" s="30">
        <v>10000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2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6"/>
      <c r="BG91" s="30" t="s">
        <v>702</v>
      </c>
      <c r="BH91" s="26">
        <f t="shared" ref="BH91:BH93" si="147">SUM(AJ91:BF93)</f>
        <v>2</v>
      </c>
      <c r="BI91" s="30">
        <v>10000</v>
      </c>
      <c r="BJ91" s="30">
        <f t="shared" ref="BJ91:BJ93" si="148">MIN(BI91,AI91)</f>
        <v>10000</v>
      </c>
      <c r="BK91" s="30">
        <f t="shared" ref="BK91:BK93" si="149">IF( AND(ISNUMBER(BJ$91),ISNUMBER(BJ91)),(BJ91-BJ$91)/BJ$91*100,"")</f>
        <v>0</v>
      </c>
    </row>
    <row r="92" spans="1:63" ht="75" x14ac:dyDescent="0.25">
      <c r="A92" s="27"/>
      <c r="B92" s="8" t="s">
        <v>660</v>
      </c>
      <c r="C92" s="8" t="s">
        <v>661</v>
      </c>
      <c r="D92" s="29"/>
      <c r="E92" s="29"/>
      <c r="F92" s="8" t="s">
        <v>655</v>
      </c>
      <c r="G92" s="8" t="s">
        <v>20</v>
      </c>
      <c r="H92" s="8" t="s">
        <v>586</v>
      </c>
      <c r="I92" s="8" t="s">
        <v>587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50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27"/>
      <c r="AG92" s="31"/>
      <c r="AH92" s="27"/>
      <c r="AI92" s="31"/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4">
        <v>0</v>
      </c>
      <c r="BA92" s="4">
        <v>0</v>
      </c>
      <c r="BB92" s="4">
        <v>0</v>
      </c>
      <c r="BC92" s="4">
        <v>0</v>
      </c>
      <c r="BD92" s="4">
        <v>0</v>
      </c>
      <c r="BE92" s="4">
        <v>0</v>
      </c>
      <c r="BF92" s="27"/>
      <c r="BG92" s="31"/>
      <c r="BH92" s="27"/>
      <c r="BI92" s="31"/>
      <c r="BJ92" s="31"/>
      <c r="BK92" s="31"/>
    </row>
    <row r="93" spans="1:63" ht="30" x14ac:dyDescent="0.25">
      <c r="A93" s="33"/>
      <c r="B93" s="34" t="s">
        <v>695</v>
      </c>
      <c r="C93" s="34" t="s">
        <v>657</v>
      </c>
      <c r="D93" s="35"/>
      <c r="E93" s="35"/>
      <c r="F93" s="34" t="s">
        <v>696</v>
      </c>
      <c r="G93" s="34" t="s">
        <v>20</v>
      </c>
      <c r="H93" s="34" t="s">
        <v>112</v>
      </c>
      <c r="I93" s="34" t="s">
        <v>60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2</v>
      </c>
      <c r="Q93" s="36">
        <v>2</v>
      </c>
      <c r="R93" s="36">
        <v>0</v>
      </c>
      <c r="S93" s="36">
        <v>0</v>
      </c>
      <c r="T93" s="36">
        <v>0</v>
      </c>
      <c r="U93" s="36">
        <v>0</v>
      </c>
      <c r="V93" s="36">
        <v>0</v>
      </c>
      <c r="W93" s="36">
        <v>0</v>
      </c>
      <c r="X93" s="36">
        <v>0</v>
      </c>
      <c r="Y93" s="36">
        <v>0</v>
      </c>
      <c r="Z93" s="36">
        <v>0</v>
      </c>
      <c r="AA93" s="36">
        <v>0</v>
      </c>
      <c r="AB93" s="36">
        <v>2</v>
      </c>
      <c r="AC93" s="36">
        <v>0</v>
      </c>
      <c r="AD93" s="36">
        <v>0</v>
      </c>
      <c r="AE93" s="36">
        <v>0</v>
      </c>
      <c r="AF93" s="33"/>
      <c r="AG93" s="37"/>
      <c r="AH93" s="33"/>
      <c r="AI93" s="37"/>
      <c r="AJ93" s="36">
        <v>0</v>
      </c>
      <c r="AK93" s="36">
        <v>0</v>
      </c>
      <c r="AL93" s="36">
        <v>0</v>
      </c>
      <c r="AM93" s="36">
        <v>0</v>
      </c>
      <c r="AN93" s="36">
        <v>0</v>
      </c>
      <c r="AO93" s="36">
        <v>0</v>
      </c>
      <c r="AP93" s="36">
        <v>0</v>
      </c>
      <c r="AQ93" s="36">
        <v>0</v>
      </c>
      <c r="AR93" s="36">
        <v>0</v>
      </c>
      <c r="AS93" s="36">
        <v>0</v>
      </c>
      <c r="AT93" s="36">
        <v>0</v>
      </c>
      <c r="AU93" s="36">
        <v>0</v>
      </c>
      <c r="AV93" s="36">
        <v>0</v>
      </c>
      <c r="AW93" s="36">
        <v>0</v>
      </c>
      <c r="AX93" s="36">
        <v>0</v>
      </c>
      <c r="AY93" s="36">
        <v>0</v>
      </c>
      <c r="AZ93" s="36">
        <v>0</v>
      </c>
      <c r="BA93" s="36">
        <v>0</v>
      </c>
      <c r="BB93" s="36">
        <v>0</v>
      </c>
      <c r="BC93" s="36">
        <v>0</v>
      </c>
      <c r="BD93" s="36">
        <v>0</v>
      </c>
      <c r="BE93" s="36">
        <v>0</v>
      </c>
      <c r="BF93" s="33"/>
      <c r="BG93" s="37"/>
      <c r="BH93" s="33"/>
      <c r="BI93" s="37"/>
      <c r="BJ93" s="37"/>
      <c r="BK93" s="37"/>
    </row>
    <row r="95" spans="1:63" ht="18.75" x14ac:dyDescent="0.25">
      <c r="A95" s="11" t="s">
        <v>700</v>
      </c>
      <c r="B95" s="11"/>
      <c r="C95" s="11"/>
      <c r="D95" s="11"/>
      <c r="E95" s="11"/>
      <c r="F95" s="11"/>
      <c r="G95" s="11"/>
      <c r="H95" s="11"/>
      <c r="I95" s="11"/>
      <c r="J95" s="11"/>
    </row>
    <row r="96" spans="1:63" x14ac:dyDescent="0.25">
      <c r="A96" s="16" t="s">
        <v>637</v>
      </c>
      <c r="B96" s="16" t="s">
        <v>1</v>
      </c>
      <c r="C96" s="16" t="s">
        <v>2</v>
      </c>
      <c r="D96" s="16" t="s">
        <v>474</v>
      </c>
      <c r="E96" s="16" t="s">
        <v>475</v>
      </c>
      <c r="F96" s="16" t="s">
        <v>3</v>
      </c>
      <c r="G96" s="16" t="s">
        <v>4</v>
      </c>
      <c r="H96" s="16" t="s">
        <v>5</v>
      </c>
      <c r="I96" s="16" t="s">
        <v>6</v>
      </c>
      <c r="J96" s="18" t="s">
        <v>639</v>
      </c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20"/>
      <c r="AJ96" s="18" t="s">
        <v>643</v>
      </c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20"/>
      <c r="BJ96" s="16" t="s">
        <v>644</v>
      </c>
      <c r="BK96" s="16" t="s">
        <v>645</v>
      </c>
    </row>
    <row r="97" spans="1:63" ht="30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21">
        <v>1</v>
      </c>
      <c r="K97" s="21">
        <v>2</v>
      </c>
      <c r="L97" s="21">
        <v>3</v>
      </c>
      <c r="M97" s="21">
        <v>4</v>
      </c>
      <c r="N97" s="21">
        <v>5</v>
      </c>
      <c r="O97" s="21">
        <v>6</v>
      </c>
      <c r="P97" s="21">
        <v>7</v>
      </c>
      <c r="Q97" s="21">
        <v>8</v>
      </c>
      <c r="R97" s="21">
        <v>9</v>
      </c>
      <c r="S97" s="21">
        <v>10</v>
      </c>
      <c r="T97" s="21">
        <v>11</v>
      </c>
      <c r="U97" s="21">
        <v>12</v>
      </c>
      <c r="V97" s="21">
        <v>13</v>
      </c>
      <c r="W97" s="21">
        <v>14</v>
      </c>
      <c r="X97" s="21">
        <v>15</v>
      </c>
      <c r="Y97" s="21">
        <v>16</v>
      </c>
      <c r="Z97" s="21">
        <v>17</v>
      </c>
      <c r="AA97" s="21">
        <v>18</v>
      </c>
      <c r="AB97" s="21">
        <v>19</v>
      </c>
      <c r="AC97" s="21">
        <v>20</v>
      </c>
      <c r="AD97" s="21">
        <v>21</v>
      </c>
      <c r="AE97" s="21">
        <v>22</v>
      </c>
      <c r="AF97" s="21" t="s">
        <v>1005</v>
      </c>
      <c r="AG97" s="21" t="s">
        <v>640</v>
      </c>
      <c r="AH97" s="21" t="s">
        <v>641</v>
      </c>
      <c r="AI97" s="21" t="s">
        <v>642</v>
      </c>
      <c r="AJ97" s="21">
        <v>1</v>
      </c>
      <c r="AK97" s="21">
        <v>2</v>
      </c>
      <c r="AL97" s="21">
        <v>3</v>
      </c>
      <c r="AM97" s="21">
        <v>4</v>
      </c>
      <c r="AN97" s="21">
        <v>5</v>
      </c>
      <c r="AO97" s="21">
        <v>6</v>
      </c>
      <c r="AP97" s="21">
        <v>7</v>
      </c>
      <c r="AQ97" s="21">
        <v>8</v>
      </c>
      <c r="AR97" s="21">
        <v>9</v>
      </c>
      <c r="AS97" s="21">
        <v>10</v>
      </c>
      <c r="AT97" s="21">
        <v>11</v>
      </c>
      <c r="AU97" s="21">
        <v>12</v>
      </c>
      <c r="AV97" s="21">
        <v>13</v>
      </c>
      <c r="AW97" s="21">
        <v>14</v>
      </c>
      <c r="AX97" s="21">
        <v>15</v>
      </c>
      <c r="AY97" s="21">
        <v>16</v>
      </c>
      <c r="AZ97" s="21">
        <v>17</v>
      </c>
      <c r="BA97" s="21">
        <v>18</v>
      </c>
      <c r="BB97" s="21">
        <v>19</v>
      </c>
      <c r="BC97" s="21">
        <v>20</v>
      </c>
      <c r="BD97" s="21">
        <v>21</v>
      </c>
      <c r="BE97" s="21">
        <v>22</v>
      </c>
      <c r="BF97" s="21" t="s">
        <v>1005</v>
      </c>
      <c r="BG97" s="21" t="s">
        <v>640</v>
      </c>
      <c r="BH97" s="21" t="s">
        <v>641</v>
      </c>
      <c r="BI97" s="21" t="s">
        <v>642</v>
      </c>
      <c r="BJ97" s="17"/>
      <c r="BK97" s="17"/>
    </row>
    <row r="98" spans="1:63" ht="60" x14ac:dyDescent="0.25">
      <c r="A98" s="26">
        <v>1</v>
      </c>
      <c r="B98" s="23" t="s">
        <v>348</v>
      </c>
      <c r="C98" s="23">
        <v>1982</v>
      </c>
      <c r="D98" s="28">
        <v>1997</v>
      </c>
      <c r="E98" s="28">
        <v>1982</v>
      </c>
      <c r="F98" s="23" t="s">
        <v>104</v>
      </c>
      <c r="G98" s="23" t="s">
        <v>20</v>
      </c>
      <c r="H98" s="23" t="s">
        <v>290</v>
      </c>
      <c r="I98" s="23" t="s">
        <v>73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2">
        <v>0</v>
      </c>
      <c r="AA98" s="22">
        <v>0</v>
      </c>
      <c r="AB98" s="22">
        <v>0</v>
      </c>
      <c r="AC98" s="22">
        <v>0</v>
      </c>
      <c r="AD98" s="22">
        <v>0</v>
      </c>
      <c r="AE98" s="22">
        <v>0</v>
      </c>
      <c r="AF98" s="26"/>
      <c r="AG98" s="30">
        <v>122.37000274658203</v>
      </c>
      <c r="AH98" s="26">
        <f t="shared" ref="AH98:AH100" si="150">SUM(J98:AF100)</f>
        <v>4</v>
      </c>
      <c r="AI98" s="30">
        <f t="shared" ref="AI98:AI100" si="151">AG98+AH98</f>
        <v>126.37000274658203</v>
      </c>
      <c r="AJ98" s="22">
        <v>0</v>
      </c>
      <c r="AK98" s="22">
        <v>0</v>
      </c>
      <c r="AL98" s="22">
        <v>0</v>
      </c>
      <c r="AM98" s="22">
        <v>0</v>
      </c>
      <c r="AN98" s="22">
        <v>0</v>
      </c>
      <c r="AO98" s="22">
        <v>0</v>
      </c>
      <c r="AP98" s="22">
        <v>0</v>
      </c>
      <c r="AQ98" s="22">
        <v>0</v>
      </c>
      <c r="AR98" s="22">
        <v>0</v>
      </c>
      <c r="AS98" s="22">
        <v>0</v>
      </c>
      <c r="AT98" s="22">
        <v>0</v>
      </c>
      <c r="AU98" s="22">
        <v>0</v>
      </c>
      <c r="AV98" s="22">
        <v>0</v>
      </c>
      <c r="AW98" s="22">
        <v>0</v>
      </c>
      <c r="AX98" s="22">
        <v>0</v>
      </c>
      <c r="AY98" s="22">
        <v>0</v>
      </c>
      <c r="AZ98" s="22">
        <v>0</v>
      </c>
      <c r="BA98" s="22">
        <v>0</v>
      </c>
      <c r="BB98" s="22">
        <v>0</v>
      </c>
      <c r="BC98" s="22">
        <v>0</v>
      </c>
      <c r="BD98" s="22">
        <v>0</v>
      </c>
      <c r="BE98" s="22">
        <v>0</v>
      </c>
      <c r="BF98" s="26"/>
      <c r="BG98" s="30">
        <v>123.36000061035156</v>
      </c>
      <c r="BH98" s="26">
        <f t="shared" ref="BH98:BH100" si="152">SUM(AJ98:BF100)</f>
        <v>2</v>
      </c>
      <c r="BI98" s="30">
        <f t="shared" ref="BI98:BI100" si="153">BG98+BH98</f>
        <v>125.36000061035156</v>
      </c>
      <c r="BJ98" s="30">
        <f t="shared" ref="BJ98:BJ100" si="154">MIN(BI98,AI98)</f>
        <v>125.36000061035156</v>
      </c>
      <c r="BK98" s="30">
        <f t="shared" ref="BK98:BK100" si="155">IF( AND(ISNUMBER(BJ$98),ISNUMBER(BJ98)),(BJ98-BJ$98)/BJ$98*100,"")</f>
        <v>0</v>
      </c>
    </row>
    <row r="99" spans="1:63" ht="60" x14ac:dyDescent="0.25">
      <c r="A99" s="27"/>
      <c r="B99" s="8" t="s">
        <v>349</v>
      </c>
      <c r="C99" s="8">
        <v>1985</v>
      </c>
      <c r="D99" s="29"/>
      <c r="E99" s="29"/>
      <c r="F99" s="8" t="s">
        <v>104</v>
      </c>
      <c r="G99" s="8" t="s">
        <v>20</v>
      </c>
      <c r="H99" s="8" t="s">
        <v>290</v>
      </c>
      <c r="I99" s="8" t="s">
        <v>73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27"/>
      <c r="AG99" s="31"/>
      <c r="AH99" s="27"/>
      <c r="AI99" s="31"/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4">
        <v>0</v>
      </c>
      <c r="BC99" s="4">
        <v>0</v>
      </c>
      <c r="BD99" s="4">
        <v>0</v>
      </c>
      <c r="BE99" s="4">
        <v>0</v>
      </c>
      <c r="BF99" s="27"/>
      <c r="BG99" s="31"/>
      <c r="BH99" s="27"/>
      <c r="BI99" s="31"/>
      <c r="BJ99" s="31"/>
      <c r="BK99" s="31"/>
    </row>
    <row r="100" spans="1:63" ht="90" x14ac:dyDescent="0.25">
      <c r="A100" s="33"/>
      <c r="B100" s="34" t="s">
        <v>268</v>
      </c>
      <c r="C100" s="34">
        <v>1997</v>
      </c>
      <c r="D100" s="35"/>
      <c r="E100" s="35"/>
      <c r="F100" s="34" t="s">
        <v>9</v>
      </c>
      <c r="G100" s="34" t="s">
        <v>20</v>
      </c>
      <c r="H100" s="34" t="s">
        <v>505</v>
      </c>
      <c r="I100" s="34" t="s">
        <v>223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2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2</v>
      </c>
      <c r="AE100" s="36">
        <v>0</v>
      </c>
      <c r="AF100" s="33"/>
      <c r="AG100" s="37"/>
      <c r="AH100" s="33"/>
      <c r="AI100" s="37"/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36">
        <v>0</v>
      </c>
      <c r="AT100" s="36">
        <v>0</v>
      </c>
      <c r="AU100" s="36">
        <v>0</v>
      </c>
      <c r="AV100" s="36">
        <v>0</v>
      </c>
      <c r="AW100" s="36">
        <v>0</v>
      </c>
      <c r="AX100" s="36">
        <v>0</v>
      </c>
      <c r="AY100" s="36">
        <v>0</v>
      </c>
      <c r="AZ100" s="36">
        <v>2</v>
      </c>
      <c r="BA100" s="36">
        <v>0</v>
      </c>
      <c r="BB100" s="36">
        <v>0</v>
      </c>
      <c r="BC100" s="36">
        <v>0</v>
      </c>
      <c r="BD100" s="36">
        <v>0</v>
      </c>
      <c r="BE100" s="36">
        <v>0</v>
      </c>
      <c r="BF100" s="33"/>
      <c r="BG100" s="37"/>
      <c r="BH100" s="33"/>
      <c r="BI100" s="37"/>
      <c r="BJ100" s="37"/>
      <c r="BK100" s="37"/>
    </row>
    <row r="101" spans="1:63" ht="105" x14ac:dyDescent="0.25">
      <c r="A101" s="26">
        <v>2</v>
      </c>
      <c r="B101" s="32" t="s">
        <v>420</v>
      </c>
      <c r="C101" s="32">
        <v>1992</v>
      </c>
      <c r="D101" s="28">
        <v>1996</v>
      </c>
      <c r="E101" s="28">
        <v>1991</v>
      </c>
      <c r="F101" s="32" t="s">
        <v>37</v>
      </c>
      <c r="G101" s="32" t="s">
        <v>492</v>
      </c>
      <c r="H101" s="32" t="s">
        <v>421</v>
      </c>
      <c r="I101" s="32" t="s">
        <v>139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2</v>
      </c>
      <c r="X101" s="2">
        <v>0</v>
      </c>
      <c r="Y101" s="2">
        <v>0</v>
      </c>
      <c r="Z101" s="2">
        <v>2</v>
      </c>
      <c r="AA101" s="2">
        <v>2</v>
      </c>
      <c r="AB101" s="2">
        <v>0</v>
      </c>
      <c r="AC101" s="2">
        <v>0</v>
      </c>
      <c r="AD101" s="2">
        <v>0</v>
      </c>
      <c r="AE101" s="2">
        <v>0</v>
      </c>
      <c r="AF101" s="26"/>
      <c r="AG101" s="30">
        <v>130.22000122070312</v>
      </c>
      <c r="AH101" s="26">
        <f t="shared" ref="AH101:AH103" si="156">SUM(J101:AF103)</f>
        <v>8</v>
      </c>
      <c r="AI101" s="30">
        <f t="shared" ref="AI101:AI103" si="157">AG101+AH101</f>
        <v>138.22000122070312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6"/>
      <c r="BG101" s="30">
        <v>131.3699951171875</v>
      </c>
      <c r="BH101" s="26">
        <f t="shared" ref="BH101:BH103" si="158">SUM(AJ101:BF103)</f>
        <v>0</v>
      </c>
      <c r="BI101" s="30">
        <f t="shared" ref="BI101:BI103" si="159">BG101+BH101</f>
        <v>131.3699951171875</v>
      </c>
      <c r="BJ101" s="30">
        <f t="shared" ref="BJ101:BJ103" si="160">MIN(BI101,AI101)</f>
        <v>131.3699951171875</v>
      </c>
      <c r="BK101" s="30">
        <f t="shared" ref="BK101:BK103" si="161">IF( AND(ISNUMBER(BJ$101),ISNUMBER(BJ101)),(BJ101-BJ$101)/BJ$101*100,"")</f>
        <v>0</v>
      </c>
    </row>
    <row r="102" spans="1:63" ht="60" x14ac:dyDescent="0.25">
      <c r="A102" s="27"/>
      <c r="B102" s="8" t="s">
        <v>327</v>
      </c>
      <c r="C102" s="8">
        <v>1991</v>
      </c>
      <c r="D102" s="29"/>
      <c r="E102" s="29"/>
      <c r="F102" s="8" t="s">
        <v>37</v>
      </c>
      <c r="G102" s="8" t="s">
        <v>492</v>
      </c>
      <c r="H102" s="8" t="s">
        <v>328</v>
      </c>
      <c r="I102" s="8" t="s">
        <v>247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2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27"/>
      <c r="AG102" s="31"/>
      <c r="AH102" s="27"/>
      <c r="AI102" s="31"/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  <c r="BE102" s="4">
        <v>0</v>
      </c>
      <c r="BF102" s="27"/>
      <c r="BG102" s="31"/>
      <c r="BH102" s="27"/>
      <c r="BI102" s="31"/>
      <c r="BJ102" s="31"/>
      <c r="BK102" s="31"/>
    </row>
    <row r="103" spans="1:63" ht="60" x14ac:dyDescent="0.25">
      <c r="A103" s="33"/>
      <c r="B103" s="34" t="s">
        <v>362</v>
      </c>
      <c r="C103" s="34">
        <v>1996</v>
      </c>
      <c r="D103" s="35"/>
      <c r="E103" s="35"/>
      <c r="F103" s="34" t="s">
        <v>9</v>
      </c>
      <c r="G103" s="34" t="s">
        <v>492</v>
      </c>
      <c r="H103" s="34" t="s">
        <v>363</v>
      </c>
      <c r="I103" s="34" t="s">
        <v>364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0</v>
      </c>
      <c r="S103" s="36">
        <v>0</v>
      </c>
      <c r="T103" s="36">
        <v>0</v>
      </c>
      <c r="U103" s="36">
        <v>0</v>
      </c>
      <c r="V103" s="36">
        <v>0</v>
      </c>
      <c r="W103" s="36">
        <v>0</v>
      </c>
      <c r="X103" s="36">
        <v>0</v>
      </c>
      <c r="Y103" s="36">
        <v>0</v>
      </c>
      <c r="Z103" s="36">
        <v>0</v>
      </c>
      <c r="AA103" s="36">
        <v>0</v>
      </c>
      <c r="AB103" s="36">
        <v>0</v>
      </c>
      <c r="AC103" s="36">
        <v>0</v>
      </c>
      <c r="AD103" s="36">
        <v>0</v>
      </c>
      <c r="AE103" s="36">
        <v>0</v>
      </c>
      <c r="AF103" s="33"/>
      <c r="AG103" s="37"/>
      <c r="AH103" s="33"/>
      <c r="AI103" s="37"/>
      <c r="AJ103" s="36">
        <v>0</v>
      </c>
      <c r="AK103" s="36">
        <v>0</v>
      </c>
      <c r="AL103" s="36">
        <v>0</v>
      </c>
      <c r="AM103" s="36">
        <v>0</v>
      </c>
      <c r="AN103" s="36">
        <v>0</v>
      </c>
      <c r="AO103" s="36">
        <v>0</v>
      </c>
      <c r="AP103" s="36">
        <v>0</v>
      </c>
      <c r="AQ103" s="36">
        <v>0</v>
      </c>
      <c r="AR103" s="36">
        <v>0</v>
      </c>
      <c r="AS103" s="36">
        <v>0</v>
      </c>
      <c r="AT103" s="36">
        <v>0</v>
      </c>
      <c r="AU103" s="36">
        <v>0</v>
      </c>
      <c r="AV103" s="36">
        <v>0</v>
      </c>
      <c r="AW103" s="36">
        <v>0</v>
      </c>
      <c r="AX103" s="36">
        <v>0</v>
      </c>
      <c r="AY103" s="36">
        <v>0</v>
      </c>
      <c r="AZ103" s="36">
        <v>0</v>
      </c>
      <c r="BA103" s="36">
        <v>0</v>
      </c>
      <c r="BB103" s="36">
        <v>0</v>
      </c>
      <c r="BC103" s="36">
        <v>0</v>
      </c>
      <c r="BD103" s="36">
        <v>0</v>
      </c>
      <c r="BE103" s="36">
        <v>0</v>
      </c>
      <c r="BF103" s="33"/>
      <c r="BG103" s="37"/>
      <c r="BH103" s="33"/>
      <c r="BI103" s="37"/>
      <c r="BJ103" s="37"/>
      <c r="BK103" s="37"/>
    </row>
    <row r="104" spans="1:63" ht="105" x14ac:dyDescent="0.25">
      <c r="A104" s="26">
        <v>3</v>
      </c>
      <c r="B104" s="32" t="s">
        <v>443</v>
      </c>
      <c r="C104" s="32">
        <v>1984</v>
      </c>
      <c r="D104" s="28">
        <v>1995</v>
      </c>
      <c r="E104" s="28">
        <v>1984</v>
      </c>
      <c r="F104" s="32" t="s">
        <v>37</v>
      </c>
      <c r="G104" s="32" t="s">
        <v>483</v>
      </c>
      <c r="H104" s="32" t="s">
        <v>620</v>
      </c>
      <c r="I104" s="32" t="s">
        <v>151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2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6"/>
      <c r="AG104" s="30">
        <v>128.00999450683594</v>
      </c>
      <c r="AH104" s="26">
        <f t="shared" ref="AH104:AH106" si="162">SUM(J104:AF106)</f>
        <v>4</v>
      </c>
      <c r="AI104" s="30">
        <f t="shared" ref="AI104:AI106" si="163">AG104+AH104</f>
        <v>132.00999450683594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2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6"/>
      <c r="BG104" s="30">
        <v>128.78999328613281</v>
      </c>
      <c r="BH104" s="26">
        <f t="shared" ref="BH104:BH106" si="164">SUM(AJ104:BF106)</f>
        <v>6</v>
      </c>
      <c r="BI104" s="30">
        <f t="shared" ref="BI104:BI106" si="165">BG104+BH104</f>
        <v>134.78999328613281</v>
      </c>
      <c r="BJ104" s="30">
        <f t="shared" ref="BJ104:BJ106" si="166">MIN(BI104,AI104)</f>
        <v>132.00999450683594</v>
      </c>
      <c r="BK104" s="30">
        <f t="shared" ref="BK104:BK106" si="167">IF( AND(ISNUMBER(BJ$104),ISNUMBER(BJ104)),(BJ104-BJ$104)/BJ$104*100,"")</f>
        <v>0</v>
      </c>
    </row>
    <row r="105" spans="1:63" ht="105" x14ac:dyDescent="0.25">
      <c r="A105" s="27"/>
      <c r="B105" s="8" t="s">
        <v>149</v>
      </c>
      <c r="C105" s="8">
        <v>1995</v>
      </c>
      <c r="D105" s="29"/>
      <c r="E105" s="29"/>
      <c r="F105" s="8" t="s">
        <v>37</v>
      </c>
      <c r="G105" s="8" t="s">
        <v>483</v>
      </c>
      <c r="H105" s="8" t="s">
        <v>150</v>
      </c>
      <c r="I105" s="8" t="s">
        <v>151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2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27"/>
      <c r="AG105" s="31"/>
      <c r="AH105" s="27"/>
      <c r="AI105" s="31"/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2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4">
        <v>0</v>
      </c>
      <c r="AZ105" s="4">
        <v>0</v>
      </c>
      <c r="BA105" s="4">
        <v>2</v>
      </c>
      <c r="BB105" s="4">
        <v>0</v>
      </c>
      <c r="BC105" s="4">
        <v>0</v>
      </c>
      <c r="BD105" s="4">
        <v>0</v>
      </c>
      <c r="BE105" s="4">
        <v>0</v>
      </c>
      <c r="BF105" s="27"/>
      <c r="BG105" s="31"/>
      <c r="BH105" s="27"/>
      <c r="BI105" s="31"/>
      <c r="BJ105" s="31"/>
      <c r="BK105" s="31"/>
    </row>
    <row r="106" spans="1:63" ht="75" x14ac:dyDescent="0.25">
      <c r="A106" s="33"/>
      <c r="B106" s="34" t="s">
        <v>415</v>
      </c>
      <c r="C106" s="34">
        <v>1995</v>
      </c>
      <c r="D106" s="35"/>
      <c r="E106" s="35"/>
      <c r="F106" s="34" t="s">
        <v>37</v>
      </c>
      <c r="G106" s="34" t="s">
        <v>483</v>
      </c>
      <c r="H106" s="34" t="s">
        <v>49</v>
      </c>
      <c r="I106" s="34" t="s">
        <v>50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36">
        <v>0</v>
      </c>
      <c r="U106" s="36">
        <v>0</v>
      </c>
      <c r="V106" s="36">
        <v>0</v>
      </c>
      <c r="W106" s="36">
        <v>0</v>
      </c>
      <c r="X106" s="36">
        <v>0</v>
      </c>
      <c r="Y106" s="36">
        <v>0</v>
      </c>
      <c r="Z106" s="36">
        <v>0</v>
      </c>
      <c r="AA106" s="36">
        <v>0</v>
      </c>
      <c r="AB106" s="36">
        <v>0</v>
      </c>
      <c r="AC106" s="36">
        <v>0</v>
      </c>
      <c r="AD106" s="36">
        <v>0</v>
      </c>
      <c r="AE106" s="36">
        <v>0</v>
      </c>
      <c r="AF106" s="33"/>
      <c r="AG106" s="37"/>
      <c r="AH106" s="33"/>
      <c r="AI106" s="37"/>
      <c r="AJ106" s="36">
        <v>0</v>
      </c>
      <c r="AK106" s="36">
        <v>0</v>
      </c>
      <c r="AL106" s="36">
        <v>0</v>
      </c>
      <c r="AM106" s="36">
        <v>0</v>
      </c>
      <c r="AN106" s="36">
        <v>0</v>
      </c>
      <c r="AO106" s="36">
        <v>0</v>
      </c>
      <c r="AP106" s="36">
        <v>0</v>
      </c>
      <c r="AQ106" s="36">
        <v>0</v>
      </c>
      <c r="AR106" s="36">
        <v>0</v>
      </c>
      <c r="AS106" s="36">
        <v>0</v>
      </c>
      <c r="AT106" s="36">
        <v>0</v>
      </c>
      <c r="AU106" s="36">
        <v>0</v>
      </c>
      <c r="AV106" s="36">
        <v>0</v>
      </c>
      <c r="AW106" s="36">
        <v>0</v>
      </c>
      <c r="AX106" s="36">
        <v>0</v>
      </c>
      <c r="AY106" s="36">
        <v>0</v>
      </c>
      <c r="AZ106" s="36">
        <v>0</v>
      </c>
      <c r="BA106" s="36">
        <v>0</v>
      </c>
      <c r="BB106" s="36">
        <v>0</v>
      </c>
      <c r="BC106" s="36">
        <v>0</v>
      </c>
      <c r="BD106" s="36">
        <v>0</v>
      </c>
      <c r="BE106" s="36">
        <v>0</v>
      </c>
      <c r="BF106" s="33"/>
      <c r="BG106" s="37"/>
      <c r="BH106" s="33"/>
      <c r="BI106" s="37"/>
      <c r="BJ106" s="37"/>
      <c r="BK106" s="37"/>
    </row>
    <row r="107" spans="1:63" ht="30" x14ac:dyDescent="0.25">
      <c r="A107" s="26">
        <v>4</v>
      </c>
      <c r="B107" s="32" t="s">
        <v>103</v>
      </c>
      <c r="C107" s="32">
        <v>1992</v>
      </c>
      <c r="D107" s="28">
        <v>1999</v>
      </c>
      <c r="E107" s="28">
        <v>1992</v>
      </c>
      <c r="F107" s="32" t="s">
        <v>104</v>
      </c>
      <c r="G107" s="32" t="s">
        <v>15</v>
      </c>
      <c r="H107" s="32" t="s">
        <v>607</v>
      </c>
      <c r="I107" s="32" t="s">
        <v>105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2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2</v>
      </c>
      <c r="AB107" s="2">
        <v>0</v>
      </c>
      <c r="AC107" s="2">
        <v>0</v>
      </c>
      <c r="AD107" s="2">
        <v>0</v>
      </c>
      <c r="AE107" s="2">
        <v>0</v>
      </c>
      <c r="AF107" s="26"/>
      <c r="AG107" s="30">
        <v>157.1199951171875</v>
      </c>
      <c r="AH107" s="26">
        <f t="shared" ref="AH107:AH109" si="168">SUM(J107:AF109)</f>
        <v>62</v>
      </c>
      <c r="AI107" s="30">
        <f t="shared" ref="AI107:AI109" si="169">AG107+AH107</f>
        <v>219.1199951171875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2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6"/>
      <c r="BG107" s="30">
        <v>137.3800048828125</v>
      </c>
      <c r="BH107" s="26">
        <f t="shared" ref="BH107:BH109" si="170">SUM(AJ107:BF109)</f>
        <v>8</v>
      </c>
      <c r="BI107" s="30">
        <f t="shared" ref="BI107:BI109" si="171">BG107+BH107</f>
        <v>145.3800048828125</v>
      </c>
      <c r="BJ107" s="30">
        <f t="shared" ref="BJ107:BJ109" si="172">MIN(BI107,AI107)</f>
        <v>145.3800048828125</v>
      </c>
      <c r="BK107" s="30">
        <f t="shared" ref="BK107:BK109" si="173">IF( AND(ISNUMBER(BJ$107),ISNUMBER(BJ107)),(BJ107-BJ$107)/BJ$107*100,"")</f>
        <v>0</v>
      </c>
    </row>
    <row r="108" spans="1:63" ht="75" x14ac:dyDescent="0.25">
      <c r="A108" s="27"/>
      <c r="B108" s="8" t="s">
        <v>350</v>
      </c>
      <c r="C108" s="8">
        <v>1998</v>
      </c>
      <c r="D108" s="29"/>
      <c r="E108" s="29"/>
      <c r="F108" s="8" t="s">
        <v>9</v>
      </c>
      <c r="G108" s="8" t="s">
        <v>15</v>
      </c>
      <c r="H108" s="8" t="s">
        <v>612</v>
      </c>
      <c r="I108" s="8" t="s">
        <v>613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2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27"/>
      <c r="AG108" s="31"/>
      <c r="AH108" s="27"/>
      <c r="AI108" s="31"/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2</v>
      </c>
      <c r="AW108" s="4">
        <v>0</v>
      </c>
      <c r="AX108" s="4">
        <v>0</v>
      </c>
      <c r="AY108" s="4">
        <v>0</v>
      </c>
      <c r="AZ108" s="4">
        <v>0</v>
      </c>
      <c r="BA108" s="4">
        <v>0</v>
      </c>
      <c r="BB108" s="4">
        <v>2</v>
      </c>
      <c r="BC108" s="4">
        <v>0</v>
      </c>
      <c r="BD108" s="4">
        <v>0</v>
      </c>
      <c r="BE108" s="4">
        <v>0</v>
      </c>
      <c r="BF108" s="27"/>
      <c r="BG108" s="31"/>
      <c r="BH108" s="27"/>
      <c r="BI108" s="31"/>
      <c r="BJ108" s="31"/>
      <c r="BK108" s="31"/>
    </row>
    <row r="109" spans="1:63" ht="60" x14ac:dyDescent="0.25">
      <c r="A109" s="33"/>
      <c r="B109" s="34" t="s">
        <v>218</v>
      </c>
      <c r="C109" s="34">
        <v>1999</v>
      </c>
      <c r="D109" s="35"/>
      <c r="E109" s="35"/>
      <c r="F109" s="34" t="s">
        <v>9</v>
      </c>
      <c r="G109" s="34" t="s">
        <v>15</v>
      </c>
      <c r="H109" s="34" t="s">
        <v>219</v>
      </c>
      <c r="I109" s="34" t="s">
        <v>220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2</v>
      </c>
      <c r="Q109" s="36">
        <v>0</v>
      </c>
      <c r="R109" s="36">
        <v>0</v>
      </c>
      <c r="S109" s="36">
        <v>0</v>
      </c>
      <c r="T109" s="36">
        <v>50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2</v>
      </c>
      <c r="AB109" s="36">
        <v>2</v>
      </c>
      <c r="AC109" s="36">
        <v>0</v>
      </c>
      <c r="AD109" s="36">
        <v>0</v>
      </c>
      <c r="AE109" s="36">
        <v>0</v>
      </c>
      <c r="AF109" s="33"/>
      <c r="AG109" s="37"/>
      <c r="AH109" s="33"/>
      <c r="AI109" s="37"/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2</v>
      </c>
      <c r="AQ109" s="36">
        <v>0</v>
      </c>
      <c r="AR109" s="36">
        <v>0</v>
      </c>
      <c r="AS109" s="36">
        <v>0</v>
      </c>
      <c r="AT109" s="36">
        <v>0</v>
      </c>
      <c r="AU109" s="36">
        <v>0</v>
      </c>
      <c r="AV109" s="36">
        <v>0</v>
      </c>
      <c r="AW109" s="36">
        <v>0</v>
      </c>
      <c r="AX109" s="36">
        <v>0</v>
      </c>
      <c r="AY109" s="36">
        <v>0</v>
      </c>
      <c r="AZ109" s="36">
        <v>0</v>
      </c>
      <c r="BA109" s="36">
        <v>0</v>
      </c>
      <c r="BB109" s="36">
        <v>0</v>
      </c>
      <c r="BC109" s="36">
        <v>0</v>
      </c>
      <c r="BD109" s="36">
        <v>0</v>
      </c>
      <c r="BE109" s="36">
        <v>0</v>
      </c>
      <c r="BF109" s="33"/>
      <c r="BG109" s="37"/>
      <c r="BH109" s="33"/>
      <c r="BI109" s="37"/>
      <c r="BJ109" s="37"/>
      <c r="BK109" s="37"/>
    </row>
    <row r="110" spans="1:63" ht="75" x14ac:dyDescent="0.25">
      <c r="A110" s="26">
        <v>5</v>
      </c>
      <c r="B110" s="32" t="s">
        <v>308</v>
      </c>
      <c r="C110" s="32">
        <v>1998</v>
      </c>
      <c r="D110" s="28">
        <v>1998</v>
      </c>
      <c r="E110" s="28">
        <v>1998</v>
      </c>
      <c r="F110" s="32" t="s">
        <v>9</v>
      </c>
      <c r="G110" s="32" t="s">
        <v>611</v>
      </c>
      <c r="H110" s="32" t="s">
        <v>310</v>
      </c>
      <c r="I110" s="32" t="s">
        <v>311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6"/>
      <c r="AG110" s="30">
        <v>148.83000183105469</v>
      </c>
      <c r="AH110" s="26">
        <f t="shared" ref="AH110:AH112" si="174">SUM(J110:AF112)</f>
        <v>6</v>
      </c>
      <c r="AI110" s="30">
        <f t="shared" ref="AI110:AI112" si="175">AG110+AH110</f>
        <v>154.83000183105469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2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2</v>
      </c>
      <c r="BA110" s="2">
        <v>0</v>
      </c>
      <c r="BB110" s="2">
        <v>0</v>
      </c>
      <c r="BC110" s="2"/>
      <c r="BD110" s="2"/>
      <c r="BE110" s="2"/>
      <c r="BF110" s="26"/>
      <c r="BG110" s="30">
        <v>142.97999572753906</v>
      </c>
      <c r="BH110" s="26">
        <f t="shared" ref="BH110:BH112" si="176">SUM(AJ110:BF112)</f>
        <v>8</v>
      </c>
      <c r="BI110" s="30">
        <f t="shared" ref="BI110:BI112" si="177">BG110+BH110</f>
        <v>150.97999572753906</v>
      </c>
      <c r="BJ110" s="30">
        <f t="shared" ref="BJ110:BJ112" si="178">MIN(BI110,AI110)</f>
        <v>150.97999572753906</v>
      </c>
      <c r="BK110" s="30">
        <f t="shared" ref="BK110:BK112" si="179">IF( AND(ISNUMBER(BJ$110),ISNUMBER(BJ110)),(BJ110-BJ$110)/BJ$110*100,"")</f>
        <v>0</v>
      </c>
    </row>
    <row r="111" spans="1:63" ht="45" x14ac:dyDescent="0.25">
      <c r="A111" s="27"/>
      <c r="B111" s="8" t="s">
        <v>245</v>
      </c>
      <c r="C111" s="8">
        <v>1998</v>
      </c>
      <c r="D111" s="29"/>
      <c r="E111" s="29"/>
      <c r="F111" s="8" t="s">
        <v>9</v>
      </c>
      <c r="G111" s="8" t="s">
        <v>492</v>
      </c>
      <c r="H111" s="8" t="s">
        <v>246</v>
      </c>
      <c r="I111" s="8" t="s">
        <v>247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2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27"/>
      <c r="AG111" s="31"/>
      <c r="AH111" s="27"/>
      <c r="AI111" s="31"/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2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/>
      <c r="BD111" s="4"/>
      <c r="BE111" s="4"/>
      <c r="BF111" s="27"/>
      <c r="BG111" s="31"/>
      <c r="BH111" s="27"/>
      <c r="BI111" s="31"/>
      <c r="BJ111" s="31"/>
      <c r="BK111" s="31"/>
    </row>
    <row r="112" spans="1:63" ht="45" x14ac:dyDescent="0.25">
      <c r="A112" s="33"/>
      <c r="B112" s="34" t="s">
        <v>98</v>
      </c>
      <c r="C112" s="34">
        <v>1998</v>
      </c>
      <c r="D112" s="35"/>
      <c r="E112" s="35"/>
      <c r="F112" s="34" t="s">
        <v>9</v>
      </c>
      <c r="G112" s="34" t="s">
        <v>99</v>
      </c>
      <c r="H112" s="34" t="s">
        <v>100</v>
      </c>
      <c r="I112" s="34" t="s">
        <v>101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2</v>
      </c>
      <c r="Q112" s="36">
        <v>0</v>
      </c>
      <c r="R112" s="36">
        <v>2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3"/>
      <c r="AG112" s="37"/>
      <c r="AH112" s="33"/>
      <c r="AI112" s="37"/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36">
        <v>2</v>
      </c>
      <c r="AT112" s="36">
        <v>0</v>
      </c>
      <c r="AU112" s="36">
        <v>0</v>
      </c>
      <c r="AV112" s="36">
        <v>0</v>
      </c>
      <c r="AW112" s="36">
        <v>0</v>
      </c>
      <c r="AX112" s="36">
        <v>0</v>
      </c>
      <c r="AY112" s="36">
        <v>0</v>
      </c>
      <c r="AZ112" s="36">
        <v>0</v>
      </c>
      <c r="BA112" s="36">
        <v>0</v>
      </c>
      <c r="BB112" s="36">
        <v>0</v>
      </c>
      <c r="BC112" s="36"/>
      <c r="BD112" s="36"/>
      <c r="BE112" s="36"/>
      <c r="BF112" s="33"/>
      <c r="BG112" s="37"/>
      <c r="BH112" s="33"/>
      <c r="BI112" s="37"/>
      <c r="BJ112" s="37"/>
      <c r="BK112" s="37"/>
    </row>
    <row r="113" spans="1:63" ht="90" x14ac:dyDescent="0.25">
      <c r="A113" s="26">
        <v>6</v>
      </c>
      <c r="B113" s="32" t="s">
        <v>172</v>
      </c>
      <c r="C113" s="32">
        <v>1996</v>
      </c>
      <c r="D113" s="28">
        <v>1998</v>
      </c>
      <c r="E113" s="28">
        <v>1996</v>
      </c>
      <c r="F113" s="32" t="s">
        <v>9</v>
      </c>
      <c r="G113" s="32" t="s">
        <v>173</v>
      </c>
      <c r="H113" s="32" t="s">
        <v>608</v>
      </c>
      <c r="I113" s="32" t="s">
        <v>175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2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6"/>
      <c r="AG113" s="30" t="s">
        <v>648</v>
      </c>
      <c r="AH113" s="26">
        <f t="shared" ref="AH113:AH115" si="180">SUM(J113:AF115)</f>
        <v>10</v>
      </c>
      <c r="AI113" s="30">
        <v>999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/>
      <c r="BD113" s="2"/>
      <c r="BE113" s="2"/>
      <c r="BF113" s="26"/>
      <c r="BG113" s="30">
        <v>145</v>
      </c>
      <c r="BH113" s="26">
        <f t="shared" ref="BH113:BH115" si="181">SUM(AJ113:BF115)</f>
        <v>6</v>
      </c>
      <c r="BI113" s="30">
        <f t="shared" ref="BI113:BI115" si="182">BG113+BH113</f>
        <v>151</v>
      </c>
      <c r="BJ113" s="30">
        <f t="shared" ref="BJ113:BJ115" si="183">MIN(BI113,AI113)</f>
        <v>151</v>
      </c>
      <c r="BK113" s="30">
        <f t="shared" ref="BK113:BK115" si="184">IF( AND(ISNUMBER(BJ$113),ISNUMBER(BJ113)),(BJ113-BJ$113)/BJ$113*100,"")</f>
        <v>0</v>
      </c>
    </row>
    <row r="114" spans="1:63" ht="45" x14ac:dyDescent="0.25">
      <c r="A114" s="27"/>
      <c r="B114" s="8" t="s">
        <v>51</v>
      </c>
      <c r="C114" s="8">
        <v>1997</v>
      </c>
      <c r="D114" s="29"/>
      <c r="E114" s="29"/>
      <c r="F114" s="8" t="s">
        <v>9</v>
      </c>
      <c r="G114" s="8" t="s">
        <v>52</v>
      </c>
      <c r="H114" s="8" t="s">
        <v>53</v>
      </c>
      <c r="I114" s="8" t="s">
        <v>54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2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27"/>
      <c r="AG114" s="31"/>
      <c r="AH114" s="27"/>
      <c r="AI114" s="31"/>
      <c r="AJ114" s="4">
        <v>0</v>
      </c>
      <c r="AK114" s="4">
        <v>0</v>
      </c>
      <c r="AL114" s="4">
        <v>2</v>
      </c>
      <c r="AM114" s="4">
        <v>0</v>
      </c>
      <c r="AN114" s="4">
        <v>0</v>
      </c>
      <c r="AO114" s="4">
        <v>0</v>
      </c>
      <c r="AP114" s="4">
        <v>0</v>
      </c>
      <c r="AQ114" s="4">
        <v>2</v>
      </c>
      <c r="AR114" s="4">
        <v>0</v>
      </c>
      <c r="AS114" s="4">
        <v>0</v>
      </c>
      <c r="AT114" s="4">
        <v>0</v>
      </c>
      <c r="AU114" s="4">
        <v>2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/>
      <c r="BD114" s="4"/>
      <c r="BE114" s="4"/>
      <c r="BF114" s="27"/>
      <c r="BG114" s="31"/>
      <c r="BH114" s="27"/>
      <c r="BI114" s="31"/>
      <c r="BJ114" s="31"/>
      <c r="BK114" s="31"/>
    </row>
    <row r="115" spans="1:63" ht="105" x14ac:dyDescent="0.25">
      <c r="A115" s="33"/>
      <c r="B115" s="34" t="s">
        <v>207</v>
      </c>
      <c r="C115" s="34">
        <v>1998</v>
      </c>
      <c r="D115" s="35"/>
      <c r="E115" s="35"/>
      <c r="F115" s="34" t="s">
        <v>9</v>
      </c>
      <c r="G115" s="34" t="s">
        <v>483</v>
      </c>
      <c r="H115" s="34" t="s">
        <v>208</v>
      </c>
      <c r="I115" s="34" t="s">
        <v>155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  <c r="T115" s="36">
        <v>2</v>
      </c>
      <c r="U115" s="36">
        <v>0</v>
      </c>
      <c r="V115" s="36">
        <v>0</v>
      </c>
      <c r="W115" s="36">
        <v>0</v>
      </c>
      <c r="X115" s="36">
        <v>0</v>
      </c>
      <c r="Y115" s="36">
        <v>0</v>
      </c>
      <c r="Z115" s="36">
        <v>2</v>
      </c>
      <c r="AA115" s="36">
        <v>0</v>
      </c>
      <c r="AB115" s="36">
        <v>0</v>
      </c>
      <c r="AC115" s="36">
        <v>0</v>
      </c>
      <c r="AD115" s="36">
        <v>2</v>
      </c>
      <c r="AE115" s="36">
        <v>0</v>
      </c>
      <c r="AF115" s="33"/>
      <c r="AG115" s="37"/>
      <c r="AH115" s="33"/>
      <c r="AI115" s="37"/>
      <c r="AJ115" s="36">
        <v>0</v>
      </c>
      <c r="AK115" s="36">
        <v>0</v>
      </c>
      <c r="AL115" s="36">
        <v>0</v>
      </c>
      <c r="AM115" s="36">
        <v>0</v>
      </c>
      <c r="AN115" s="36">
        <v>0</v>
      </c>
      <c r="AO115" s="36">
        <v>0</v>
      </c>
      <c r="AP115" s="36">
        <v>0</v>
      </c>
      <c r="AQ115" s="36">
        <v>0</v>
      </c>
      <c r="AR115" s="36">
        <v>0</v>
      </c>
      <c r="AS115" s="36">
        <v>0</v>
      </c>
      <c r="AT115" s="36">
        <v>0</v>
      </c>
      <c r="AU115" s="36">
        <v>0</v>
      </c>
      <c r="AV115" s="36">
        <v>0</v>
      </c>
      <c r="AW115" s="36">
        <v>0</v>
      </c>
      <c r="AX115" s="36">
        <v>0</v>
      </c>
      <c r="AY115" s="36">
        <v>0</v>
      </c>
      <c r="AZ115" s="36">
        <v>0</v>
      </c>
      <c r="BA115" s="36">
        <v>0</v>
      </c>
      <c r="BB115" s="36">
        <v>0</v>
      </c>
      <c r="BC115" s="36"/>
      <c r="BD115" s="36"/>
      <c r="BE115" s="36"/>
      <c r="BF115" s="33"/>
      <c r="BG115" s="37"/>
      <c r="BH115" s="33"/>
      <c r="BI115" s="37"/>
      <c r="BJ115" s="37"/>
      <c r="BK115" s="37"/>
    </row>
    <row r="116" spans="1:63" ht="30" x14ac:dyDescent="0.25">
      <c r="A116" s="26" t="s">
        <v>646</v>
      </c>
      <c r="B116" s="32" t="s">
        <v>288</v>
      </c>
      <c r="C116" s="32">
        <v>1988</v>
      </c>
      <c r="D116" s="28">
        <v>1999</v>
      </c>
      <c r="E116" s="28">
        <v>1988</v>
      </c>
      <c r="F116" s="32" t="s">
        <v>104</v>
      </c>
      <c r="G116" s="32" t="s">
        <v>180</v>
      </c>
      <c r="H116" s="32" t="s">
        <v>190</v>
      </c>
      <c r="I116" s="32" t="s">
        <v>184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2</v>
      </c>
      <c r="R116" s="2">
        <v>0</v>
      </c>
      <c r="S116" s="2">
        <v>0</v>
      </c>
      <c r="T116" s="2">
        <v>0</v>
      </c>
      <c r="U116" s="2">
        <v>0</v>
      </c>
      <c r="V116" s="2">
        <v>2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6"/>
      <c r="AG116" s="30">
        <v>154.61000061035156</v>
      </c>
      <c r="AH116" s="26">
        <f t="shared" ref="AH116:AH118" si="185">SUM(J116:AF118)</f>
        <v>10</v>
      </c>
      <c r="AI116" s="30">
        <f t="shared" ref="AI116:AI118" si="186">AG116+AH116</f>
        <v>164.61000061035156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6"/>
      <c r="BG116" s="30">
        <v>166.8800048828125</v>
      </c>
      <c r="BH116" s="26">
        <f t="shared" ref="BH116:BH118" si="187">SUM(AJ116:BF118)</f>
        <v>12</v>
      </c>
      <c r="BI116" s="30">
        <f t="shared" ref="BI116:BI118" si="188">BG116+BH116</f>
        <v>178.8800048828125</v>
      </c>
      <c r="BJ116" s="30">
        <f t="shared" ref="BJ116:BJ118" si="189">MIN(BI116,AI116)</f>
        <v>164.61000061035156</v>
      </c>
      <c r="BK116" s="30">
        <f t="shared" ref="BK116:BK118" si="190">IF( AND(ISNUMBER(BJ$116),ISNUMBER(BJ116)),(BJ116-BJ$116)/BJ$116*100,"")</f>
        <v>0</v>
      </c>
    </row>
    <row r="117" spans="1:63" ht="30" x14ac:dyDescent="0.25">
      <c r="A117" s="27"/>
      <c r="B117" s="8" t="s">
        <v>251</v>
      </c>
      <c r="C117" s="8">
        <v>1999</v>
      </c>
      <c r="D117" s="29"/>
      <c r="E117" s="29"/>
      <c r="F117" s="8">
        <v>1</v>
      </c>
      <c r="G117" s="8" t="s">
        <v>180</v>
      </c>
      <c r="H117" s="8" t="s">
        <v>190</v>
      </c>
      <c r="I117" s="8" t="s">
        <v>184</v>
      </c>
      <c r="J117" s="4">
        <v>0</v>
      </c>
      <c r="K117" s="4">
        <v>0</v>
      </c>
      <c r="L117" s="4">
        <v>2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27"/>
      <c r="AG117" s="31"/>
      <c r="AH117" s="27"/>
      <c r="AI117" s="31"/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2</v>
      </c>
      <c r="AQ117" s="4">
        <v>2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0</v>
      </c>
      <c r="BC117" s="4"/>
      <c r="BD117" s="4"/>
      <c r="BE117" s="4"/>
      <c r="BF117" s="27"/>
      <c r="BG117" s="31"/>
      <c r="BH117" s="27"/>
      <c r="BI117" s="31"/>
      <c r="BJ117" s="31"/>
      <c r="BK117" s="31"/>
    </row>
    <row r="118" spans="1:63" ht="30" x14ac:dyDescent="0.25">
      <c r="A118" s="33"/>
      <c r="B118" s="34" t="s">
        <v>402</v>
      </c>
      <c r="C118" s="34">
        <v>1999</v>
      </c>
      <c r="D118" s="35"/>
      <c r="E118" s="35"/>
      <c r="F118" s="34">
        <v>1</v>
      </c>
      <c r="G118" s="34" t="s">
        <v>180</v>
      </c>
      <c r="H118" s="34" t="s">
        <v>190</v>
      </c>
      <c r="I118" s="34" t="s">
        <v>184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2</v>
      </c>
      <c r="R118" s="36">
        <v>0</v>
      </c>
      <c r="S118" s="36">
        <v>0</v>
      </c>
      <c r="T118" s="36">
        <v>0</v>
      </c>
      <c r="U118" s="36">
        <v>0</v>
      </c>
      <c r="V118" s="36">
        <v>0</v>
      </c>
      <c r="W118" s="36">
        <v>0</v>
      </c>
      <c r="X118" s="36">
        <v>0</v>
      </c>
      <c r="Y118" s="36">
        <v>0</v>
      </c>
      <c r="Z118" s="36">
        <v>2</v>
      </c>
      <c r="AA118" s="36">
        <v>0</v>
      </c>
      <c r="AB118" s="36">
        <v>0</v>
      </c>
      <c r="AC118" s="36">
        <v>0</v>
      </c>
      <c r="AD118" s="36">
        <v>0</v>
      </c>
      <c r="AE118" s="36">
        <v>0</v>
      </c>
      <c r="AF118" s="33"/>
      <c r="AG118" s="37"/>
      <c r="AH118" s="33"/>
      <c r="AI118" s="37"/>
      <c r="AJ118" s="36">
        <v>0</v>
      </c>
      <c r="AK118" s="36">
        <v>0</v>
      </c>
      <c r="AL118" s="36">
        <v>0</v>
      </c>
      <c r="AM118" s="36">
        <v>0</v>
      </c>
      <c r="AN118" s="36">
        <v>0</v>
      </c>
      <c r="AO118" s="36">
        <v>2</v>
      </c>
      <c r="AP118" s="36">
        <v>2</v>
      </c>
      <c r="AQ118" s="36">
        <v>0</v>
      </c>
      <c r="AR118" s="36">
        <v>0</v>
      </c>
      <c r="AS118" s="36">
        <v>0</v>
      </c>
      <c r="AT118" s="36">
        <v>0</v>
      </c>
      <c r="AU118" s="36">
        <v>0</v>
      </c>
      <c r="AV118" s="36">
        <v>0</v>
      </c>
      <c r="AW118" s="36">
        <v>2</v>
      </c>
      <c r="AX118" s="36">
        <v>0</v>
      </c>
      <c r="AY118" s="36">
        <v>2</v>
      </c>
      <c r="AZ118" s="36">
        <v>0</v>
      </c>
      <c r="BA118" s="36">
        <v>0</v>
      </c>
      <c r="BB118" s="36">
        <v>0</v>
      </c>
      <c r="BC118" s="36"/>
      <c r="BD118" s="36"/>
      <c r="BE118" s="36"/>
      <c r="BF118" s="33"/>
      <c r="BG118" s="37"/>
      <c r="BH118" s="33"/>
      <c r="BI118" s="37"/>
      <c r="BJ118" s="37"/>
      <c r="BK118" s="37"/>
    </row>
    <row r="119" spans="1:63" ht="30" x14ac:dyDescent="0.25">
      <c r="A119" s="26">
        <v>7</v>
      </c>
      <c r="B119" s="32" t="s">
        <v>375</v>
      </c>
      <c r="C119" s="32">
        <v>1999</v>
      </c>
      <c r="D119" s="28">
        <v>1999</v>
      </c>
      <c r="E119" s="28">
        <v>1999</v>
      </c>
      <c r="F119" s="32">
        <v>1</v>
      </c>
      <c r="G119" s="32" t="s">
        <v>141</v>
      </c>
      <c r="H119" s="32" t="s">
        <v>615</v>
      </c>
      <c r="I119" s="32" t="s">
        <v>377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2</v>
      </c>
      <c r="U119" s="2">
        <v>0</v>
      </c>
      <c r="V119" s="2">
        <v>0</v>
      </c>
      <c r="W119" s="2">
        <v>0</v>
      </c>
      <c r="X119" s="2">
        <v>50</v>
      </c>
      <c r="Y119" s="2">
        <v>2</v>
      </c>
      <c r="Z119" s="2">
        <v>0</v>
      </c>
      <c r="AA119" s="2">
        <v>2</v>
      </c>
      <c r="AB119" s="2">
        <v>0</v>
      </c>
      <c r="AC119" s="2">
        <v>0</v>
      </c>
      <c r="AD119" s="2">
        <v>0</v>
      </c>
      <c r="AE119" s="2">
        <v>0</v>
      </c>
      <c r="AF119" s="26"/>
      <c r="AG119" s="30">
        <v>224.05999755859375</v>
      </c>
      <c r="AH119" s="26">
        <f t="shared" ref="AH119:AH121" si="191">SUM(J119:AF121)</f>
        <v>70</v>
      </c>
      <c r="AI119" s="30">
        <f t="shared" ref="AI119:AI121" si="192">AG119+AH119</f>
        <v>294.05999755859375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2</v>
      </c>
      <c r="AQ119" s="2">
        <v>0</v>
      </c>
      <c r="AR119" s="2">
        <v>0</v>
      </c>
      <c r="AS119" s="2">
        <v>0</v>
      </c>
      <c r="AT119" s="2">
        <v>2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2</v>
      </c>
      <c r="BB119" s="2">
        <v>0</v>
      </c>
      <c r="BC119" s="2">
        <v>0</v>
      </c>
      <c r="BD119" s="2">
        <v>2</v>
      </c>
      <c r="BE119" s="2">
        <v>0</v>
      </c>
      <c r="BF119" s="26"/>
      <c r="BG119" s="30">
        <v>220.52999877929687</v>
      </c>
      <c r="BH119" s="26">
        <f t="shared" ref="BH119:BH121" si="193">SUM(AJ119:BF121)</f>
        <v>28</v>
      </c>
      <c r="BI119" s="30">
        <f t="shared" ref="BI119:BI121" si="194">BG119+BH119</f>
        <v>248.52999877929687</v>
      </c>
      <c r="BJ119" s="30">
        <f t="shared" ref="BJ119:BJ121" si="195">MIN(BI119,AI119)</f>
        <v>248.52999877929687</v>
      </c>
      <c r="BK119" s="30">
        <f t="shared" ref="BK119:BK121" si="196">IF( AND(ISNUMBER(BJ$119),ISNUMBER(BJ119)),(BJ119-BJ$119)/BJ$119*100,"")</f>
        <v>0</v>
      </c>
    </row>
    <row r="120" spans="1:63" ht="75" x14ac:dyDescent="0.25">
      <c r="A120" s="27"/>
      <c r="B120" s="8" t="s">
        <v>321</v>
      </c>
      <c r="C120" s="8">
        <v>1999</v>
      </c>
      <c r="D120" s="29"/>
      <c r="E120" s="29"/>
      <c r="F120" s="8" t="s">
        <v>9</v>
      </c>
      <c r="G120" s="8" t="s">
        <v>173</v>
      </c>
      <c r="H120" s="8" t="s">
        <v>322</v>
      </c>
      <c r="I120" s="8" t="s">
        <v>227</v>
      </c>
      <c r="J120" s="4">
        <v>0</v>
      </c>
      <c r="K120" s="4">
        <v>2</v>
      </c>
      <c r="L120" s="4">
        <v>0</v>
      </c>
      <c r="M120" s="4">
        <v>2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2</v>
      </c>
      <c r="W120" s="4">
        <v>2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2</v>
      </c>
      <c r="AE120" s="4">
        <v>0</v>
      </c>
      <c r="AF120" s="27"/>
      <c r="AG120" s="31"/>
      <c r="AH120" s="27"/>
      <c r="AI120" s="31"/>
      <c r="AJ120" s="4">
        <v>2</v>
      </c>
      <c r="AK120" s="4">
        <v>0</v>
      </c>
      <c r="AL120" s="4">
        <v>0</v>
      </c>
      <c r="AM120" s="4">
        <v>0</v>
      </c>
      <c r="AN120" s="4">
        <v>0</v>
      </c>
      <c r="AO120" s="4">
        <v>2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2</v>
      </c>
      <c r="AW120" s="4">
        <v>0</v>
      </c>
      <c r="AX120" s="4">
        <v>0</v>
      </c>
      <c r="AY120" s="4">
        <v>0</v>
      </c>
      <c r="AZ120" s="4">
        <v>2</v>
      </c>
      <c r="BA120" s="4">
        <v>0</v>
      </c>
      <c r="BB120" s="4">
        <v>0</v>
      </c>
      <c r="BC120" s="4">
        <v>0</v>
      </c>
      <c r="BD120" s="4">
        <v>2</v>
      </c>
      <c r="BE120" s="4">
        <v>0</v>
      </c>
      <c r="BF120" s="27"/>
      <c r="BG120" s="31"/>
      <c r="BH120" s="27"/>
      <c r="BI120" s="31"/>
      <c r="BJ120" s="31"/>
      <c r="BK120" s="31"/>
    </row>
    <row r="121" spans="1:63" ht="60" x14ac:dyDescent="0.25">
      <c r="A121" s="33"/>
      <c r="B121" s="34" t="s">
        <v>379</v>
      </c>
      <c r="C121" s="34">
        <v>1999</v>
      </c>
      <c r="D121" s="35"/>
      <c r="E121" s="35"/>
      <c r="F121" s="34">
        <v>1</v>
      </c>
      <c r="G121" s="34" t="s">
        <v>15</v>
      </c>
      <c r="H121" s="34" t="s">
        <v>380</v>
      </c>
      <c r="I121" s="34" t="s">
        <v>75</v>
      </c>
      <c r="J121" s="36">
        <v>0</v>
      </c>
      <c r="K121" s="36">
        <v>2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0</v>
      </c>
      <c r="V121" s="36">
        <v>0</v>
      </c>
      <c r="W121" s="36">
        <v>0</v>
      </c>
      <c r="X121" s="36">
        <v>0</v>
      </c>
      <c r="Y121" s="36">
        <v>0</v>
      </c>
      <c r="Z121" s="36">
        <v>2</v>
      </c>
      <c r="AA121" s="36">
        <v>0</v>
      </c>
      <c r="AB121" s="36">
        <v>0</v>
      </c>
      <c r="AC121" s="36">
        <v>0</v>
      </c>
      <c r="AD121" s="36">
        <v>0</v>
      </c>
      <c r="AE121" s="36">
        <v>0</v>
      </c>
      <c r="AF121" s="33"/>
      <c r="AG121" s="37"/>
      <c r="AH121" s="33"/>
      <c r="AI121" s="37"/>
      <c r="AJ121" s="36">
        <v>0</v>
      </c>
      <c r="AK121" s="36">
        <v>0</v>
      </c>
      <c r="AL121" s="36">
        <v>0</v>
      </c>
      <c r="AM121" s="36">
        <v>0</v>
      </c>
      <c r="AN121" s="36">
        <v>0</v>
      </c>
      <c r="AO121" s="36">
        <v>0</v>
      </c>
      <c r="AP121" s="36">
        <v>2</v>
      </c>
      <c r="AQ121" s="36">
        <v>0</v>
      </c>
      <c r="AR121" s="36">
        <v>2</v>
      </c>
      <c r="AS121" s="36">
        <v>2</v>
      </c>
      <c r="AT121" s="36">
        <v>0</v>
      </c>
      <c r="AU121" s="36">
        <v>0</v>
      </c>
      <c r="AV121" s="36">
        <v>0</v>
      </c>
      <c r="AW121" s="36">
        <v>0</v>
      </c>
      <c r="AX121" s="36">
        <v>0</v>
      </c>
      <c r="AY121" s="36">
        <v>0</v>
      </c>
      <c r="AZ121" s="36">
        <v>0</v>
      </c>
      <c r="BA121" s="36">
        <v>0</v>
      </c>
      <c r="BB121" s="36">
        <v>2</v>
      </c>
      <c r="BC121" s="36">
        <v>0</v>
      </c>
      <c r="BD121" s="36">
        <v>0</v>
      </c>
      <c r="BE121" s="36">
        <v>2</v>
      </c>
      <c r="BF121" s="33"/>
      <c r="BG121" s="37"/>
      <c r="BH121" s="33"/>
      <c r="BI121" s="37"/>
      <c r="BJ121" s="37"/>
      <c r="BK121" s="37"/>
    </row>
    <row r="122" spans="1:63" x14ac:dyDescent="0.25">
      <c r="A122" s="26">
        <v>8</v>
      </c>
      <c r="B122" s="32" t="s">
        <v>385</v>
      </c>
      <c r="C122" s="32">
        <v>1974</v>
      </c>
      <c r="D122" s="28">
        <v>1997</v>
      </c>
      <c r="E122" s="28">
        <v>1974</v>
      </c>
      <c r="F122" s="32" t="s">
        <v>9</v>
      </c>
      <c r="G122" s="32" t="s">
        <v>20</v>
      </c>
      <c r="H122" s="32" t="s">
        <v>157</v>
      </c>
      <c r="I122" s="32" t="s">
        <v>22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2</v>
      </c>
      <c r="U122" s="2">
        <v>0</v>
      </c>
      <c r="V122" s="2">
        <v>0</v>
      </c>
      <c r="W122" s="2">
        <v>0</v>
      </c>
      <c r="X122" s="2">
        <v>0</v>
      </c>
      <c r="Y122" s="2">
        <v>2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6"/>
      <c r="AG122" s="30">
        <v>234.60000610351562</v>
      </c>
      <c r="AH122" s="26">
        <f t="shared" ref="AH122:AH124" si="197">SUM(J122:AF124)</f>
        <v>266</v>
      </c>
      <c r="AI122" s="30">
        <f t="shared" ref="AI122:AI124" si="198">AG122+AH122</f>
        <v>500.60000610351562</v>
      </c>
      <c r="AJ122" s="2">
        <v>2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2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2</v>
      </c>
      <c r="BF122" s="26"/>
      <c r="BG122" s="30">
        <v>182.44000244140625</v>
      </c>
      <c r="BH122" s="26">
        <f t="shared" ref="BH122:BH124" si="199">SUM(AJ122:BF124)</f>
        <v>68</v>
      </c>
      <c r="BI122" s="30">
        <f t="shared" ref="BI122:BI124" si="200">BG122+BH122</f>
        <v>250.44000244140625</v>
      </c>
      <c r="BJ122" s="30">
        <f t="shared" ref="BJ122:BJ124" si="201">MIN(BI122,AI122)</f>
        <v>250.44000244140625</v>
      </c>
      <c r="BK122" s="30">
        <f t="shared" ref="BK122:BK124" si="202">IF( AND(ISNUMBER(BJ$122),ISNUMBER(BJ122)),(BJ122-BJ$122)/BJ$122*100,"")</f>
        <v>0</v>
      </c>
    </row>
    <row r="123" spans="1:63" ht="30" x14ac:dyDescent="0.25">
      <c r="A123" s="27"/>
      <c r="B123" s="8" t="s">
        <v>365</v>
      </c>
      <c r="C123" s="8">
        <v>1997</v>
      </c>
      <c r="D123" s="29"/>
      <c r="E123" s="29"/>
      <c r="F123" s="8">
        <v>1</v>
      </c>
      <c r="G123" s="8" t="s">
        <v>366</v>
      </c>
      <c r="H123" s="8" t="s">
        <v>359</v>
      </c>
      <c r="I123" s="8" t="s">
        <v>360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2</v>
      </c>
      <c r="Q123" s="4">
        <v>50</v>
      </c>
      <c r="R123" s="4">
        <v>0</v>
      </c>
      <c r="S123" s="4">
        <v>0</v>
      </c>
      <c r="T123" s="4">
        <v>0</v>
      </c>
      <c r="U123" s="4">
        <v>0</v>
      </c>
      <c r="V123" s="4">
        <v>2</v>
      </c>
      <c r="W123" s="4">
        <v>0</v>
      </c>
      <c r="X123" s="4">
        <v>0</v>
      </c>
      <c r="Y123" s="4">
        <v>2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27"/>
      <c r="AG123" s="31"/>
      <c r="AH123" s="27"/>
      <c r="AI123" s="31"/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2</v>
      </c>
      <c r="AR123" s="4">
        <v>0</v>
      </c>
      <c r="AS123" s="4">
        <v>0</v>
      </c>
      <c r="AT123" s="4">
        <v>0</v>
      </c>
      <c r="AU123" s="4">
        <v>0</v>
      </c>
      <c r="AV123" s="4">
        <v>2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>
        <v>0</v>
      </c>
      <c r="BD123" s="4">
        <v>0</v>
      </c>
      <c r="BE123" s="4">
        <v>2</v>
      </c>
      <c r="BF123" s="27"/>
      <c r="BG123" s="31"/>
      <c r="BH123" s="27"/>
      <c r="BI123" s="31"/>
      <c r="BJ123" s="31"/>
      <c r="BK123" s="31"/>
    </row>
    <row r="124" spans="1:63" ht="30" x14ac:dyDescent="0.25">
      <c r="A124" s="33"/>
      <c r="B124" s="34" t="s">
        <v>113</v>
      </c>
      <c r="C124" s="34">
        <v>1997</v>
      </c>
      <c r="D124" s="35"/>
      <c r="E124" s="35"/>
      <c r="F124" s="34">
        <v>1</v>
      </c>
      <c r="G124" s="34" t="s">
        <v>20</v>
      </c>
      <c r="H124" s="34" t="s">
        <v>112</v>
      </c>
      <c r="I124" s="34" t="s">
        <v>114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  <c r="Q124" s="36">
        <v>0</v>
      </c>
      <c r="R124" s="36">
        <v>2</v>
      </c>
      <c r="S124" s="36">
        <v>0</v>
      </c>
      <c r="T124" s="36">
        <v>0</v>
      </c>
      <c r="U124" s="36">
        <v>50</v>
      </c>
      <c r="V124" s="36">
        <v>2</v>
      </c>
      <c r="W124" s="36">
        <v>0</v>
      </c>
      <c r="X124" s="36">
        <v>50</v>
      </c>
      <c r="Y124" s="36">
        <v>50</v>
      </c>
      <c r="Z124" s="36">
        <v>0</v>
      </c>
      <c r="AA124" s="36">
        <v>50</v>
      </c>
      <c r="AB124" s="36">
        <v>0</v>
      </c>
      <c r="AC124" s="36">
        <v>0</v>
      </c>
      <c r="AD124" s="36">
        <v>0</v>
      </c>
      <c r="AE124" s="36">
        <v>2</v>
      </c>
      <c r="AF124" s="33"/>
      <c r="AG124" s="37"/>
      <c r="AH124" s="33"/>
      <c r="AI124" s="37"/>
      <c r="AJ124" s="36">
        <v>0</v>
      </c>
      <c r="AK124" s="36">
        <v>0</v>
      </c>
      <c r="AL124" s="36">
        <v>0</v>
      </c>
      <c r="AM124" s="36">
        <v>0</v>
      </c>
      <c r="AN124" s="36">
        <v>0</v>
      </c>
      <c r="AO124" s="36">
        <v>0</v>
      </c>
      <c r="AP124" s="36">
        <v>2</v>
      </c>
      <c r="AQ124" s="36">
        <v>2</v>
      </c>
      <c r="AR124" s="36">
        <v>0</v>
      </c>
      <c r="AS124" s="36">
        <v>0</v>
      </c>
      <c r="AT124" s="36">
        <v>0</v>
      </c>
      <c r="AU124" s="36">
        <v>0</v>
      </c>
      <c r="AV124" s="36">
        <v>0</v>
      </c>
      <c r="AW124" s="36">
        <v>2</v>
      </c>
      <c r="AX124" s="36">
        <v>0</v>
      </c>
      <c r="AY124" s="36">
        <v>0</v>
      </c>
      <c r="AZ124" s="36">
        <v>0</v>
      </c>
      <c r="BA124" s="36">
        <v>0</v>
      </c>
      <c r="BB124" s="36">
        <v>0</v>
      </c>
      <c r="BC124" s="36">
        <v>0</v>
      </c>
      <c r="BD124" s="36">
        <v>50</v>
      </c>
      <c r="BE124" s="36">
        <v>0</v>
      </c>
      <c r="BF124" s="33"/>
      <c r="BG124" s="37"/>
      <c r="BH124" s="33"/>
      <c r="BI124" s="37"/>
      <c r="BJ124" s="37"/>
      <c r="BK124" s="37"/>
    </row>
    <row r="125" spans="1:63" ht="60" x14ac:dyDescent="0.25">
      <c r="A125" s="26">
        <v>9</v>
      </c>
      <c r="B125" s="32" t="s">
        <v>336</v>
      </c>
      <c r="C125" s="32">
        <v>1992</v>
      </c>
      <c r="D125" s="28">
        <v>1994</v>
      </c>
      <c r="E125" s="28">
        <v>1971</v>
      </c>
      <c r="F125" s="32">
        <v>1</v>
      </c>
      <c r="G125" s="32" t="s">
        <v>483</v>
      </c>
      <c r="H125" s="32" t="s">
        <v>337</v>
      </c>
      <c r="I125" s="32" t="s">
        <v>237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2</v>
      </c>
      <c r="AF125" s="26"/>
      <c r="AG125" s="30">
        <v>179.8699951171875</v>
      </c>
      <c r="AH125" s="26">
        <f t="shared" ref="AH125:AH127" si="203">SUM(J125:AF127)</f>
        <v>110</v>
      </c>
      <c r="AI125" s="30">
        <f t="shared" ref="AI125:AI127" si="204">AG125+AH125</f>
        <v>289.8699951171875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2</v>
      </c>
      <c r="AQ125" s="2">
        <v>0</v>
      </c>
      <c r="AR125" s="2">
        <v>0</v>
      </c>
      <c r="AS125" s="2">
        <v>0</v>
      </c>
      <c r="AT125" s="2">
        <v>2</v>
      </c>
      <c r="AU125" s="2">
        <v>0</v>
      </c>
      <c r="AV125" s="2">
        <v>0</v>
      </c>
      <c r="AW125" s="2">
        <v>0</v>
      </c>
      <c r="AX125" s="2">
        <v>50</v>
      </c>
      <c r="AY125" s="2">
        <v>50</v>
      </c>
      <c r="AZ125" s="2">
        <v>0</v>
      </c>
      <c r="BA125" s="2">
        <v>0</v>
      </c>
      <c r="BB125" s="2">
        <v>0</v>
      </c>
      <c r="BC125" s="2">
        <v>0</v>
      </c>
      <c r="BD125" s="2">
        <v>2</v>
      </c>
      <c r="BE125" s="2">
        <v>2</v>
      </c>
      <c r="BF125" s="26"/>
      <c r="BG125" s="30">
        <v>177.33999633789062</v>
      </c>
      <c r="BH125" s="26">
        <f t="shared" ref="BH125:BH127" si="205">SUM(AJ125:BF127)</f>
        <v>168</v>
      </c>
      <c r="BI125" s="30">
        <f t="shared" ref="BI125:BI127" si="206">BG125+BH125</f>
        <v>345.33999633789062</v>
      </c>
      <c r="BJ125" s="30">
        <f t="shared" ref="BJ125:BJ127" si="207">MIN(BI125,AI125)</f>
        <v>289.8699951171875</v>
      </c>
      <c r="BK125" s="30">
        <f t="shared" ref="BK125:BK127" si="208">IF( AND(ISNUMBER(BJ$125),ISNUMBER(BJ125)),(BJ125-BJ$125)/BJ$125*100,"")</f>
        <v>0</v>
      </c>
    </row>
    <row r="126" spans="1:63" ht="105" x14ac:dyDescent="0.25">
      <c r="A126" s="27"/>
      <c r="B126" s="8" t="s">
        <v>153</v>
      </c>
      <c r="C126" s="8">
        <v>1994</v>
      </c>
      <c r="D126" s="29"/>
      <c r="E126" s="29"/>
      <c r="F126" s="8" t="s">
        <v>9</v>
      </c>
      <c r="G126" s="8" t="s">
        <v>483</v>
      </c>
      <c r="H126" s="8" t="s">
        <v>154</v>
      </c>
      <c r="I126" s="8" t="s">
        <v>155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2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2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27"/>
      <c r="AG126" s="31"/>
      <c r="AH126" s="27"/>
      <c r="AI126" s="31"/>
      <c r="AJ126" s="4">
        <v>0</v>
      </c>
      <c r="AK126" s="4">
        <v>0</v>
      </c>
      <c r="AL126" s="4">
        <v>0</v>
      </c>
      <c r="AM126" s="4">
        <v>0</v>
      </c>
      <c r="AN126" s="4">
        <v>2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4">
        <v>0</v>
      </c>
      <c r="BD126" s="4">
        <v>0</v>
      </c>
      <c r="BE126" s="4">
        <v>0</v>
      </c>
      <c r="BF126" s="27"/>
      <c r="BG126" s="31"/>
      <c r="BH126" s="27"/>
      <c r="BI126" s="31"/>
      <c r="BJ126" s="31"/>
      <c r="BK126" s="31"/>
    </row>
    <row r="127" spans="1:63" ht="30" x14ac:dyDescent="0.25">
      <c r="A127" s="33"/>
      <c r="B127" s="34" t="s">
        <v>373</v>
      </c>
      <c r="C127" s="34">
        <v>1971</v>
      </c>
      <c r="D127" s="35"/>
      <c r="E127" s="35"/>
      <c r="F127" s="34">
        <v>1</v>
      </c>
      <c r="G127" s="34" t="s">
        <v>483</v>
      </c>
      <c r="H127" s="34" t="s">
        <v>374</v>
      </c>
      <c r="I127" s="34" t="s">
        <v>155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2</v>
      </c>
      <c r="Q127" s="36">
        <v>0</v>
      </c>
      <c r="R127" s="36">
        <v>2</v>
      </c>
      <c r="S127" s="36">
        <v>0</v>
      </c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50</v>
      </c>
      <c r="Z127" s="36">
        <v>0</v>
      </c>
      <c r="AA127" s="36">
        <v>0</v>
      </c>
      <c r="AB127" s="36">
        <v>0</v>
      </c>
      <c r="AC127" s="36">
        <v>0</v>
      </c>
      <c r="AD127" s="36">
        <v>50</v>
      </c>
      <c r="AE127" s="36">
        <v>0</v>
      </c>
      <c r="AF127" s="33"/>
      <c r="AG127" s="37"/>
      <c r="AH127" s="33"/>
      <c r="AI127" s="37"/>
      <c r="AJ127" s="36">
        <v>0</v>
      </c>
      <c r="AK127" s="36">
        <v>0</v>
      </c>
      <c r="AL127" s="36">
        <v>0</v>
      </c>
      <c r="AM127" s="36">
        <v>2</v>
      </c>
      <c r="AN127" s="36">
        <v>0</v>
      </c>
      <c r="AO127" s="36">
        <v>0</v>
      </c>
      <c r="AP127" s="36">
        <v>0</v>
      </c>
      <c r="AQ127" s="36">
        <v>50</v>
      </c>
      <c r="AR127" s="36">
        <v>2</v>
      </c>
      <c r="AS127" s="36">
        <v>0</v>
      </c>
      <c r="AT127" s="36">
        <v>2</v>
      </c>
      <c r="AU127" s="36">
        <v>0</v>
      </c>
      <c r="AV127" s="36">
        <v>0</v>
      </c>
      <c r="AW127" s="36">
        <v>0</v>
      </c>
      <c r="AX127" s="36">
        <v>0</v>
      </c>
      <c r="AY127" s="36">
        <v>0</v>
      </c>
      <c r="AZ127" s="36">
        <v>0</v>
      </c>
      <c r="BA127" s="36">
        <v>0</v>
      </c>
      <c r="BB127" s="36">
        <v>0</v>
      </c>
      <c r="BC127" s="36">
        <v>0</v>
      </c>
      <c r="BD127" s="36">
        <v>2</v>
      </c>
      <c r="BE127" s="36">
        <v>0</v>
      </c>
      <c r="BF127" s="33"/>
      <c r="BG127" s="37"/>
      <c r="BH127" s="33"/>
      <c r="BI127" s="37"/>
      <c r="BJ127" s="37"/>
      <c r="BK127" s="37"/>
    </row>
    <row r="128" spans="1:63" ht="30" x14ac:dyDescent="0.25">
      <c r="A128" s="26">
        <v>10</v>
      </c>
      <c r="B128" s="32" t="s">
        <v>406</v>
      </c>
      <c r="C128" s="32">
        <v>1985</v>
      </c>
      <c r="D128" s="28">
        <v>1989</v>
      </c>
      <c r="E128" s="28">
        <v>1978</v>
      </c>
      <c r="F128" s="32">
        <v>1</v>
      </c>
      <c r="G128" s="32" t="s">
        <v>483</v>
      </c>
      <c r="H128" s="32" t="s">
        <v>77</v>
      </c>
      <c r="I128" s="32" t="s">
        <v>78</v>
      </c>
      <c r="J128" s="2">
        <v>0</v>
      </c>
      <c r="K128" s="2">
        <v>0</v>
      </c>
      <c r="L128" s="2">
        <v>0</v>
      </c>
      <c r="M128" s="2">
        <v>0</v>
      </c>
      <c r="N128" s="2">
        <v>2</v>
      </c>
      <c r="O128" s="2">
        <v>0</v>
      </c>
      <c r="P128" s="2">
        <v>2</v>
      </c>
      <c r="Q128" s="2">
        <v>0</v>
      </c>
      <c r="R128" s="2">
        <v>2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2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6"/>
      <c r="AG128" s="30">
        <v>229.69000244140625</v>
      </c>
      <c r="AH128" s="26">
        <f t="shared" ref="AH128:AH130" si="209">SUM(J128:AF130)</f>
        <v>174</v>
      </c>
      <c r="AI128" s="30">
        <f t="shared" ref="AI128:AI130" si="210">AG128+AH128</f>
        <v>403.69000244140625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2</v>
      </c>
      <c r="AQ128" s="2">
        <v>0</v>
      </c>
      <c r="AR128" s="2">
        <v>0</v>
      </c>
      <c r="AS128" s="2">
        <v>0</v>
      </c>
      <c r="AT128" s="2">
        <v>2</v>
      </c>
      <c r="AU128" s="2">
        <v>0</v>
      </c>
      <c r="AV128" s="2">
        <v>0</v>
      </c>
      <c r="AW128" s="2">
        <v>0</v>
      </c>
      <c r="AX128" s="2">
        <v>0</v>
      </c>
      <c r="AY128" s="2">
        <v>50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50</v>
      </c>
      <c r="BF128" s="26"/>
      <c r="BG128" s="30">
        <v>242.85000610351562</v>
      </c>
      <c r="BH128" s="26">
        <f t="shared" ref="BH128:BH130" si="211">SUM(AJ128:BF130)</f>
        <v>110</v>
      </c>
      <c r="BI128" s="30">
        <f t="shared" ref="BI128:BI130" si="212">BG128+BH128</f>
        <v>352.85000610351562</v>
      </c>
      <c r="BJ128" s="30">
        <f t="shared" ref="BJ128:BJ130" si="213">MIN(BI128,AI128)</f>
        <v>352.85000610351562</v>
      </c>
      <c r="BK128" s="30">
        <f t="shared" ref="BK128:BK130" si="214">IF( AND(ISNUMBER(BJ$128),ISNUMBER(BJ128)),(BJ128-BJ$128)/BJ$128*100,"")</f>
        <v>0</v>
      </c>
    </row>
    <row r="129" spans="1:63" ht="30" x14ac:dyDescent="0.25">
      <c r="A129" s="27"/>
      <c r="B129" s="8" t="s">
        <v>244</v>
      </c>
      <c r="C129" s="8">
        <v>1989</v>
      </c>
      <c r="D129" s="29"/>
      <c r="E129" s="29"/>
      <c r="F129" s="8">
        <v>1</v>
      </c>
      <c r="G129" s="8" t="s">
        <v>483</v>
      </c>
      <c r="H129" s="8" t="s">
        <v>77</v>
      </c>
      <c r="I129" s="8" t="s">
        <v>78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2</v>
      </c>
      <c r="Q129" s="4">
        <v>0</v>
      </c>
      <c r="R129" s="4">
        <v>50</v>
      </c>
      <c r="S129" s="4">
        <v>0</v>
      </c>
      <c r="T129" s="4">
        <v>0</v>
      </c>
      <c r="U129" s="4">
        <v>0</v>
      </c>
      <c r="V129" s="4">
        <v>0</v>
      </c>
      <c r="W129" s="4">
        <v>2</v>
      </c>
      <c r="X129" s="4">
        <v>50</v>
      </c>
      <c r="Y129" s="4">
        <v>50</v>
      </c>
      <c r="Z129" s="4">
        <v>2</v>
      </c>
      <c r="AA129" s="4">
        <v>0</v>
      </c>
      <c r="AB129" s="4">
        <v>0</v>
      </c>
      <c r="AC129" s="4">
        <v>0</v>
      </c>
      <c r="AD129" s="4">
        <v>2</v>
      </c>
      <c r="AE129" s="4">
        <v>0</v>
      </c>
      <c r="AF129" s="27"/>
      <c r="AG129" s="31"/>
      <c r="AH129" s="27"/>
      <c r="AI129" s="31"/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4">
        <v>0</v>
      </c>
      <c r="BD129" s="4">
        <v>2</v>
      </c>
      <c r="BE129" s="4">
        <v>0</v>
      </c>
      <c r="BF129" s="27"/>
      <c r="BG129" s="31"/>
      <c r="BH129" s="27"/>
      <c r="BI129" s="31"/>
      <c r="BJ129" s="31"/>
      <c r="BK129" s="31"/>
    </row>
    <row r="130" spans="1:63" ht="30" x14ac:dyDescent="0.25">
      <c r="A130" s="33"/>
      <c r="B130" s="34" t="s">
        <v>320</v>
      </c>
      <c r="C130" s="34">
        <v>1978</v>
      </c>
      <c r="D130" s="35"/>
      <c r="E130" s="35"/>
      <c r="F130" s="34">
        <v>1</v>
      </c>
      <c r="G130" s="34" t="s">
        <v>483</v>
      </c>
      <c r="H130" s="34" t="s">
        <v>188</v>
      </c>
      <c r="I130" s="34" t="s">
        <v>155</v>
      </c>
      <c r="J130" s="36">
        <v>2</v>
      </c>
      <c r="K130" s="36">
        <v>0</v>
      </c>
      <c r="L130" s="36">
        <v>0</v>
      </c>
      <c r="M130" s="36">
        <v>0</v>
      </c>
      <c r="N130" s="36">
        <v>2</v>
      </c>
      <c r="O130" s="36">
        <v>0</v>
      </c>
      <c r="P130" s="36">
        <v>0</v>
      </c>
      <c r="Q130" s="36">
        <v>0</v>
      </c>
      <c r="R130" s="36">
        <v>0</v>
      </c>
      <c r="S130" s="36">
        <v>0</v>
      </c>
      <c r="T130" s="36">
        <v>0</v>
      </c>
      <c r="U130" s="36">
        <v>0</v>
      </c>
      <c r="V130" s="36">
        <v>0</v>
      </c>
      <c r="W130" s="36">
        <v>0</v>
      </c>
      <c r="X130" s="36">
        <v>2</v>
      </c>
      <c r="Y130" s="36">
        <v>0</v>
      </c>
      <c r="Z130" s="36">
        <v>0</v>
      </c>
      <c r="AA130" s="36">
        <v>0</v>
      </c>
      <c r="AB130" s="36">
        <v>0</v>
      </c>
      <c r="AC130" s="36">
        <v>0</v>
      </c>
      <c r="AD130" s="36">
        <v>0</v>
      </c>
      <c r="AE130" s="36">
        <v>2</v>
      </c>
      <c r="AF130" s="33"/>
      <c r="AG130" s="37"/>
      <c r="AH130" s="33"/>
      <c r="AI130" s="37"/>
      <c r="AJ130" s="36">
        <v>0</v>
      </c>
      <c r="AK130" s="36">
        <v>0</v>
      </c>
      <c r="AL130" s="36">
        <v>0</v>
      </c>
      <c r="AM130" s="36">
        <v>0</v>
      </c>
      <c r="AN130" s="36">
        <v>0</v>
      </c>
      <c r="AO130" s="36">
        <v>0</v>
      </c>
      <c r="AP130" s="36">
        <v>0</v>
      </c>
      <c r="AQ130" s="36">
        <v>0</v>
      </c>
      <c r="AR130" s="36">
        <v>0</v>
      </c>
      <c r="AS130" s="36">
        <v>0</v>
      </c>
      <c r="AT130" s="36">
        <v>0</v>
      </c>
      <c r="AU130" s="36">
        <v>0</v>
      </c>
      <c r="AV130" s="36">
        <v>0</v>
      </c>
      <c r="AW130" s="36">
        <v>0</v>
      </c>
      <c r="AX130" s="36">
        <v>0</v>
      </c>
      <c r="AY130" s="36">
        <v>0</v>
      </c>
      <c r="AZ130" s="36">
        <v>0</v>
      </c>
      <c r="BA130" s="36">
        <v>2</v>
      </c>
      <c r="BB130" s="36">
        <v>0</v>
      </c>
      <c r="BC130" s="36">
        <v>0</v>
      </c>
      <c r="BD130" s="36">
        <v>2</v>
      </c>
      <c r="BE130" s="36">
        <v>0</v>
      </c>
      <c r="BF130" s="33"/>
      <c r="BG130" s="37"/>
      <c r="BH130" s="33"/>
      <c r="BI130" s="37"/>
      <c r="BJ130" s="37"/>
      <c r="BK130" s="37"/>
    </row>
    <row r="131" spans="1:63" ht="30" x14ac:dyDescent="0.25">
      <c r="A131" s="26" t="s">
        <v>646</v>
      </c>
      <c r="B131" s="32" t="s">
        <v>471</v>
      </c>
      <c r="C131" s="32">
        <v>1998</v>
      </c>
      <c r="D131" s="28">
        <v>1998</v>
      </c>
      <c r="E131" s="28">
        <v>1978</v>
      </c>
      <c r="F131" s="32">
        <v>1</v>
      </c>
      <c r="G131" s="32" t="s">
        <v>180</v>
      </c>
      <c r="H131" s="32" t="s">
        <v>190</v>
      </c>
      <c r="I131" s="32" t="s">
        <v>184</v>
      </c>
      <c r="J131" s="2">
        <v>0</v>
      </c>
      <c r="K131" s="2">
        <v>0</v>
      </c>
      <c r="L131" s="2">
        <v>0</v>
      </c>
      <c r="M131" s="2">
        <v>2</v>
      </c>
      <c r="N131" s="2">
        <v>0</v>
      </c>
      <c r="O131" s="2">
        <v>0</v>
      </c>
      <c r="P131" s="2">
        <v>0</v>
      </c>
      <c r="Q131" s="2">
        <v>2</v>
      </c>
      <c r="R131" s="2">
        <v>0</v>
      </c>
      <c r="S131" s="2">
        <v>0</v>
      </c>
      <c r="T131" s="2">
        <v>2</v>
      </c>
      <c r="U131" s="2">
        <v>0</v>
      </c>
      <c r="V131" s="2">
        <v>0</v>
      </c>
      <c r="W131" s="2">
        <v>2</v>
      </c>
      <c r="X131" s="2">
        <v>0</v>
      </c>
      <c r="Y131" s="2">
        <v>0</v>
      </c>
      <c r="Z131" s="2">
        <v>2</v>
      </c>
      <c r="AA131" s="2">
        <v>0</v>
      </c>
      <c r="AB131" s="2">
        <v>0</v>
      </c>
      <c r="AC131" s="2">
        <v>0</v>
      </c>
      <c r="AD131" s="2">
        <v>2</v>
      </c>
      <c r="AE131" s="2">
        <v>2</v>
      </c>
      <c r="AF131" s="26"/>
      <c r="AG131" s="30">
        <v>256.39999389648437</v>
      </c>
      <c r="AH131" s="26">
        <f t="shared" ref="AH131:AH133" si="215">SUM(J131:AF133)</f>
        <v>136</v>
      </c>
      <c r="AI131" s="30">
        <f t="shared" ref="AI131:AI133" si="216">AG131+AH131</f>
        <v>392.39999389648437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50</v>
      </c>
      <c r="AP131" s="2">
        <v>0</v>
      </c>
      <c r="AQ131" s="2">
        <v>0</v>
      </c>
      <c r="AR131" s="2">
        <v>0</v>
      </c>
      <c r="AS131" s="2">
        <v>2</v>
      </c>
      <c r="AT131" s="2">
        <v>2</v>
      </c>
      <c r="AU131" s="2">
        <v>0</v>
      </c>
      <c r="AV131" s="2">
        <v>2</v>
      </c>
      <c r="AW131" s="2">
        <v>0</v>
      </c>
      <c r="AX131" s="2">
        <v>0</v>
      </c>
      <c r="AY131" s="2">
        <v>2</v>
      </c>
      <c r="AZ131" s="2">
        <v>2</v>
      </c>
      <c r="BA131" s="2">
        <v>2</v>
      </c>
      <c r="BB131" s="2">
        <v>2</v>
      </c>
      <c r="BC131" s="2">
        <v>0</v>
      </c>
      <c r="BD131" s="2">
        <v>50</v>
      </c>
      <c r="BE131" s="2">
        <v>2</v>
      </c>
      <c r="BF131" s="26"/>
      <c r="BG131" s="30">
        <v>228.25999450683594</v>
      </c>
      <c r="BH131" s="26">
        <f t="shared" ref="BH131:BH133" si="217">SUM(AJ131:BF133)</f>
        <v>332</v>
      </c>
      <c r="BI131" s="30">
        <f t="shared" ref="BI131:BI133" si="218">BG131+BH131</f>
        <v>560.25999450683594</v>
      </c>
      <c r="BJ131" s="30">
        <f t="shared" ref="BJ131:BJ133" si="219">MIN(BI131,AI131)</f>
        <v>392.39999389648437</v>
      </c>
      <c r="BK131" s="30">
        <f t="shared" ref="BK131:BK133" si="220">IF( AND(ISNUMBER(BJ$131),ISNUMBER(BJ131)),(BJ131-BJ$131)/BJ$131*100,"")</f>
        <v>0</v>
      </c>
    </row>
    <row r="132" spans="1:63" ht="45" x14ac:dyDescent="0.25">
      <c r="A132" s="27"/>
      <c r="B132" s="8" t="s">
        <v>259</v>
      </c>
      <c r="C132" s="8">
        <v>1998</v>
      </c>
      <c r="D132" s="29"/>
      <c r="E132" s="29"/>
      <c r="F132" s="8">
        <v>1</v>
      </c>
      <c r="G132" s="8" t="s">
        <v>87</v>
      </c>
      <c r="H132" s="8" t="s">
        <v>260</v>
      </c>
      <c r="I132" s="8" t="s">
        <v>261</v>
      </c>
      <c r="J132" s="4">
        <v>0</v>
      </c>
      <c r="K132" s="4">
        <v>0</v>
      </c>
      <c r="L132" s="4">
        <v>0</v>
      </c>
      <c r="M132" s="4">
        <v>2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2</v>
      </c>
      <c r="T132" s="4">
        <v>2</v>
      </c>
      <c r="U132" s="4">
        <v>0</v>
      </c>
      <c r="V132" s="4">
        <v>2</v>
      </c>
      <c r="W132" s="4">
        <v>0</v>
      </c>
      <c r="X132" s="4">
        <v>0</v>
      </c>
      <c r="Y132" s="4">
        <v>2</v>
      </c>
      <c r="Z132" s="4">
        <v>50</v>
      </c>
      <c r="AA132" s="4">
        <v>0</v>
      </c>
      <c r="AB132" s="4">
        <v>0</v>
      </c>
      <c r="AC132" s="4">
        <v>0</v>
      </c>
      <c r="AD132" s="4">
        <v>50</v>
      </c>
      <c r="AE132" s="4">
        <v>2</v>
      </c>
      <c r="AF132" s="27"/>
      <c r="AG132" s="31"/>
      <c r="AH132" s="27"/>
      <c r="AI132" s="31"/>
      <c r="AJ132" s="4">
        <v>0</v>
      </c>
      <c r="AK132" s="4">
        <v>0</v>
      </c>
      <c r="AL132" s="4">
        <v>2</v>
      </c>
      <c r="AM132" s="4">
        <v>2</v>
      </c>
      <c r="AN132" s="4">
        <v>0</v>
      </c>
      <c r="AO132" s="4">
        <v>0</v>
      </c>
      <c r="AP132" s="4">
        <v>50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2</v>
      </c>
      <c r="AX132" s="4">
        <v>50</v>
      </c>
      <c r="AY132" s="4">
        <v>2</v>
      </c>
      <c r="AZ132" s="4">
        <v>50</v>
      </c>
      <c r="BA132" s="4">
        <v>0</v>
      </c>
      <c r="BB132" s="4">
        <v>0</v>
      </c>
      <c r="BC132" s="4">
        <v>0</v>
      </c>
      <c r="BD132" s="4">
        <v>2</v>
      </c>
      <c r="BE132" s="4">
        <v>0</v>
      </c>
      <c r="BF132" s="27"/>
      <c r="BG132" s="31"/>
      <c r="BH132" s="27"/>
      <c r="BI132" s="31"/>
      <c r="BJ132" s="31"/>
      <c r="BK132" s="31"/>
    </row>
    <row r="133" spans="1:63" ht="30" x14ac:dyDescent="0.25">
      <c r="A133" s="33"/>
      <c r="B133" s="34" t="s">
        <v>209</v>
      </c>
      <c r="C133" s="34">
        <v>1978</v>
      </c>
      <c r="D133" s="35"/>
      <c r="E133" s="35"/>
      <c r="F133" s="34">
        <v>1</v>
      </c>
      <c r="G133" s="34" t="s">
        <v>20</v>
      </c>
      <c r="H133" s="34" t="s">
        <v>210</v>
      </c>
      <c r="I133" s="34" t="s">
        <v>211</v>
      </c>
      <c r="J133" s="36">
        <v>0</v>
      </c>
      <c r="K133" s="36">
        <v>0</v>
      </c>
      <c r="L133" s="36">
        <v>0</v>
      </c>
      <c r="M133" s="36">
        <v>2</v>
      </c>
      <c r="N133" s="36">
        <v>2</v>
      </c>
      <c r="O133" s="36">
        <v>0</v>
      </c>
      <c r="P133" s="36">
        <v>2</v>
      </c>
      <c r="Q133" s="36">
        <v>0</v>
      </c>
      <c r="R133" s="36">
        <v>0</v>
      </c>
      <c r="S133" s="36">
        <v>0</v>
      </c>
      <c r="T133" s="36">
        <v>0</v>
      </c>
      <c r="U133" s="36">
        <v>0</v>
      </c>
      <c r="V133" s="36">
        <v>2</v>
      </c>
      <c r="W133" s="36">
        <v>0</v>
      </c>
      <c r="X133" s="36">
        <v>0</v>
      </c>
      <c r="Y133" s="36">
        <v>0</v>
      </c>
      <c r="Z133" s="36">
        <v>0</v>
      </c>
      <c r="AA133" s="36">
        <v>0</v>
      </c>
      <c r="AB133" s="36">
        <v>0</v>
      </c>
      <c r="AC133" s="36">
        <v>0</v>
      </c>
      <c r="AD133" s="36">
        <v>0</v>
      </c>
      <c r="AE133" s="36">
        <v>2</v>
      </c>
      <c r="AF133" s="33"/>
      <c r="AG133" s="37"/>
      <c r="AH133" s="33"/>
      <c r="AI133" s="37"/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v>2</v>
      </c>
      <c r="AS133" s="36">
        <v>0</v>
      </c>
      <c r="AT133" s="36">
        <v>0</v>
      </c>
      <c r="AU133" s="36">
        <v>0</v>
      </c>
      <c r="AV133" s="36">
        <v>0</v>
      </c>
      <c r="AW133" s="36">
        <v>50</v>
      </c>
      <c r="AX133" s="36">
        <v>0</v>
      </c>
      <c r="AY133" s="36">
        <v>0</v>
      </c>
      <c r="AZ133" s="36">
        <v>0</v>
      </c>
      <c r="BA133" s="36">
        <v>0</v>
      </c>
      <c r="BB133" s="36">
        <v>0</v>
      </c>
      <c r="BC133" s="36">
        <v>2</v>
      </c>
      <c r="BD133" s="36">
        <v>0</v>
      </c>
      <c r="BE133" s="36">
        <v>2</v>
      </c>
      <c r="BF133" s="33"/>
      <c r="BG133" s="37"/>
      <c r="BH133" s="33"/>
      <c r="BI133" s="37"/>
      <c r="BJ133" s="37"/>
      <c r="BK133" s="37"/>
    </row>
    <row r="134" spans="1:63" ht="30" x14ac:dyDescent="0.25">
      <c r="A134" s="26">
        <v>11</v>
      </c>
      <c r="B134" s="32" t="s">
        <v>447</v>
      </c>
      <c r="C134" s="32">
        <v>1987</v>
      </c>
      <c r="D134" s="28">
        <v>1999</v>
      </c>
      <c r="E134" s="28">
        <v>1968</v>
      </c>
      <c r="F134" s="32">
        <v>1</v>
      </c>
      <c r="G134" s="32" t="s">
        <v>20</v>
      </c>
      <c r="H134" s="32" t="s">
        <v>448</v>
      </c>
      <c r="I134" s="32" t="s">
        <v>135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2</v>
      </c>
      <c r="W134" s="2">
        <v>0</v>
      </c>
      <c r="X134" s="2">
        <v>0</v>
      </c>
      <c r="Y134" s="2">
        <v>50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6"/>
      <c r="AG134" s="30">
        <v>282.32000732421875</v>
      </c>
      <c r="AH134" s="26">
        <f t="shared" ref="AH134:AH136" si="221">SUM(J134:AF136)</f>
        <v>216</v>
      </c>
      <c r="AI134" s="30">
        <f t="shared" ref="AI134:AI136" si="222">AG134+AH134</f>
        <v>498.32000732421875</v>
      </c>
      <c r="AJ134" s="2">
        <v>0</v>
      </c>
      <c r="AK134" s="2">
        <v>0</v>
      </c>
      <c r="AL134" s="2">
        <v>0</v>
      </c>
      <c r="AM134" s="2">
        <v>2</v>
      </c>
      <c r="AN134" s="2">
        <v>0</v>
      </c>
      <c r="AO134" s="2">
        <v>0</v>
      </c>
      <c r="AP134" s="2">
        <v>2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2</v>
      </c>
      <c r="AW134" s="2">
        <v>0</v>
      </c>
      <c r="AX134" s="2">
        <v>0</v>
      </c>
      <c r="AY134" s="2">
        <v>2</v>
      </c>
      <c r="AZ134" s="2">
        <v>2</v>
      </c>
      <c r="BA134" s="2">
        <v>2</v>
      </c>
      <c r="BB134" s="2">
        <v>0</v>
      </c>
      <c r="BC134" s="2">
        <v>0</v>
      </c>
      <c r="BD134" s="2">
        <v>0</v>
      </c>
      <c r="BE134" s="2">
        <v>0</v>
      </c>
      <c r="BF134" s="26"/>
      <c r="BG134" s="30">
        <v>374.75</v>
      </c>
      <c r="BH134" s="26">
        <f t="shared" ref="BH134:BH136" si="223">SUM(AJ134:BF136)</f>
        <v>124</v>
      </c>
      <c r="BI134" s="30">
        <f t="shared" ref="BI134:BI136" si="224">BG134+BH134</f>
        <v>498.75</v>
      </c>
      <c r="BJ134" s="30">
        <f t="shared" ref="BJ134:BJ136" si="225">MIN(BI134,AI134)</f>
        <v>498.32000732421875</v>
      </c>
      <c r="BK134" s="30">
        <f t="shared" ref="BK134:BK136" si="226">IF( AND(ISNUMBER(BJ$134),ISNUMBER(BJ134)),(BJ134-BJ$134)/BJ$134*100,"")</f>
        <v>0</v>
      </c>
    </row>
    <row r="135" spans="1:63" ht="30" x14ac:dyDescent="0.25">
      <c r="A135" s="27"/>
      <c r="B135" s="8" t="s">
        <v>187</v>
      </c>
      <c r="C135" s="8">
        <v>1968</v>
      </c>
      <c r="D135" s="29"/>
      <c r="E135" s="29"/>
      <c r="F135" s="8">
        <v>1</v>
      </c>
      <c r="G135" s="8" t="s">
        <v>483</v>
      </c>
      <c r="H135" s="8" t="s">
        <v>188</v>
      </c>
      <c r="I135" s="8" t="s">
        <v>155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2</v>
      </c>
      <c r="S135" s="4">
        <v>0</v>
      </c>
      <c r="T135" s="4">
        <v>0</v>
      </c>
      <c r="U135" s="4">
        <v>0</v>
      </c>
      <c r="V135" s="4">
        <v>0</v>
      </c>
      <c r="W135" s="4">
        <v>2</v>
      </c>
      <c r="X135" s="4">
        <v>50</v>
      </c>
      <c r="Y135" s="4">
        <v>50</v>
      </c>
      <c r="Z135" s="4">
        <v>2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27"/>
      <c r="AG135" s="31"/>
      <c r="AH135" s="27"/>
      <c r="AI135" s="31"/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2</v>
      </c>
      <c r="AS135" s="4">
        <v>2</v>
      </c>
      <c r="AT135" s="4">
        <v>0</v>
      </c>
      <c r="AU135" s="4">
        <v>0</v>
      </c>
      <c r="AV135" s="4">
        <v>2</v>
      </c>
      <c r="AW135" s="4">
        <v>0</v>
      </c>
      <c r="AX135" s="4">
        <v>50</v>
      </c>
      <c r="AY135" s="4">
        <v>2</v>
      </c>
      <c r="AZ135" s="4">
        <v>2</v>
      </c>
      <c r="BA135" s="4">
        <v>0</v>
      </c>
      <c r="BB135" s="4">
        <v>0</v>
      </c>
      <c r="BC135" s="4">
        <v>0</v>
      </c>
      <c r="BD135" s="4">
        <v>0</v>
      </c>
      <c r="BE135" s="4">
        <v>0</v>
      </c>
      <c r="BF135" s="27"/>
      <c r="BG135" s="31"/>
      <c r="BH135" s="27"/>
      <c r="BI135" s="31"/>
      <c r="BJ135" s="31"/>
      <c r="BK135" s="31"/>
    </row>
    <row r="136" spans="1:63" ht="75" x14ac:dyDescent="0.25">
      <c r="A136" s="33"/>
      <c r="B136" s="34" t="s">
        <v>125</v>
      </c>
      <c r="C136" s="34">
        <v>1999</v>
      </c>
      <c r="D136" s="35"/>
      <c r="E136" s="35"/>
      <c r="F136" s="34">
        <v>1</v>
      </c>
      <c r="G136" s="34" t="s">
        <v>483</v>
      </c>
      <c r="H136" s="34" t="s">
        <v>123</v>
      </c>
      <c r="I136" s="34" t="s">
        <v>126</v>
      </c>
      <c r="J136" s="36">
        <v>2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2</v>
      </c>
      <c r="S136" s="36">
        <v>0</v>
      </c>
      <c r="T136" s="36">
        <v>0</v>
      </c>
      <c r="U136" s="36">
        <v>0</v>
      </c>
      <c r="V136" s="36">
        <v>0</v>
      </c>
      <c r="W136" s="36">
        <v>2</v>
      </c>
      <c r="X136" s="36">
        <v>0</v>
      </c>
      <c r="Y136" s="36">
        <v>50</v>
      </c>
      <c r="Z136" s="36">
        <v>0</v>
      </c>
      <c r="AA136" s="36">
        <v>0</v>
      </c>
      <c r="AB136" s="36">
        <v>0</v>
      </c>
      <c r="AC136" s="36">
        <v>0</v>
      </c>
      <c r="AD136" s="36">
        <v>0</v>
      </c>
      <c r="AE136" s="36">
        <v>2</v>
      </c>
      <c r="AF136" s="33"/>
      <c r="AG136" s="37"/>
      <c r="AH136" s="33"/>
      <c r="AI136" s="37"/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36">
        <v>0</v>
      </c>
      <c r="AT136" s="36">
        <v>0</v>
      </c>
      <c r="AU136" s="36">
        <v>0</v>
      </c>
      <c r="AV136" s="36">
        <v>0</v>
      </c>
      <c r="AW136" s="36">
        <v>0</v>
      </c>
      <c r="AX136" s="36">
        <v>50</v>
      </c>
      <c r="AY136" s="36">
        <v>2</v>
      </c>
      <c r="AZ136" s="36">
        <v>0</v>
      </c>
      <c r="BA136" s="36">
        <v>0</v>
      </c>
      <c r="BB136" s="36">
        <v>0</v>
      </c>
      <c r="BC136" s="36">
        <v>0</v>
      </c>
      <c r="BD136" s="36">
        <v>0</v>
      </c>
      <c r="BE136" s="36">
        <v>0</v>
      </c>
      <c r="BF136" s="33"/>
      <c r="BG136" s="37"/>
      <c r="BH136" s="33"/>
      <c r="BI136" s="37"/>
      <c r="BJ136" s="37"/>
      <c r="BK136" s="37"/>
    </row>
    <row r="138" spans="1:63" ht="18.75" x14ac:dyDescent="0.25">
      <c r="A138" s="11" t="s">
        <v>701</v>
      </c>
      <c r="B138" s="11"/>
      <c r="C138" s="11"/>
      <c r="D138" s="11"/>
      <c r="E138" s="11"/>
      <c r="F138" s="11"/>
      <c r="G138" s="11"/>
      <c r="H138" s="11"/>
      <c r="I138" s="11"/>
      <c r="J138" s="11"/>
    </row>
    <row r="139" spans="1:63" x14ac:dyDescent="0.25">
      <c r="A139" s="16" t="s">
        <v>637</v>
      </c>
      <c r="B139" s="16" t="s">
        <v>1</v>
      </c>
      <c r="C139" s="16" t="s">
        <v>2</v>
      </c>
      <c r="D139" s="16" t="s">
        <v>474</v>
      </c>
      <c r="E139" s="16" t="s">
        <v>475</v>
      </c>
      <c r="F139" s="16" t="s">
        <v>3</v>
      </c>
      <c r="G139" s="16" t="s">
        <v>4</v>
      </c>
      <c r="H139" s="16" t="s">
        <v>5</v>
      </c>
      <c r="I139" s="16" t="s">
        <v>6</v>
      </c>
      <c r="J139" s="18" t="s">
        <v>639</v>
      </c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20"/>
      <c r="AJ139" s="18" t="s">
        <v>643</v>
      </c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20"/>
      <c r="BJ139" s="16" t="s">
        <v>644</v>
      </c>
      <c r="BK139" s="16" t="s">
        <v>645</v>
      </c>
    </row>
    <row r="140" spans="1:63" ht="30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21">
        <v>1</v>
      </c>
      <c r="K140" s="21">
        <v>2</v>
      </c>
      <c r="L140" s="21">
        <v>3</v>
      </c>
      <c r="M140" s="21">
        <v>4</v>
      </c>
      <c r="N140" s="21">
        <v>5</v>
      </c>
      <c r="O140" s="21">
        <v>6</v>
      </c>
      <c r="P140" s="21">
        <v>7</v>
      </c>
      <c r="Q140" s="21">
        <v>8</v>
      </c>
      <c r="R140" s="21">
        <v>9</v>
      </c>
      <c r="S140" s="21">
        <v>10</v>
      </c>
      <c r="T140" s="21">
        <v>11</v>
      </c>
      <c r="U140" s="21">
        <v>12</v>
      </c>
      <c r="V140" s="21">
        <v>13</v>
      </c>
      <c r="W140" s="21">
        <v>14</v>
      </c>
      <c r="X140" s="21">
        <v>15</v>
      </c>
      <c r="Y140" s="21">
        <v>16</v>
      </c>
      <c r="Z140" s="21">
        <v>17</v>
      </c>
      <c r="AA140" s="21">
        <v>18</v>
      </c>
      <c r="AB140" s="21">
        <v>19</v>
      </c>
      <c r="AC140" s="21">
        <v>20</v>
      </c>
      <c r="AD140" s="21">
        <v>21</v>
      </c>
      <c r="AE140" s="21">
        <v>22</v>
      </c>
      <c r="AF140" s="21" t="s">
        <v>1005</v>
      </c>
      <c r="AG140" s="21" t="s">
        <v>640</v>
      </c>
      <c r="AH140" s="21" t="s">
        <v>641</v>
      </c>
      <c r="AI140" s="21" t="s">
        <v>642</v>
      </c>
      <c r="AJ140" s="21">
        <v>1</v>
      </c>
      <c r="AK140" s="21">
        <v>2</v>
      </c>
      <c r="AL140" s="21">
        <v>3</v>
      </c>
      <c r="AM140" s="21">
        <v>4</v>
      </c>
      <c r="AN140" s="21">
        <v>5</v>
      </c>
      <c r="AO140" s="21">
        <v>6</v>
      </c>
      <c r="AP140" s="21">
        <v>7</v>
      </c>
      <c r="AQ140" s="21">
        <v>8</v>
      </c>
      <c r="AR140" s="21">
        <v>9</v>
      </c>
      <c r="AS140" s="21">
        <v>10</v>
      </c>
      <c r="AT140" s="21">
        <v>11</v>
      </c>
      <c r="AU140" s="21">
        <v>12</v>
      </c>
      <c r="AV140" s="21">
        <v>13</v>
      </c>
      <c r="AW140" s="21">
        <v>14</v>
      </c>
      <c r="AX140" s="21">
        <v>15</v>
      </c>
      <c r="AY140" s="21">
        <v>16</v>
      </c>
      <c r="AZ140" s="21">
        <v>17</v>
      </c>
      <c r="BA140" s="21">
        <v>18</v>
      </c>
      <c r="BB140" s="21">
        <v>19</v>
      </c>
      <c r="BC140" s="21">
        <v>20</v>
      </c>
      <c r="BD140" s="21">
        <v>21</v>
      </c>
      <c r="BE140" s="21">
        <v>22</v>
      </c>
      <c r="BF140" s="21" t="s">
        <v>1005</v>
      </c>
      <c r="BG140" s="21" t="s">
        <v>640</v>
      </c>
      <c r="BH140" s="21" t="s">
        <v>641</v>
      </c>
      <c r="BI140" s="21" t="s">
        <v>642</v>
      </c>
      <c r="BJ140" s="17"/>
      <c r="BK140" s="17"/>
    </row>
    <row r="141" spans="1:63" ht="60" x14ac:dyDescent="0.25">
      <c r="A141" s="26">
        <v>1</v>
      </c>
      <c r="B141" s="23" t="s">
        <v>339</v>
      </c>
      <c r="C141" s="23">
        <v>1994</v>
      </c>
      <c r="D141" s="28">
        <v>1994</v>
      </c>
      <c r="E141" s="28">
        <v>1985</v>
      </c>
      <c r="F141" s="23" t="s">
        <v>37</v>
      </c>
      <c r="G141" s="23" t="s">
        <v>15</v>
      </c>
      <c r="H141" s="23" t="s">
        <v>539</v>
      </c>
      <c r="I141" s="23" t="s">
        <v>17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2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v>0</v>
      </c>
      <c r="AB141" s="22">
        <v>0</v>
      </c>
      <c r="AC141" s="22">
        <v>0</v>
      </c>
      <c r="AD141" s="22">
        <v>0</v>
      </c>
      <c r="AE141" s="22">
        <v>0</v>
      </c>
      <c r="AF141" s="26"/>
      <c r="AG141" s="30">
        <v>109.04000091552734</v>
      </c>
      <c r="AH141" s="26">
        <f t="shared" ref="AH141:AH143" si="227">SUM(J141:AF143)</f>
        <v>6</v>
      </c>
      <c r="AI141" s="30">
        <f t="shared" ref="AI141:AI143" si="228">AG141+AH141</f>
        <v>115.04000091552734</v>
      </c>
      <c r="AJ141" s="22">
        <v>0</v>
      </c>
      <c r="AK141" s="22">
        <v>0</v>
      </c>
      <c r="AL141" s="22">
        <v>0</v>
      </c>
      <c r="AM141" s="22">
        <v>0</v>
      </c>
      <c r="AN141" s="22">
        <v>0</v>
      </c>
      <c r="AO141" s="22">
        <v>0</v>
      </c>
      <c r="AP141" s="22">
        <v>0</v>
      </c>
      <c r="AQ141" s="22">
        <v>0</v>
      </c>
      <c r="AR141" s="22">
        <v>0</v>
      </c>
      <c r="AS141" s="22">
        <v>0</v>
      </c>
      <c r="AT141" s="22">
        <v>0</v>
      </c>
      <c r="AU141" s="22">
        <v>0</v>
      </c>
      <c r="AV141" s="22">
        <v>0</v>
      </c>
      <c r="AW141" s="22">
        <v>0</v>
      </c>
      <c r="AX141" s="22">
        <v>2</v>
      </c>
      <c r="AY141" s="22">
        <v>0</v>
      </c>
      <c r="AZ141" s="22">
        <v>0</v>
      </c>
      <c r="BA141" s="22">
        <v>0</v>
      </c>
      <c r="BB141" s="22">
        <v>0</v>
      </c>
      <c r="BC141" s="22">
        <v>0</v>
      </c>
      <c r="BD141" s="22">
        <v>0</v>
      </c>
      <c r="BE141" s="22">
        <v>0</v>
      </c>
      <c r="BF141" s="26"/>
      <c r="BG141" s="30">
        <v>108.12999725341797</v>
      </c>
      <c r="BH141" s="26">
        <f t="shared" ref="BH141:BH143" si="229">SUM(AJ141:BF143)</f>
        <v>6</v>
      </c>
      <c r="BI141" s="30">
        <f t="shared" ref="BI141:BI143" si="230">BG141+BH141</f>
        <v>114.12999725341797</v>
      </c>
      <c r="BJ141" s="30">
        <f t="shared" ref="BJ141:BJ143" si="231">MIN(BI141,AI141)</f>
        <v>114.12999725341797</v>
      </c>
      <c r="BK141" s="30">
        <f t="shared" ref="BK141:BK143" si="232">IF( AND(ISNUMBER(BJ$141),ISNUMBER(BJ141)),(BJ141-BJ$141)/BJ$141*100,"")</f>
        <v>0</v>
      </c>
    </row>
    <row r="142" spans="1:63" ht="75" x14ac:dyDescent="0.25">
      <c r="A142" s="27"/>
      <c r="B142" s="8" t="s">
        <v>408</v>
      </c>
      <c r="C142" s="8">
        <v>1993</v>
      </c>
      <c r="D142" s="29"/>
      <c r="E142" s="29"/>
      <c r="F142" s="8" t="s">
        <v>37</v>
      </c>
      <c r="G142" s="8" t="s">
        <v>528</v>
      </c>
      <c r="H142" s="8" t="s">
        <v>370</v>
      </c>
      <c r="I142" s="8" t="s">
        <v>263</v>
      </c>
      <c r="J142" s="4">
        <v>0</v>
      </c>
      <c r="K142" s="4">
        <v>0</v>
      </c>
      <c r="L142" s="4">
        <v>2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27"/>
      <c r="AG142" s="31"/>
      <c r="AH142" s="27"/>
      <c r="AI142" s="31"/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2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4">
        <v>0</v>
      </c>
      <c r="BD142" s="4">
        <v>0</v>
      </c>
      <c r="BE142" s="4">
        <v>0</v>
      </c>
      <c r="BF142" s="27"/>
      <c r="BG142" s="31"/>
      <c r="BH142" s="27"/>
      <c r="BI142" s="31"/>
      <c r="BJ142" s="31"/>
      <c r="BK142" s="31"/>
    </row>
    <row r="143" spans="1:63" ht="75" x14ac:dyDescent="0.25">
      <c r="A143" s="33"/>
      <c r="B143" s="34" t="s">
        <v>425</v>
      </c>
      <c r="C143" s="34">
        <v>1985</v>
      </c>
      <c r="D143" s="35"/>
      <c r="E143" s="35"/>
      <c r="F143" s="34" t="s">
        <v>37</v>
      </c>
      <c r="G143" s="34" t="s">
        <v>483</v>
      </c>
      <c r="H143" s="34" t="s">
        <v>123</v>
      </c>
      <c r="I143" s="34" t="s">
        <v>202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6">
        <v>0</v>
      </c>
      <c r="S143" s="36">
        <v>0</v>
      </c>
      <c r="T143" s="36">
        <v>0</v>
      </c>
      <c r="U143" s="36">
        <v>0</v>
      </c>
      <c r="V143" s="36">
        <v>0</v>
      </c>
      <c r="W143" s="36">
        <v>0</v>
      </c>
      <c r="X143" s="36">
        <v>0</v>
      </c>
      <c r="Y143" s="36">
        <v>2</v>
      </c>
      <c r="Z143" s="36">
        <v>0</v>
      </c>
      <c r="AA143" s="36">
        <v>0</v>
      </c>
      <c r="AB143" s="36">
        <v>0</v>
      </c>
      <c r="AC143" s="36">
        <v>0</v>
      </c>
      <c r="AD143" s="36">
        <v>0</v>
      </c>
      <c r="AE143" s="36">
        <v>0</v>
      </c>
      <c r="AF143" s="33"/>
      <c r="AG143" s="37"/>
      <c r="AH143" s="33"/>
      <c r="AI143" s="37"/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36">
        <v>0</v>
      </c>
      <c r="AT143" s="36">
        <v>0</v>
      </c>
      <c r="AU143" s="36">
        <v>0</v>
      </c>
      <c r="AV143" s="36">
        <v>0</v>
      </c>
      <c r="AW143" s="36">
        <v>0</v>
      </c>
      <c r="AX143" s="36">
        <v>0</v>
      </c>
      <c r="AY143" s="36">
        <v>2</v>
      </c>
      <c r="AZ143" s="36">
        <v>0</v>
      </c>
      <c r="BA143" s="36">
        <v>0</v>
      </c>
      <c r="BB143" s="36">
        <v>0</v>
      </c>
      <c r="BC143" s="36">
        <v>0</v>
      </c>
      <c r="BD143" s="36">
        <v>0</v>
      </c>
      <c r="BE143" s="36">
        <v>0</v>
      </c>
      <c r="BF143" s="33"/>
      <c r="BG143" s="37"/>
      <c r="BH143" s="33"/>
      <c r="BI143" s="37"/>
      <c r="BJ143" s="37"/>
      <c r="BK143" s="37"/>
    </row>
    <row r="144" spans="1:63" ht="45" x14ac:dyDescent="0.25">
      <c r="A144" s="26">
        <v>2</v>
      </c>
      <c r="B144" s="32" t="s">
        <v>283</v>
      </c>
      <c r="C144" s="32">
        <v>1981</v>
      </c>
      <c r="D144" s="28">
        <v>1991</v>
      </c>
      <c r="E144" s="28">
        <v>1981</v>
      </c>
      <c r="F144" s="32" t="s">
        <v>104</v>
      </c>
      <c r="G144" s="32" t="s">
        <v>284</v>
      </c>
      <c r="H144" s="32" t="s">
        <v>285</v>
      </c>
      <c r="I144" s="32" t="s">
        <v>286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2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6"/>
      <c r="AG144" s="30">
        <v>111.68000030517578</v>
      </c>
      <c r="AH144" s="26">
        <f t="shared" ref="AH144:AH146" si="233">SUM(J144:AF146)</f>
        <v>56</v>
      </c>
      <c r="AI144" s="30">
        <f t="shared" ref="AI144:AI146" si="234">AG144+AH144</f>
        <v>167.68000030517578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6"/>
      <c r="BG144" s="30">
        <v>112.95999908447266</v>
      </c>
      <c r="BH144" s="26">
        <f t="shared" ref="BH144:BH146" si="235">SUM(AJ144:BF146)</f>
        <v>2</v>
      </c>
      <c r="BI144" s="30">
        <f t="shared" ref="BI144:BI146" si="236">BG144+BH144</f>
        <v>114.95999908447266</v>
      </c>
      <c r="BJ144" s="30">
        <f t="shared" ref="BJ144:BJ146" si="237">MIN(BI144,AI144)</f>
        <v>114.95999908447266</v>
      </c>
      <c r="BK144" s="30">
        <f t="shared" ref="BK144:BK146" si="238">IF( AND(ISNUMBER(BJ$144),ISNUMBER(BJ144)),(BJ144-BJ$144)/BJ$144*100,"")</f>
        <v>0</v>
      </c>
    </row>
    <row r="145" spans="1:63" ht="60" x14ac:dyDescent="0.25">
      <c r="A145" s="27"/>
      <c r="B145" s="8" t="s">
        <v>392</v>
      </c>
      <c r="C145" s="8">
        <v>1991</v>
      </c>
      <c r="D145" s="29"/>
      <c r="E145" s="29"/>
      <c r="F145" s="8" t="s">
        <v>37</v>
      </c>
      <c r="G145" s="8" t="s">
        <v>393</v>
      </c>
      <c r="H145" s="8" t="s">
        <v>626</v>
      </c>
      <c r="I145" s="8" t="s">
        <v>394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2</v>
      </c>
      <c r="Z145" s="4">
        <v>2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27"/>
      <c r="AG145" s="31"/>
      <c r="AH145" s="27"/>
      <c r="AI145" s="31"/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27"/>
      <c r="BG145" s="31"/>
      <c r="BH145" s="27"/>
      <c r="BI145" s="31"/>
      <c r="BJ145" s="31"/>
      <c r="BK145" s="31"/>
    </row>
    <row r="146" spans="1:63" ht="75" x14ac:dyDescent="0.25">
      <c r="A146" s="33"/>
      <c r="B146" s="34" t="s">
        <v>200</v>
      </c>
      <c r="C146" s="34">
        <v>1985</v>
      </c>
      <c r="D146" s="35"/>
      <c r="E146" s="35"/>
      <c r="F146" s="34" t="s">
        <v>37</v>
      </c>
      <c r="G146" s="34" t="s">
        <v>483</v>
      </c>
      <c r="H146" s="34" t="s">
        <v>201</v>
      </c>
      <c r="I146" s="34" t="s">
        <v>202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  <c r="R146" s="36">
        <v>0</v>
      </c>
      <c r="S146" s="36">
        <v>0</v>
      </c>
      <c r="T146" s="36">
        <v>0</v>
      </c>
      <c r="U146" s="36">
        <v>0</v>
      </c>
      <c r="V146" s="36">
        <v>0</v>
      </c>
      <c r="W146" s="36">
        <v>0</v>
      </c>
      <c r="X146" s="36">
        <v>0</v>
      </c>
      <c r="Y146" s="36">
        <v>50</v>
      </c>
      <c r="Z146" s="36">
        <v>0</v>
      </c>
      <c r="AA146" s="36">
        <v>0</v>
      </c>
      <c r="AB146" s="36">
        <v>0</v>
      </c>
      <c r="AC146" s="36">
        <v>0</v>
      </c>
      <c r="AD146" s="36">
        <v>0</v>
      </c>
      <c r="AE146" s="36">
        <v>0</v>
      </c>
      <c r="AF146" s="33"/>
      <c r="AG146" s="37"/>
      <c r="AH146" s="33"/>
      <c r="AI146" s="37"/>
      <c r="AJ146" s="36">
        <v>0</v>
      </c>
      <c r="AK146" s="36">
        <v>0</v>
      </c>
      <c r="AL146" s="36">
        <v>0</v>
      </c>
      <c r="AM146" s="36">
        <v>0</v>
      </c>
      <c r="AN146" s="36">
        <v>0</v>
      </c>
      <c r="AO146" s="36">
        <v>0</v>
      </c>
      <c r="AP146" s="36">
        <v>0</v>
      </c>
      <c r="AQ146" s="36">
        <v>0</v>
      </c>
      <c r="AR146" s="36">
        <v>0</v>
      </c>
      <c r="AS146" s="36">
        <v>0</v>
      </c>
      <c r="AT146" s="36">
        <v>0</v>
      </c>
      <c r="AU146" s="36">
        <v>0</v>
      </c>
      <c r="AV146" s="36">
        <v>0</v>
      </c>
      <c r="AW146" s="36">
        <v>0</v>
      </c>
      <c r="AX146" s="36">
        <v>0</v>
      </c>
      <c r="AY146" s="36">
        <v>0</v>
      </c>
      <c r="AZ146" s="36">
        <v>2</v>
      </c>
      <c r="BA146" s="36">
        <v>0</v>
      </c>
      <c r="BB146" s="36">
        <v>0</v>
      </c>
      <c r="BC146" s="36">
        <v>0</v>
      </c>
      <c r="BD146" s="36">
        <v>0</v>
      </c>
      <c r="BE146" s="36">
        <v>0</v>
      </c>
      <c r="BF146" s="33"/>
      <c r="BG146" s="37"/>
      <c r="BH146" s="33"/>
      <c r="BI146" s="37"/>
      <c r="BJ146" s="37"/>
      <c r="BK146" s="37"/>
    </row>
    <row r="147" spans="1:63" ht="60" x14ac:dyDescent="0.25">
      <c r="A147" s="26">
        <v>3</v>
      </c>
      <c r="B147" s="32" t="s">
        <v>329</v>
      </c>
      <c r="C147" s="32">
        <v>1995</v>
      </c>
      <c r="D147" s="28">
        <v>1996</v>
      </c>
      <c r="E147" s="28">
        <v>1990</v>
      </c>
      <c r="F147" s="32" t="s">
        <v>37</v>
      </c>
      <c r="G147" s="32" t="s">
        <v>520</v>
      </c>
      <c r="H147" s="32" t="s">
        <v>521</v>
      </c>
      <c r="I147" s="32" t="s">
        <v>330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2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6"/>
      <c r="AG147" s="30">
        <v>120.01999664306641</v>
      </c>
      <c r="AH147" s="26">
        <f t="shared" ref="AH147:AH149" si="239">SUM(J147:AF149)</f>
        <v>6</v>
      </c>
      <c r="AI147" s="30">
        <f t="shared" ref="AI147:AI149" si="240">AG147+AH147</f>
        <v>126.01999664306641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6"/>
      <c r="BG147" s="30">
        <v>114.23999786376953</v>
      </c>
      <c r="BH147" s="26">
        <f t="shared" ref="BH147:BH149" si="241">SUM(AJ147:BF149)</f>
        <v>2</v>
      </c>
      <c r="BI147" s="30">
        <f t="shared" ref="BI147:BI149" si="242">BG147+BH147</f>
        <v>116.23999786376953</v>
      </c>
      <c r="BJ147" s="30">
        <f t="shared" ref="BJ147:BJ149" si="243">MIN(BI147,AI147)</f>
        <v>116.23999786376953</v>
      </c>
      <c r="BK147" s="30">
        <f t="shared" ref="BK147:BK149" si="244">IF( AND(ISNUMBER(BJ$147),ISNUMBER(BJ147)),(BJ147-BJ$147)/BJ$147*100,"")</f>
        <v>0</v>
      </c>
    </row>
    <row r="148" spans="1:63" ht="105" x14ac:dyDescent="0.25">
      <c r="A148" s="27"/>
      <c r="B148" s="8" t="s">
        <v>325</v>
      </c>
      <c r="C148" s="8">
        <v>1990</v>
      </c>
      <c r="D148" s="29"/>
      <c r="E148" s="29"/>
      <c r="F148" s="8" t="s">
        <v>37</v>
      </c>
      <c r="G148" s="8" t="s">
        <v>492</v>
      </c>
      <c r="H148" s="8" t="s">
        <v>625</v>
      </c>
      <c r="I148" s="8" t="s">
        <v>139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2</v>
      </c>
      <c r="Z148" s="4">
        <v>2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27"/>
      <c r="AG148" s="31"/>
      <c r="AH148" s="27"/>
      <c r="AI148" s="31"/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2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27"/>
      <c r="BG148" s="31"/>
      <c r="BH148" s="27"/>
      <c r="BI148" s="31"/>
      <c r="BJ148" s="31"/>
      <c r="BK148" s="31"/>
    </row>
    <row r="149" spans="1:63" ht="60" x14ac:dyDescent="0.25">
      <c r="A149" s="33"/>
      <c r="B149" s="34" t="s">
        <v>297</v>
      </c>
      <c r="C149" s="34">
        <v>1996</v>
      </c>
      <c r="D149" s="35"/>
      <c r="E149" s="35"/>
      <c r="F149" s="34" t="s">
        <v>37</v>
      </c>
      <c r="G149" s="34" t="s">
        <v>492</v>
      </c>
      <c r="H149" s="34" t="s">
        <v>363</v>
      </c>
      <c r="I149" s="34" t="s">
        <v>624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0</v>
      </c>
      <c r="Q149" s="36">
        <v>0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6">
        <v>0</v>
      </c>
      <c r="AE149" s="36">
        <v>0</v>
      </c>
      <c r="AF149" s="33"/>
      <c r="AG149" s="37"/>
      <c r="AH149" s="33"/>
      <c r="AI149" s="37"/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36">
        <v>0</v>
      </c>
      <c r="AT149" s="36">
        <v>0</v>
      </c>
      <c r="AU149" s="36">
        <v>0</v>
      </c>
      <c r="AV149" s="36">
        <v>0</v>
      </c>
      <c r="AW149" s="36">
        <v>0</v>
      </c>
      <c r="AX149" s="36">
        <v>0</v>
      </c>
      <c r="AY149" s="36">
        <v>0</v>
      </c>
      <c r="AZ149" s="36">
        <v>0</v>
      </c>
      <c r="BA149" s="36">
        <v>0</v>
      </c>
      <c r="BB149" s="36">
        <v>0</v>
      </c>
      <c r="BC149" s="36">
        <v>0</v>
      </c>
      <c r="BD149" s="36">
        <v>0</v>
      </c>
      <c r="BE149" s="36">
        <v>0</v>
      </c>
      <c r="BF149" s="33"/>
      <c r="BG149" s="37"/>
      <c r="BH149" s="33"/>
      <c r="BI149" s="37"/>
      <c r="BJ149" s="37"/>
      <c r="BK149" s="37"/>
    </row>
    <row r="150" spans="1:63" ht="60" x14ac:dyDescent="0.25">
      <c r="A150" s="26">
        <v>4</v>
      </c>
      <c r="B150" s="32" t="s">
        <v>14</v>
      </c>
      <c r="C150" s="32">
        <v>1995</v>
      </c>
      <c r="D150" s="28">
        <v>1995</v>
      </c>
      <c r="E150" s="28">
        <v>1994</v>
      </c>
      <c r="F150" s="32" t="s">
        <v>37</v>
      </c>
      <c r="G150" s="32" t="s">
        <v>15</v>
      </c>
      <c r="H150" s="32" t="s">
        <v>539</v>
      </c>
      <c r="I150" s="32" t="s">
        <v>17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2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6"/>
      <c r="AG150" s="30">
        <v>121.40000152587891</v>
      </c>
      <c r="AH150" s="26">
        <f t="shared" ref="AH150:AH152" si="245">SUM(J150:AF152)</f>
        <v>106</v>
      </c>
      <c r="AI150" s="30">
        <f t="shared" ref="AI150:AI152" si="246">AG150+AH150</f>
        <v>227.40000152587891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6"/>
      <c r="BG150" s="30">
        <v>123.16000366210937</v>
      </c>
      <c r="BH150" s="26">
        <f t="shared" ref="BH150:BH152" si="247">SUM(AJ150:BF152)</f>
        <v>0</v>
      </c>
      <c r="BI150" s="30">
        <f t="shared" ref="BI150:BI152" si="248">BG150+BH150</f>
        <v>123.16000366210937</v>
      </c>
      <c r="BJ150" s="30">
        <f t="shared" ref="BJ150:BJ152" si="249">MIN(BI150,AI150)</f>
        <v>123.16000366210937</v>
      </c>
      <c r="BK150" s="30">
        <f t="shared" ref="BK150:BK152" si="250">IF( AND(ISNUMBER(BJ$150),ISNUMBER(BJ150)),(BJ150-BJ$150)/BJ$150*100,"")</f>
        <v>0</v>
      </c>
    </row>
    <row r="151" spans="1:63" ht="75" x14ac:dyDescent="0.25">
      <c r="A151" s="27"/>
      <c r="B151" s="8" t="s">
        <v>361</v>
      </c>
      <c r="C151" s="8">
        <v>1995</v>
      </c>
      <c r="D151" s="29"/>
      <c r="E151" s="29"/>
      <c r="F151" s="8" t="s">
        <v>37</v>
      </c>
      <c r="G151" s="8" t="s">
        <v>555</v>
      </c>
      <c r="H151" s="8" t="s">
        <v>556</v>
      </c>
      <c r="I151" s="8" t="s">
        <v>93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50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27"/>
      <c r="AG151" s="31"/>
      <c r="AH151" s="27"/>
      <c r="AI151" s="31"/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>
        <v>0</v>
      </c>
      <c r="BD151" s="4">
        <v>0</v>
      </c>
      <c r="BE151" s="4">
        <v>0</v>
      </c>
      <c r="BF151" s="27"/>
      <c r="BG151" s="31"/>
      <c r="BH151" s="27"/>
      <c r="BI151" s="31"/>
      <c r="BJ151" s="31"/>
      <c r="BK151" s="31"/>
    </row>
    <row r="152" spans="1:63" ht="60" x14ac:dyDescent="0.25">
      <c r="A152" s="33"/>
      <c r="B152" s="34" t="s">
        <v>121</v>
      </c>
      <c r="C152" s="34">
        <v>1994</v>
      </c>
      <c r="D152" s="35"/>
      <c r="E152" s="35"/>
      <c r="F152" s="34" t="s">
        <v>37</v>
      </c>
      <c r="G152" s="34" t="s">
        <v>15</v>
      </c>
      <c r="H152" s="34" t="s">
        <v>539</v>
      </c>
      <c r="I152" s="34" t="s">
        <v>17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0</v>
      </c>
      <c r="P152" s="36">
        <v>2</v>
      </c>
      <c r="Q152" s="36">
        <v>0</v>
      </c>
      <c r="R152" s="36">
        <v>0</v>
      </c>
      <c r="S152" s="36">
        <v>2</v>
      </c>
      <c r="T152" s="36">
        <v>0</v>
      </c>
      <c r="U152" s="36">
        <v>0</v>
      </c>
      <c r="V152" s="36">
        <v>0</v>
      </c>
      <c r="W152" s="36">
        <v>0</v>
      </c>
      <c r="X152" s="36">
        <v>0</v>
      </c>
      <c r="Y152" s="36">
        <v>50</v>
      </c>
      <c r="Z152" s="36">
        <v>0</v>
      </c>
      <c r="AA152" s="36">
        <v>0</v>
      </c>
      <c r="AB152" s="36">
        <v>0</v>
      </c>
      <c r="AC152" s="36">
        <v>0</v>
      </c>
      <c r="AD152" s="36">
        <v>0</v>
      </c>
      <c r="AE152" s="36">
        <v>0</v>
      </c>
      <c r="AF152" s="33"/>
      <c r="AG152" s="37"/>
      <c r="AH152" s="33"/>
      <c r="AI152" s="37"/>
      <c r="AJ152" s="36">
        <v>0</v>
      </c>
      <c r="AK152" s="36">
        <v>0</v>
      </c>
      <c r="AL152" s="36">
        <v>0</v>
      </c>
      <c r="AM152" s="36">
        <v>0</v>
      </c>
      <c r="AN152" s="36">
        <v>0</v>
      </c>
      <c r="AO152" s="36">
        <v>0</v>
      </c>
      <c r="AP152" s="36">
        <v>0</v>
      </c>
      <c r="AQ152" s="36">
        <v>0</v>
      </c>
      <c r="AR152" s="36">
        <v>0</v>
      </c>
      <c r="AS152" s="36">
        <v>0</v>
      </c>
      <c r="AT152" s="36">
        <v>0</v>
      </c>
      <c r="AU152" s="36">
        <v>0</v>
      </c>
      <c r="AV152" s="36">
        <v>0</v>
      </c>
      <c r="AW152" s="36">
        <v>0</v>
      </c>
      <c r="AX152" s="36">
        <v>0</v>
      </c>
      <c r="AY152" s="36">
        <v>0</v>
      </c>
      <c r="AZ152" s="36">
        <v>0</v>
      </c>
      <c r="BA152" s="36">
        <v>0</v>
      </c>
      <c r="BB152" s="36">
        <v>0</v>
      </c>
      <c r="BC152" s="36">
        <v>0</v>
      </c>
      <c r="BD152" s="36">
        <v>0</v>
      </c>
      <c r="BE152" s="36">
        <v>0</v>
      </c>
      <c r="BF152" s="33"/>
      <c r="BG152" s="37"/>
      <c r="BH152" s="33"/>
      <c r="BI152" s="37"/>
      <c r="BJ152" s="37"/>
      <c r="BK152" s="37"/>
    </row>
    <row r="153" spans="1:63" ht="105" x14ac:dyDescent="0.25">
      <c r="A153" s="26">
        <v>5</v>
      </c>
      <c r="B153" s="32" t="s">
        <v>416</v>
      </c>
      <c r="C153" s="32">
        <v>1995</v>
      </c>
      <c r="D153" s="28">
        <v>1995</v>
      </c>
      <c r="E153" s="28">
        <v>1995</v>
      </c>
      <c r="F153" s="32" t="s">
        <v>37</v>
      </c>
      <c r="G153" s="32" t="s">
        <v>488</v>
      </c>
      <c r="H153" s="32" t="s">
        <v>627</v>
      </c>
      <c r="I153" s="32" t="s">
        <v>178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2</v>
      </c>
      <c r="Q153" s="2">
        <v>2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6"/>
      <c r="AG153" s="30">
        <v>117.08999633789062</v>
      </c>
      <c r="AH153" s="26">
        <f t="shared" ref="AH153:AH155" si="251">SUM(J153:AF155)</f>
        <v>8</v>
      </c>
      <c r="AI153" s="30">
        <f t="shared" ref="AI153:AI155" si="252">AG153+AH153</f>
        <v>125.08999633789063</v>
      </c>
      <c r="AJ153" s="2">
        <v>0</v>
      </c>
      <c r="AK153" s="2">
        <v>0</v>
      </c>
      <c r="AL153" s="2">
        <v>2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2</v>
      </c>
      <c r="BB153" s="2">
        <v>0</v>
      </c>
      <c r="BC153" s="2">
        <v>0</v>
      </c>
      <c r="BD153" s="2">
        <v>0</v>
      </c>
      <c r="BE153" s="2">
        <v>0</v>
      </c>
      <c r="BF153" s="26"/>
      <c r="BG153" s="30">
        <v>126.26999664306641</v>
      </c>
      <c r="BH153" s="26">
        <f t="shared" ref="BH153:BH155" si="253">SUM(AJ153:BF155)</f>
        <v>114</v>
      </c>
      <c r="BI153" s="30">
        <f t="shared" ref="BI153:BI155" si="254">BG153+BH153</f>
        <v>240.26999664306641</v>
      </c>
      <c r="BJ153" s="30">
        <f t="shared" ref="BJ153:BJ155" si="255">MIN(BI153,AI153)</f>
        <v>125.08999633789063</v>
      </c>
      <c r="BK153" s="30">
        <f t="shared" ref="BK153:BK155" si="256">IF( AND(ISNUMBER(BJ$153),ISNUMBER(BJ153)),(BJ153-BJ$153)/BJ$153*100,"")</f>
        <v>0</v>
      </c>
    </row>
    <row r="154" spans="1:63" ht="75" x14ac:dyDescent="0.25">
      <c r="A154" s="27"/>
      <c r="B154" s="8" t="s">
        <v>413</v>
      </c>
      <c r="C154" s="8">
        <v>1995</v>
      </c>
      <c r="D154" s="29"/>
      <c r="E154" s="29"/>
      <c r="F154" s="8" t="s">
        <v>9</v>
      </c>
      <c r="G154" s="8" t="s">
        <v>483</v>
      </c>
      <c r="H154" s="8" t="s">
        <v>49</v>
      </c>
      <c r="I154" s="8" t="s">
        <v>50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27"/>
      <c r="AG154" s="31"/>
      <c r="AH154" s="27"/>
      <c r="AI154" s="31"/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2</v>
      </c>
      <c r="AQ154" s="4">
        <v>0</v>
      </c>
      <c r="AR154" s="4">
        <v>0</v>
      </c>
      <c r="AS154" s="4">
        <v>0</v>
      </c>
      <c r="AT154" s="4">
        <v>0</v>
      </c>
      <c r="AU154" s="4">
        <v>0</v>
      </c>
      <c r="AV154" s="4">
        <v>0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4">
        <v>0</v>
      </c>
      <c r="BC154" s="4">
        <v>0</v>
      </c>
      <c r="BD154" s="4">
        <v>0</v>
      </c>
      <c r="BE154" s="4">
        <v>0</v>
      </c>
      <c r="BF154" s="27"/>
      <c r="BG154" s="31"/>
      <c r="BH154" s="27"/>
      <c r="BI154" s="31"/>
      <c r="BJ154" s="31"/>
      <c r="BK154" s="31"/>
    </row>
    <row r="155" spans="1:63" ht="75" x14ac:dyDescent="0.25">
      <c r="A155" s="33"/>
      <c r="B155" s="34" t="s">
        <v>295</v>
      </c>
      <c r="C155" s="34">
        <v>1995</v>
      </c>
      <c r="D155" s="35"/>
      <c r="E155" s="35"/>
      <c r="F155" s="34" t="s">
        <v>37</v>
      </c>
      <c r="G155" s="34" t="s">
        <v>488</v>
      </c>
      <c r="H155" s="34" t="s">
        <v>623</v>
      </c>
      <c r="I155" s="34" t="s">
        <v>296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  <c r="O155" s="36">
        <v>0</v>
      </c>
      <c r="P155" s="36">
        <v>0</v>
      </c>
      <c r="Q155" s="36">
        <v>0</v>
      </c>
      <c r="R155" s="36">
        <v>0</v>
      </c>
      <c r="S155" s="36">
        <v>0</v>
      </c>
      <c r="T155" s="36">
        <v>0</v>
      </c>
      <c r="U155" s="36">
        <v>0</v>
      </c>
      <c r="V155" s="36">
        <v>0</v>
      </c>
      <c r="W155" s="36">
        <v>0</v>
      </c>
      <c r="X155" s="36">
        <v>2</v>
      </c>
      <c r="Y155" s="36">
        <v>0</v>
      </c>
      <c r="Z155" s="36">
        <v>0</v>
      </c>
      <c r="AA155" s="36">
        <v>0</v>
      </c>
      <c r="AB155" s="36">
        <v>0</v>
      </c>
      <c r="AC155" s="36">
        <v>0</v>
      </c>
      <c r="AD155" s="36">
        <v>2</v>
      </c>
      <c r="AE155" s="36">
        <v>0</v>
      </c>
      <c r="AF155" s="33"/>
      <c r="AG155" s="37"/>
      <c r="AH155" s="33"/>
      <c r="AI155" s="37"/>
      <c r="AJ155" s="36">
        <v>0</v>
      </c>
      <c r="AK155" s="36">
        <v>0</v>
      </c>
      <c r="AL155" s="36">
        <v>0</v>
      </c>
      <c r="AM155" s="36">
        <v>0</v>
      </c>
      <c r="AN155" s="36">
        <v>0</v>
      </c>
      <c r="AO155" s="36">
        <v>0</v>
      </c>
      <c r="AP155" s="36">
        <v>0</v>
      </c>
      <c r="AQ155" s="36">
        <v>0</v>
      </c>
      <c r="AR155" s="36">
        <v>0</v>
      </c>
      <c r="AS155" s="36">
        <v>0</v>
      </c>
      <c r="AT155" s="36">
        <v>0</v>
      </c>
      <c r="AU155" s="36">
        <v>50</v>
      </c>
      <c r="AV155" s="36">
        <v>50</v>
      </c>
      <c r="AW155" s="36">
        <v>0</v>
      </c>
      <c r="AX155" s="36">
        <v>0</v>
      </c>
      <c r="AY155" s="36">
        <v>2</v>
      </c>
      <c r="AZ155" s="36">
        <v>0</v>
      </c>
      <c r="BA155" s="36">
        <v>2</v>
      </c>
      <c r="BB155" s="36">
        <v>0</v>
      </c>
      <c r="BC155" s="36">
        <v>0</v>
      </c>
      <c r="BD155" s="36">
        <v>2</v>
      </c>
      <c r="BE155" s="36">
        <v>2</v>
      </c>
      <c r="BF155" s="33"/>
      <c r="BG155" s="37"/>
      <c r="BH155" s="33"/>
      <c r="BI155" s="37"/>
      <c r="BJ155" s="37"/>
      <c r="BK155" s="37"/>
    </row>
    <row r="156" spans="1:63" ht="45" x14ac:dyDescent="0.25">
      <c r="A156" s="26">
        <v>6</v>
      </c>
      <c r="B156" s="32" t="s">
        <v>44</v>
      </c>
      <c r="C156" s="32">
        <v>1997</v>
      </c>
      <c r="D156" s="28">
        <v>1997</v>
      </c>
      <c r="E156" s="28">
        <v>1995</v>
      </c>
      <c r="F156" s="32" t="s">
        <v>9</v>
      </c>
      <c r="G156" s="32" t="s">
        <v>484</v>
      </c>
      <c r="H156" s="32" t="s">
        <v>70</v>
      </c>
      <c r="I156" s="32" t="s">
        <v>68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2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6"/>
      <c r="AG156" s="30">
        <v>124.38999938964844</v>
      </c>
      <c r="AH156" s="26">
        <f t="shared" ref="AH156:AH158" si="257">SUM(J156:AF158)</f>
        <v>2</v>
      </c>
      <c r="AI156" s="30">
        <f t="shared" ref="AI156:AI158" si="258">AG156+AH156</f>
        <v>126.38999938964844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2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6"/>
      <c r="BG156" s="30">
        <v>119.16000366210937</v>
      </c>
      <c r="BH156" s="26">
        <f t="shared" ref="BH156:BH158" si="259">SUM(AJ156:BF158)</f>
        <v>6</v>
      </c>
      <c r="BI156" s="30">
        <f t="shared" ref="BI156:BI158" si="260">BG156+BH156</f>
        <v>125.16000366210937</v>
      </c>
      <c r="BJ156" s="30">
        <f t="shared" ref="BJ156:BJ158" si="261">MIN(BI156,AI156)</f>
        <v>125.16000366210937</v>
      </c>
      <c r="BK156" s="30">
        <f t="shared" ref="BK156:BK158" si="262">IF( AND(ISNUMBER(BJ$156),ISNUMBER(BJ156)),(BJ156-BJ$156)/BJ$156*100,"")</f>
        <v>0</v>
      </c>
    </row>
    <row r="157" spans="1:63" ht="75" x14ac:dyDescent="0.25">
      <c r="A157" s="27"/>
      <c r="B157" s="8" t="s">
        <v>168</v>
      </c>
      <c r="C157" s="8">
        <v>1997</v>
      </c>
      <c r="D157" s="29"/>
      <c r="E157" s="29"/>
      <c r="F157" s="8" t="s">
        <v>9</v>
      </c>
      <c r="G157" s="8" t="s">
        <v>528</v>
      </c>
      <c r="H157" s="8" t="s">
        <v>170</v>
      </c>
      <c r="I157" s="8" t="s">
        <v>171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27"/>
      <c r="AG157" s="31"/>
      <c r="AH157" s="27"/>
      <c r="AI157" s="31"/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4">
        <v>0</v>
      </c>
      <c r="BF157" s="27"/>
      <c r="BG157" s="31"/>
      <c r="BH157" s="27"/>
      <c r="BI157" s="31"/>
      <c r="BJ157" s="31"/>
      <c r="BK157" s="31"/>
    </row>
    <row r="158" spans="1:63" ht="75" x14ac:dyDescent="0.25">
      <c r="A158" s="33"/>
      <c r="B158" s="34" t="s">
        <v>262</v>
      </c>
      <c r="C158" s="34">
        <v>1995</v>
      </c>
      <c r="D158" s="35"/>
      <c r="E158" s="35"/>
      <c r="F158" s="34" t="s">
        <v>9</v>
      </c>
      <c r="G158" s="34" t="s">
        <v>528</v>
      </c>
      <c r="H158" s="34" t="s">
        <v>170</v>
      </c>
      <c r="I158" s="34" t="s">
        <v>263</v>
      </c>
      <c r="J158" s="36">
        <v>0</v>
      </c>
      <c r="K158" s="36">
        <v>0</v>
      </c>
      <c r="L158" s="36">
        <v>0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6">
        <v>0</v>
      </c>
      <c r="S158" s="36">
        <v>0</v>
      </c>
      <c r="T158" s="36">
        <v>0</v>
      </c>
      <c r="U158" s="36">
        <v>0</v>
      </c>
      <c r="V158" s="36">
        <v>0</v>
      </c>
      <c r="W158" s="36">
        <v>0</v>
      </c>
      <c r="X158" s="36">
        <v>0</v>
      </c>
      <c r="Y158" s="36">
        <v>0</v>
      </c>
      <c r="Z158" s="36">
        <v>0</v>
      </c>
      <c r="AA158" s="36">
        <v>0</v>
      </c>
      <c r="AB158" s="36">
        <v>0</v>
      </c>
      <c r="AC158" s="36">
        <v>0</v>
      </c>
      <c r="AD158" s="36">
        <v>0</v>
      </c>
      <c r="AE158" s="36">
        <v>0</v>
      </c>
      <c r="AF158" s="33"/>
      <c r="AG158" s="37"/>
      <c r="AH158" s="33"/>
      <c r="AI158" s="37"/>
      <c r="AJ158" s="36">
        <v>0</v>
      </c>
      <c r="AK158" s="36">
        <v>2</v>
      </c>
      <c r="AL158" s="36">
        <v>0</v>
      </c>
      <c r="AM158" s="36">
        <v>0</v>
      </c>
      <c r="AN158" s="36">
        <v>0</v>
      </c>
      <c r="AO158" s="36">
        <v>0</v>
      </c>
      <c r="AP158" s="36">
        <v>0</v>
      </c>
      <c r="AQ158" s="36">
        <v>0</v>
      </c>
      <c r="AR158" s="36">
        <v>0</v>
      </c>
      <c r="AS158" s="36">
        <v>0</v>
      </c>
      <c r="AT158" s="36">
        <v>0</v>
      </c>
      <c r="AU158" s="36">
        <v>0</v>
      </c>
      <c r="AV158" s="36">
        <v>0</v>
      </c>
      <c r="AW158" s="36">
        <v>0</v>
      </c>
      <c r="AX158" s="36">
        <v>0</v>
      </c>
      <c r="AY158" s="36">
        <v>0</v>
      </c>
      <c r="AZ158" s="36">
        <v>2</v>
      </c>
      <c r="BA158" s="36">
        <v>0</v>
      </c>
      <c r="BB158" s="36">
        <v>0</v>
      </c>
      <c r="BC158" s="36">
        <v>0</v>
      </c>
      <c r="BD158" s="36">
        <v>0</v>
      </c>
      <c r="BE158" s="36">
        <v>0</v>
      </c>
      <c r="BF158" s="33"/>
      <c r="BG158" s="37"/>
      <c r="BH158" s="33"/>
      <c r="BI158" s="37"/>
      <c r="BJ158" s="37"/>
      <c r="BK158" s="37"/>
    </row>
    <row r="159" spans="1:63" ht="60" x14ac:dyDescent="0.25">
      <c r="A159" s="26">
        <v>7</v>
      </c>
      <c r="B159" s="32" t="s">
        <v>468</v>
      </c>
      <c r="C159" s="32">
        <v>1996</v>
      </c>
      <c r="D159" s="28">
        <v>1996</v>
      </c>
      <c r="E159" s="28">
        <v>1995</v>
      </c>
      <c r="F159" s="32" t="s">
        <v>9</v>
      </c>
      <c r="G159" s="32" t="s">
        <v>141</v>
      </c>
      <c r="H159" s="32" t="s">
        <v>583</v>
      </c>
      <c r="I159" s="32" t="s">
        <v>315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50</v>
      </c>
      <c r="Y159" s="2">
        <v>50</v>
      </c>
      <c r="Z159" s="2">
        <v>50</v>
      </c>
      <c r="AA159" s="2">
        <v>50</v>
      </c>
      <c r="AB159" s="2">
        <v>50</v>
      </c>
      <c r="AC159" s="2">
        <v>0</v>
      </c>
      <c r="AD159" s="2">
        <v>0</v>
      </c>
      <c r="AE159" s="2">
        <v>0</v>
      </c>
      <c r="AF159" s="26"/>
      <c r="AG159" s="30">
        <v>125.30000305175781</v>
      </c>
      <c r="AH159" s="26">
        <f t="shared" ref="AH159:AH161" si="263">SUM(J159:AF161)</f>
        <v>250</v>
      </c>
      <c r="AI159" s="30">
        <f t="shared" ref="AI159:AI161" si="264">AG159+AH159</f>
        <v>375.30000305175781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2</v>
      </c>
      <c r="BB159" s="2">
        <v>0</v>
      </c>
      <c r="BC159" s="2">
        <v>0</v>
      </c>
      <c r="BD159" s="2">
        <v>0</v>
      </c>
      <c r="BE159" s="2">
        <v>0</v>
      </c>
      <c r="BF159" s="26"/>
      <c r="BG159" s="30">
        <v>120.86000061035156</v>
      </c>
      <c r="BH159" s="26">
        <f t="shared" ref="BH159:BH161" si="265">SUM(AJ159:BF161)</f>
        <v>6</v>
      </c>
      <c r="BI159" s="30">
        <f t="shared" ref="BI159:BI161" si="266">BG159+BH159</f>
        <v>126.86000061035156</v>
      </c>
      <c r="BJ159" s="30">
        <f t="shared" ref="BJ159:BJ161" si="267">MIN(BI159,AI159)</f>
        <v>126.86000061035156</v>
      </c>
      <c r="BK159" s="30">
        <f t="shared" ref="BK159:BK161" si="268">IF( AND(ISNUMBER(BJ$159),ISNUMBER(BJ159)),(BJ159-BJ$159)/BJ$159*100,"")</f>
        <v>0</v>
      </c>
    </row>
    <row r="160" spans="1:63" ht="60" x14ac:dyDescent="0.25">
      <c r="A160" s="27"/>
      <c r="B160" s="8" t="s">
        <v>314</v>
      </c>
      <c r="C160" s="8">
        <v>1996</v>
      </c>
      <c r="D160" s="29"/>
      <c r="E160" s="29"/>
      <c r="F160" s="8" t="s">
        <v>9</v>
      </c>
      <c r="G160" s="8" t="s">
        <v>141</v>
      </c>
      <c r="H160" s="8" t="s">
        <v>583</v>
      </c>
      <c r="I160" s="8" t="s">
        <v>315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27"/>
      <c r="AG160" s="31"/>
      <c r="AH160" s="27"/>
      <c r="AI160" s="31"/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>
        <v>0</v>
      </c>
      <c r="AS160" s="4">
        <v>0</v>
      </c>
      <c r="AT160" s="4">
        <v>0</v>
      </c>
      <c r="AU160" s="4">
        <v>0</v>
      </c>
      <c r="AV160" s="4">
        <v>0</v>
      </c>
      <c r="AW160" s="4">
        <v>0</v>
      </c>
      <c r="AX160" s="4">
        <v>0</v>
      </c>
      <c r="AY160" s="4">
        <v>0</v>
      </c>
      <c r="AZ160" s="4">
        <v>0</v>
      </c>
      <c r="BA160" s="4">
        <v>0</v>
      </c>
      <c r="BB160" s="4">
        <v>0</v>
      </c>
      <c r="BC160" s="4">
        <v>0</v>
      </c>
      <c r="BD160" s="4">
        <v>0</v>
      </c>
      <c r="BE160" s="4">
        <v>0</v>
      </c>
      <c r="BF160" s="27"/>
      <c r="BG160" s="31"/>
      <c r="BH160" s="27"/>
      <c r="BI160" s="31"/>
      <c r="BJ160" s="31"/>
      <c r="BK160" s="31"/>
    </row>
    <row r="161" spans="1:63" ht="75" x14ac:dyDescent="0.25">
      <c r="A161" s="33"/>
      <c r="B161" s="34" t="s">
        <v>90</v>
      </c>
      <c r="C161" s="34">
        <v>1995</v>
      </c>
      <c r="D161" s="35"/>
      <c r="E161" s="35"/>
      <c r="F161" s="34" t="s">
        <v>37</v>
      </c>
      <c r="G161" s="34" t="s">
        <v>555</v>
      </c>
      <c r="H161" s="34" t="s">
        <v>556</v>
      </c>
      <c r="I161" s="34" t="s">
        <v>93</v>
      </c>
      <c r="J161" s="36">
        <v>0</v>
      </c>
      <c r="K161" s="36">
        <v>0</v>
      </c>
      <c r="L161" s="36">
        <v>0</v>
      </c>
      <c r="M161" s="36">
        <v>0</v>
      </c>
      <c r="N161" s="36">
        <v>0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36">
        <v>0</v>
      </c>
      <c r="V161" s="36">
        <v>0</v>
      </c>
      <c r="W161" s="36">
        <v>0</v>
      </c>
      <c r="X161" s="36">
        <v>0</v>
      </c>
      <c r="Y161" s="36">
        <v>0</v>
      </c>
      <c r="Z161" s="36">
        <v>0</v>
      </c>
      <c r="AA161" s="36">
        <v>0</v>
      </c>
      <c r="AB161" s="36">
        <v>0</v>
      </c>
      <c r="AC161" s="36">
        <v>0</v>
      </c>
      <c r="AD161" s="36">
        <v>0</v>
      </c>
      <c r="AE161" s="36">
        <v>0</v>
      </c>
      <c r="AF161" s="33"/>
      <c r="AG161" s="37"/>
      <c r="AH161" s="33"/>
      <c r="AI161" s="37"/>
      <c r="AJ161" s="36">
        <v>2</v>
      </c>
      <c r="AK161" s="36">
        <v>0</v>
      </c>
      <c r="AL161" s="36">
        <v>2</v>
      </c>
      <c r="AM161" s="36">
        <v>0</v>
      </c>
      <c r="AN161" s="36">
        <v>0</v>
      </c>
      <c r="AO161" s="36">
        <v>0</v>
      </c>
      <c r="AP161" s="36">
        <v>0</v>
      </c>
      <c r="AQ161" s="36">
        <v>0</v>
      </c>
      <c r="AR161" s="36">
        <v>0</v>
      </c>
      <c r="AS161" s="36">
        <v>0</v>
      </c>
      <c r="AT161" s="36">
        <v>0</v>
      </c>
      <c r="AU161" s="36">
        <v>0</v>
      </c>
      <c r="AV161" s="36">
        <v>0</v>
      </c>
      <c r="AW161" s="36">
        <v>0</v>
      </c>
      <c r="AX161" s="36">
        <v>0</v>
      </c>
      <c r="AY161" s="36">
        <v>0</v>
      </c>
      <c r="AZ161" s="36">
        <v>0</v>
      </c>
      <c r="BA161" s="36">
        <v>0</v>
      </c>
      <c r="BB161" s="36">
        <v>0</v>
      </c>
      <c r="BC161" s="36">
        <v>0</v>
      </c>
      <c r="BD161" s="36">
        <v>0</v>
      </c>
      <c r="BE161" s="36">
        <v>0</v>
      </c>
      <c r="BF161" s="33"/>
      <c r="BG161" s="37"/>
      <c r="BH161" s="33"/>
      <c r="BI161" s="37"/>
      <c r="BJ161" s="37"/>
      <c r="BK161" s="37"/>
    </row>
    <row r="162" spans="1:63" ht="75" x14ac:dyDescent="0.25">
      <c r="A162" s="26">
        <v>8</v>
      </c>
      <c r="B162" s="32" t="s">
        <v>63</v>
      </c>
      <c r="C162" s="32">
        <v>1998</v>
      </c>
      <c r="D162" s="28">
        <v>1999</v>
      </c>
      <c r="E162" s="28">
        <v>1997</v>
      </c>
      <c r="F162" s="32" t="s">
        <v>9</v>
      </c>
      <c r="G162" s="32" t="s">
        <v>488</v>
      </c>
      <c r="H162" s="32" t="s">
        <v>553</v>
      </c>
      <c r="I162" s="32" t="s">
        <v>66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2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2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6"/>
      <c r="AG162" s="30">
        <v>136.30000305175781</v>
      </c>
      <c r="AH162" s="26">
        <f t="shared" ref="AH162:AH164" si="269">SUM(J162:AF164)</f>
        <v>8</v>
      </c>
      <c r="AI162" s="30">
        <f t="shared" ref="AI162:AI164" si="270">AG162+AH162</f>
        <v>144.30000305175781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2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6"/>
      <c r="BG162" s="30">
        <v>132</v>
      </c>
      <c r="BH162" s="26">
        <f t="shared" ref="BH162:BH164" si="271">SUM(AJ162:BF164)</f>
        <v>4</v>
      </c>
      <c r="BI162" s="30">
        <f t="shared" ref="BI162:BI164" si="272">BG162+BH162</f>
        <v>136</v>
      </c>
      <c r="BJ162" s="30">
        <f t="shared" ref="BJ162:BJ164" si="273">MIN(BI162,AI162)</f>
        <v>136</v>
      </c>
      <c r="BK162" s="30">
        <f t="shared" ref="BK162:BK164" si="274">IF( AND(ISNUMBER(BJ$162),ISNUMBER(BJ162)),(BJ162-BJ$162)/BJ$162*100,"")</f>
        <v>0</v>
      </c>
    </row>
    <row r="163" spans="1:63" ht="75" x14ac:dyDescent="0.25">
      <c r="A163" s="27"/>
      <c r="B163" s="8" t="s">
        <v>110</v>
      </c>
      <c r="C163" s="8">
        <v>1997</v>
      </c>
      <c r="D163" s="29"/>
      <c r="E163" s="29"/>
      <c r="F163" s="8" t="s">
        <v>9</v>
      </c>
      <c r="G163" s="8" t="s">
        <v>488</v>
      </c>
      <c r="H163" s="8" t="s">
        <v>65</v>
      </c>
      <c r="I163" s="8" t="s">
        <v>66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2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27"/>
      <c r="AG163" s="31"/>
      <c r="AH163" s="27"/>
      <c r="AI163" s="31"/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4">
        <v>0</v>
      </c>
      <c r="AX163" s="4">
        <v>0</v>
      </c>
      <c r="AY163" s="4">
        <v>0</v>
      </c>
      <c r="AZ163" s="4">
        <v>0</v>
      </c>
      <c r="BA163" s="4">
        <v>0</v>
      </c>
      <c r="BB163" s="4">
        <v>0</v>
      </c>
      <c r="BC163" s="4">
        <v>0</v>
      </c>
      <c r="BD163" s="4">
        <v>0</v>
      </c>
      <c r="BE163" s="4">
        <v>0</v>
      </c>
      <c r="BF163" s="27"/>
      <c r="BG163" s="31"/>
      <c r="BH163" s="27"/>
      <c r="BI163" s="31"/>
      <c r="BJ163" s="31"/>
      <c r="BK163" s="31"/>
    </row>
    <row r="164" spans="1:63" ht="75" x14ac:dyDescent="0.25">
      <c r="A164" s="33"/>
      <c r="B164" s="34" t="s">
        <v>446</v>
      </c>
      <c r="C164" s="34">
        <v>1999</v>
      </c>
      <c r="D164" s="35"/>
      <c r="E164" s="35"/>
      <c r="F164" s="34" t="s">
        <v>9</v>
      </c>
      <c r="G164" s="34" t="s">
        <v>488</v>
      </c>
      <c r="H164" s="34" t="s">
        <v>553</v>
      </c>
      <c r="I164" s="34" t="s">
        <v>66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0</v>
      </c>
      <c r="V164" s="36">
        <v>0</v>
      </c>
      <c r="W164" s="36">
        <v>0</v>
      </c>
      <c r="X164" s="36">
        <v>0</v>
      </c>
      <c r="Y164" s="36">
        <v>2</v>
      </c>
      <c r="Z164" s="36">
        <v>0</v>
      </c>
      <c r="AA164" s="36">
        <v>0</v>
      </c>
      <c r="AB164" s="36">
        <v>0</v>
      </c>
      <c r="AC164" s="36">
        <v>0</v>
      </c>
      <c r="AD164" s="36">
        <v>0</v>
      </c>
      <c r="AE164" s="36">
        <v>0</v>
      </c>
      <c r="AF164" s="33"/>
      <c r="AG164" s="37"/>
      <c r="AH164" s="33"/>
      <c r="AI164" s="37"/>
      <c r="AJ164" s="36">
        <v>0</v>
      </c>
      <c r="AK164" s="36">
        <v>0</v>
      </c>
      <c r="AL164" s="36">
        <v>2</v>
      </c>
      <c r="AM164" s="36">
        <v>0</v>
      </c>
      <c r="AN164" s="36">
        <v>0</v>
      </c>
      <c r="AO164" s="36">
        <v>0</v>
      </c>
      <c r="AP164" s="36">
        <v>0</v>
      </c>
      <c r="AQ164" s="36">
        <v>0</v>
      </c>
      <c r="AR164" s="36">
        <v>0</v>
      </c>
      <c r="AS164" s="36">
        <v>0</v>
      </c>
      <c r="AT164" s="36">
        <v>0</v>
      </c>
      <c r="AU164" s="36">
        <v>0</v>
      </c>
      <c r="AV164" s="36">
        <v>0</v>
      </c>
      <c r="AW164" s="36">
        <v>0</v>
      </c>
      <c r="AX164" s="36">
        <v>0</v>
      </c>
      <c r="AY164" s="36">
        <v>0</v>
      </c>
      <c r="AZ164" s="36">
        <v>0</v>
      </c>
      <c r="BA164" s="36">
        <v>0</v>
      </c>
      <c r="BB164" s="36">
        <v>0</v>
      </c>
      <c r="BC164" s="36">
        <v>0</v>
      </c>
      <c r="BD164" s="36">
        <v>0</v>
      </c>
      <c r="BE164" s="36">
        <v>0</v>
      </c>
      <c r="BF164" s="33"/>
      <c r="BG164" s="37"/>
      <c r="BH164" s="33"/>
      <c r="BI164" s="37"/>
      <c r="BJ164" s="37"/>
      <c r="BK164" s="37"/>
    </row>
    <row r="165" spans="1:63" ht="30" x14ac:dyDescent="0.25">
      <c r="A165" s="26" t="s">
        <v>646</v>
      </c>
      <c r="B165" s="32" t="s">
        <v>277</v>
      </c>
      <c r="C165" s="32">
        <v>1997</v>
      </c>
      <c r="D165" s="28">
        <v>1997</v>
      </c>
      <c r="E165" s="28">
        <v>1996</v>
      </c>
      <c r="F165" s="32" t="s">
        <v>37</v>
      </c>
      <c r="G165" s="32" t="s">
        <v>180</v>
      </c>
      <c r="H165" s="32" t="s">
        <v>278</v>
      </c>
      <c r="I165" s="32" t="s">
        <v>279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6"/>
      <c r="AG165" s="30">
        <v>144.05000305175781</v>
      </c>
      <c r="AH165" s="26">
        <f t="shared" ref="AH165:AH167" si="275">SUM(J165:AF167)</f>
        <v>2</v>
      </c>
      <c r="AI165" s="30">
        <f t="shared" ref="AI165:AI167" si="276">AG165+AH165</f>
        <v>146.05000305175781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2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6"/>
      <c r="BG165" s="30">
        <v>139.3800048828125</v>
      </c>
      <c r="BH165" s="26">
        <f t="shared" ref="BH165:BH167" si="277">SUM(AJ165:BF167)</f>
        <v>12</v>
      </c>
      <c r="BI165" s="30">
        <f t="shared" ref="BI165:BI167" si="278">BG165+BH165</f>
        <v>151.3800048828125</v>
      </c>
      <c r="BJ165" s="30">
        <f t="shared" ref="BJ165:BJ167" si="279">MIN(BI165,AI165)</f>
        <v>146.05000305175781</v>
      </c>
      <c r="BK165" s="30">
        <f t="shared" ref="BK165:BK167" si="280">IF( AND(ISNUMBER(BJ$165),ISNUMBER(BJ165)),(BJ165-BJ$165)/BJ$165*100,"")</f>
        <v>0</v>
      </c>
    </row>
    <row r="166" spans="1:63" ht="30" x14ac:dyDescent="0.25">
      <c r="A166" s="27"/>
      <c r="B166" s="8" t="s">
        <v>189</v>
      </c>
      <c r="C166" s="8">
        <v>1996</v>
      </c>
      <c r="D166" s="29"/>
      <c r="E166" s="29"/>
      <c r="F166" s="8" t="s">
        <v>37</v>
      </c>
      <c r="G166" s="8" t="s">
        <v>180</v>
      </c>
      <c r="H166" s="8" t="s">
        <v>190</v>
      </c>
      <c r="I166" s="8" t="s">
        <v>191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2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27"/>
      <c r="AG166" s="31"/>
      <c r="AH166" s="27"/>
      <c r="AI166" s="31"/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2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>
        <v>2</v>
      </c>
      <c r="BA166" s="4">
        <v>0</v>
      </c>
      <c r="BB166" s="4">
        <v>2</v>
      </c>
      <c r="BC166" s="4">
        <v>0</v>
      </c>
      <c r="BD166" s="4">
        <v>0</v>
      </c>
      <c r="BE166" s="4">
        <v>0</v>
      </c>
      <c r="BF166" s="27"/>
      <c r="BG166" s="31"/>
      <c r="BH166" s="27"/>
      <c r="BI166" s="31"/>
      <c r="BJ166" s="31"/>
      <c r="BK166" s="31"/>
    </row>
    <row r="167" spans="1:63" ht="30" x14ac:dyDescent="0.25">
      <c r="A167" s="33"/>
      <c r="B167" s="34" t="s">
        <v>461</v>
      </c>
      <c r="C167" s="34">
        <v>1996</v>
      </c>
      <c r="D167" s="35"/>
      <c r="E167" s="35"/>
      <c r="F167" s="34" t="s">
        <v>37</v>
      </c>
      <c r="G167" s="34" t="s">
        <v>180</v>
      </c>
      <c r="H167" s="34" t="s">
        <v>190</v>
      </c>
      <c r="I167" s="34" t="s">
        <v>191</v>
      </c>
      <c r="J167" s="36">
        <v>0</v>
      </c>
      <c r="K167" s="36">
        <v>0</v>
      </c>
      <c r="L167" s="36">
        <v>0</v>
      </c>
      <c r="M167" s="36">
        <v>0</v>
      </c>
      <c r="N167" s="36">
        <v>0</v>
      </c>
      <c r="O167" s="36">
        <v>0</v>
      </c>
      <c r="P167" s="36">
        <v>0</v>
      </c>
      <c r="Q167" s="36">
        <v>0</v>
      </c>
      <c r="R167" s="36">
        <v>0</v>
      </c>
      <c r="S167" s="36">
        <v>0</v>
      </c>
      <c r="T167" s="36">
        <v>0</v>
      </c>
      <c r="U167" s="36">
        <v>0</v>
      </c>
      <c r="V167" s="36">
        <v>0</v>
      </c>
      <c r="W167" s="36">
        <v>0</v>
      </c>
      <c r="X167" s="36">
        <v>0</v>
      </c>
      <c r="Y167" s="36">
        <v>0</v>
      </c>
      <c r="Z167" s="36">
        <v>0</v>
      </c>
      <c r="AA167" s="36">
        <v>0</v>
      </c>
      <c r="AB167" s="36">
        <v>0</v>
      </c>
      <c r="AC167" s="36">
        <v>0</v>
      </c>
      <c r="AD167" s="36">
        <v>0</v>
      </c>
      <c r="AE167" s="36">
        <v>0</v>
      </c>
      <c r="AF167" s="33"/>
      <c r="AG167" s="37"/>
      <c r="AH167" s="33"/>
      <c r="AI167" s="37"/>
      <c r="AJ167" s="36">
        <v>0</v>
      </c>
      <c r="AK167" s="36">
        <v>0</v>
      </c>
      <c r="AL167" s="36">
        <v>0</v>
      </c>
      <c r="AM167" s="36">
        <v>0</v>
      </c>
      <c r="AN167" s="36">
        <v>0</v>
      </c>
      <c r="AO167" s="36">
        <v>0</v>
      </c>
      <c r="AP167" s="36">
        <v>0</v>
      </c>
      <c r="AQ167" s="36">
        <v>0</v>
      </c>
      <c r="AR167" s="36">
        <v>0</v>
      </c>
      <c r="AS167" s="36">
        <v>0</v>
      </c>
      <c r="AT167" s="36">
        <v>0</v>
      </c>
      <c r="AU167" s="36">
        <v>0</v>
      </c>
      <c r="AV167" s="36">
        <v>2</v>
      </c>
      <c r="AW167" s="36">
        <v>0</v>
      </c>
      <c r="AX167" s="36">
        <v>2</v>
      </c>
      <c r="AY167" s="36">
        <v>0</v>
      </c>
      <c r="AZ167" s="36">
        <v>0</v>
      </c>
      <c r="BA167" s="36">
        <v>0</v>
      </c>
      <c r="BB167" s="36">
        <v>0</v>
      </c>
      <c r="BC167" s="36">
        <v>0</v>
      </c>
      <c r="BD167" s="36">
        <v>0</v>
      </c>
      <c r="BE167" s="36">
        <v>0</v>
      </c>
      <c r="BF167" s="33"/>
      <c r="BG167" s="37"/>
      <c r="BH167" s="33"/>
      <c r="BI167" s="37"/>
      <c r="BJ167" s="37"/>
      <c r="BK167" s="37"/>
    </row>
    <row r="168" spans="1:63" ht="60" x14ac:dyDescent="0.25">
      <c r="A168" s="26">
        <v>9</v>
      </c>
      <c r="B168" s="32" t="s">
        <v>395</v>
      </c>
      <c r="C168" s="32">
        <v>1998</v>
      </c>
      <c r="D168" s="28">
        <v>1998</v>
      </c>
      <c r="E168" s="28">
        <v>1998</v>
      </c>
      <c r="F168" s="32">
        <v>1</v>
      </c>
      <c r="G168" s="32" t="s">
        <v>520</v>
      </c>
      <c r="H168" s="32" t="s">
        <v>397</v>
      </c>
      <c r="I168" s="32" t="s">
        <v>398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6"/>
      <c r="AG168" s="30">
        <v>144.41999816894531</v>
      </c>
      <c r="AH168" s="26">
        <f t="shared" ref="AH168:AH170" si="281">SUM(J168:AF170)</f>
        <v>2</v>
      </c>
      <c r="AI168" s="30">
        <f t="shared" ref="AI168:AI170" si="282">AG168+AH168</f>
        <v>146.41999816894531</v>
      </c>
      <c r="AJ168" s="2">
        <v>0</v>
      </c>
      <c r="AK168" s="2">
        <v>0</v>
      </c>
      <c r="AL168" s="2">
        <v>0</v>
      </c>
      <c r="AM168" s="2">
        <v>2</v>
      </c>
      <c r="AN168" s="2">
        <v>0</v>
      </c>
      <c r="AO168" s="2">
        <v>0</v>
      </c>
      <c r="AP168" s="2">
        <v>2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2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6"/>
      <c r="BG168" s="30">
        <v>140.77000427246094</v>
      </c>
      <c r="BH168" s="26">
        <f t="shared" ref="BH168:BH170" si="283">SUM(AJ168:BF170)</f>
        <v>14</v>
      </c>
      <c r="BI168" s="30">
        <f t="shared" ref="BI168:BI170" si="284">BG168+BH168</f>
        <v>154.77000427246094</v>
      </c>
      <c r="BJ168" s="30">
        <f t="shared" ref="BJ168:BJ170" si="285">MIN(BI168,AI168)</f>
        <v>146.41999816894531</v>
      </c>
      <c r="BK168" s="30">
        <f t="shared" ref="BK168:BK170" si="286">IF( AND(ISNUMBER(BJ$168),ISNUMBER(BJ168)),(BJ168-BJ$168)/BJ$168*100,"")</f>
        <v>0</v>
      </c>
    </row>
    <row r="169" spans="1:63" ht="105" x14ac:dyDescent="0.25">
      <c r="A169" s="27"/>
      <c r="B169" s="8" t="s">
        <v>258</v>
      </c>
      <c r="C169" s="8">
        <v>1998</v>
      </c>
      <c r="D169" s="29"/>
      <c r="E169" s="29"/>
      <c r="F169" s="8" t="s">
        <v>9</v>
      </c>
      <c r="G169" s="8" t="s">
        <v>173</v>
      </c>
      <c r="H169" s="8" t="s">
        <v>507</v>
      </c>
      <c r="I169" s="8" t="s">
        <v>572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27"/>
      <c r="AG169" s="31"/>
      <c r="AH169" s="27"/>
      <c r="AI169" s="31"/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4">
        <v>2</v>
      </c>
      <c r="AX169" s="4">
        <v>0</v>
      </c>
      <c r="AY169" s="4">
        <v>0</v>
      </c>
      <c r="AZ169" s="4">
        <v>0</v>
      </c>
      <c r="BA169" s="4">
        <v>0</v>
      </c>
      <c r="BB169" s="4">
        <v>0</v>
      </c>
      <c r="BC169" s="4">
        <v>0</v>
      </c>
      <c r="BD169" s="4">
        <v>0</v>
      </c>
      <c r="BE169" s="4">
        <v>0</v>
      </c>
      <c r="BF169" s="27"/>
      <c r="BG169" s="31"/>
      <c r="BH169" s="27"/>
      <c r="BI169" s="31"/>
      <c r="BJ169" s="31"/>
      <c r="BK169" s="31"/>
    </row>
    <row r="170" spans="1:63" ht="45" x14ac:dyDescent="0.25">
      <c r="A170" s="33"/>
      <c r="B170" s="34" t="s">
        <v>391</v>
      </c>
      <c r="C170" s="34">
        <v>1998</v>
      </c>
      <c r="D170" s="35"/>
      <c r="E170" s="35"/>
      <c r="F170" s="34" t="s">
        <v>9</v>
      </c>
      <c r="G170" s="34" t="s">
        <v>99</v>
      </c>
      <c r="H170" s="34" t="s">
        <v>100</v>
      </c>
      <c r="I170" s="34" t="s">
        <v>101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0</v>
      </c>
      <c r="U170" s="36">
        <v>0</v>
      </c>
      <c r="V170" s="36">
        <v>2</v>
      </c>
      <c r="W170" s="36">
        <v>0</v>
      </c>
      <c r="X170" s="36">
        <v>0</v>
      </c>
      <c r="Y170" s="36">
        <v>0</v>
      </c>
      <c r="Z170" s="36">
        <v>0</v>
      </c>
      <c r="AA170" s="36">
        <v>0</v>
      </c>
      <c r="AB170" s="36">
        <v>0</v>
      </c>
      <c r="AC170" s="36">
        <v>0</v>
      </c>
      <c r="AD170" s="36">
        <v>0</v>
      </c>
      <c r="AE170" s="36">
        <v>0</v>
      </c>
      <c r="AF170" s="33"/>
      <c r="AG170" s="37"/>
      <c r="AH170" s="33"/>
      <c r="AI170" s="37"/>
      <c r="AJ170" s="36">
        <v>0</v>
      </c>
      <c r="AK170" s="36">
        <v>0</v>
      </c>
      <c r="AL170" s="36">
        <v>0</v>
      </c>
      <c r="AM170" s="36">
        <v>0</v>
      </c>
      <c r="AN170" s="36">
        <v>0</v>
      </c>
      <c r="AO170" s="36">
        <v>0</v>
      </c>
      <c r="AP170" s="36">
        <v>2</v>
      </c>
      <c r="AQ170" s="36">
        <v>0</v>
      </c>
      <c r="AR170" s="36">
        <v>0</v>
      </c>
      <c r="AS170" s="36">
        <v>0</v>
      </c>
      <c r="AT170" s="36">
        <v>0</v>
      </c>
      <c r="AU170" s="36">
        <v>0</v>
      </c>
      <c r="AV170" s="36">
        <v>0</v>
      </c>
      <c r="AW170" s="36">
        <v>0</v>
      </c>
      <c r="AX170" s="36">
        <v>0</v>
      </c>
      <c r="AY170" s="36">
        <v>2</v>
      </c>
      <c r="AZ170" s="36">
        <v>0</v>
      </c>
      <c r="BA170" s="36">
        <v>0</v>
      </c>
      <c r="BB170" s="36">
        <v>2</v>
      </c>
      <c r="BC170" s="36">
        <v>0</v>
      </c>
      <c r="BD170" s="36">
        <v>0</v>
      </c>
      <c r="BE170" s="36">
        <v>0</v>
      </c>
      <c r="BF170" s="33"/>
      <c r="BG170" s="37"/>
      <c r="BH170" s="33"/>
      <c r="BI170" s="37"/>
      <c r="BJ170" s="37"/>
      <c r="BK170" s="37"/>
    </row>
    <row r="171" spans="1:63" ht="30" x14ac:dyDescent="0.25">
      <c r="A171" s="26">
        <v>10</v>
      </c>
      <c r="B171" s="32" t="s">
        <v>106</v>
      </c>
      <c r="C171" s="32">
        <v>1996</v>
      </c>
      <c r="D171" s="28">
        <v>1996</v>
      </c>
      <c r="E171" s="28">
        <v>1994</v>
      </c>
      <c r="F171" s="32">
        <v>1</v>
      </c>
      <c r="G171" s="32" t="s">
        <v>501</v>
      </c>
      <c r="H171" s="32" t="s">
        <v>199</v>
      </c>
      <c r="I171" s="32" t="s">
        <v>109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50</v>
      </c>
      <c r="AE171" s="2">
        <v>0</v>
      </c>
      <c r="AF171" s="26"/>
      <c r="AG171" s="30">
        <v>155.24000549316406</v>
      </c>
      <c r="AH171" s="26">
        <f t="shared" ref="AH171:AH173" si="287">SUM(J171:AF173)</f>
        <v>158</v>
      </c>
      <c r="AI171" s="30">
        <f t="shared" ref="AI171:AI173" si="288">AG171+AH171</f>
        <v>313.24000549316406</v>
      </c>
      <c r="AJ171" s="2">
        <v>0</v>
      </c>
      <c r="AK171" s="2">
        <v>0</v>
      </c>
      <c r="AL171" s="2">
        <v>2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2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6"/>
      <c r="BG171" s="30">
        <v>142.25999450683594</v>
      </c>
      <c r="BH171" s="26">
        <f t="shared" ref="BH171:BH173" si="289">SUM(AJ171:BF173)</f>
        <v>14</v>
      </c>
      <c r="BI171" s="30">
        <f t="shared" ref="BI171:BI173" si="290">BG171+BH171</f>
        <v>156.25999450683594</v>
      </c>
      <c r="BJ171" s="30">
        <f t="shared" ref="BJ171:BJ173" si="291">MIN(BI171,AI171)</f>
        <v>156.25999450683594</v>
      </c>
      <c r="BK171" s="30">
        <f t="shared" ref="BK171:BK173" si="292">IF( AND(ISNUMBER(BJ$171),ISNUMBER(BJ171)),(BJ171-BJ$171)/BJ$171*100,"")</f>
        <v>0</v>
      </c>
    </row>
    <row r="172" spans="1:63" ht="45" x14ac:dyDescent="0.25">
      <c r="A172" s="27"/>
      <c r="B172" s="8" t="s">
        <v>242</v>
      </c>
      <c r="C172" s="8">
        <v>1996</v>
      </c>
      <c r="D172" s="29"/>
      <c r="E172" s="29"/>
      <c r="F172" s="8">
        <v>1</v>
      </c>
      <c r="G172" s="8" t="s">
        <v>193</v>
      </c>
      <c r="H172" s="8" t="s">
        <v>194</v>
      </c>
      <c r="I172" s="8" t="s">
        <v>195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50</v>
      </c>
      <c r="S172" s="4">
        <v>2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2</v>
      </c>
      <c r="Z172" s="4">
        <v>2</v>
      </c>
      <c r="AA172" s="4">
        <v>0</v>
      </c>
      <c r="AB172" s="4">
        <v>0</v>
      </c>
      <c r="AC172" s="4">
        <v>0</v>
      </c>
      <c r="AD172" s="4">
        <v>0</v>
      </c>
      <c r="AE172" s="4">
        <v>2</v>
      </c>
      <c r="AF172" s="27"/>
      <c r="AG172" s="31"/>
      <c r="AH172" s="27"/>
      <c r="AI172" s="31"/>
      <c r="AJ172" s="4">
        <v>0</v>
      </c>
      <c r="AK172" s="4">
        <v>0</v>
      </c>
      <c r="AL172" s="4">
        <v>2</v>
      </c>
      <c r="AM172" s="4">
        <v>0</v>
      </c>
      <c r="AN172" s="4">
        <v>0</v>
      </c>
      <c r="AO172" s="4">
        <v>0</v>
      </c>
      <c r="AP172" s="4">
        <v>2</v>
      </c>
      <c r="AQ172" s="4">
        <v>2</v>
      </c>
      <c r="AR172" s="4">
        <v>0</v>
      </c>
      <c r="AS172" s="4">
        <v>0</v>
      </c>
      <c r="AT172" s="4">
        <v>0</v>
      </c>
      <c r="AU172" s="4">
        <v>0</v>
      </c>
      <c r="AV172" s="4">
        <v>0</v>
      </c>
      <c r="AW172" s="4">
        <v>0</v>
      </c>
      <c r="AX172" s="4">
        <v>2</v>
      </c>
      <c r="AY172" s="4">
        <v>2</v>
      </c>
      <c r="AZ172" s="4">
        <v>0</v>
      </c>
      <c r="BA172" s="4">
        <v>0</v>
      </c>
      <c r="BB172" s="4">
        <v>0</v>
      </c>
      <c r="BC172" s="4">
        <v>0</v>
      </c>
      <c r="BD172" s="4">
        <v>0</v>
      </c>
      <c r="BE172" s="4">
        <v>0</v>
      </c>
      <c r="BF172" s="27"/>
      <c r="BG172" s="31"/>
      <c r="BH172" s="27"/>
      <c r="BI172" s="31"/>
      <c r="BJ172" s="31"/>
      <c r="BK172" s="31"/>
    </row>
    <row r="173" spans="1:63" ht="30" x14ac:dyDescent="0.25">
      <c r="A173" s="33"/>
      <c r="B173" s="34" t="s">
        <v>455</v>
      </c>
      <c r="C173" s="34">
        <v>1994</v>
      </c>
      <c r="D173" s="35"/>
      <c r="E173" s="35"/>
      <c r="F173" s="34" t="s">
        <v>37</v>
      </c>
      <c r="G173" s="34" t="s">
        <v>501</v>
      </c>
      <c r="H173" s="34" t="s">
        <v>199</v>
      </c>
      <c r="I173" s="34" t="s">
        <v>109</v>
      </c>
      <c r="J173" s="36">
        <v>0</v>
      </c>
      <c r="K173" s="36">
        <v>0</v>
      </c>
      <c r="L173" s="36">
        <v>0</v>
      </c>
      <c r="M173" s="36">
        <v>0</v>
      </c>
      <c r="N173" s="36">
        <v>0</v>
      </c>
      <c r="O173" s="36">
        <v>0</v>
      </c>
      <c r="P173" s="36">
        <v>0</v>
      </c>
      <c r="Q173" s="36">
        <v>0</v>
      </c>
      <c r="R173" s="36">
        <v>0</v>
      </c>
      <c r="S173" s="36">
        <v>0</v>
      </c>
      <c r="T173" s="36">
        <v>0</v>
      </c>
      <c r="U173" s="36">
        <v>0</v>
      </c>
      <c r="V173" s="36">
        <v>0</v>
      </c>
      <c r="W173" s="36">
        <v>0</v>
      </c>
      <c r="X173" s="36">
        <v>0</v>
      </c>
      <c r="Y173" s="36">
        <v>0</v>
      </c>
      <c r="Z173" s="36">
        <v>0</v>
      </c>
      <c r="AA173" s="36">
        <v>0</v>
      </c>
      <c r="AB173" s="36">
        <v>0</v>
      </c>
      <c r="AC173" s="36">
        <v>0</v>
      </c>
      <c r="AD173" s="36">
        <v>0</v>
      </c>
      <c r="AE173" s="36">
        <v>50</v>
      </c>
      <c r="AF173" s="33"/>
      <c r="AG173" s="37"/>
      <c r="AH173" s="33"/>
      <c r="AI173" s="37"/>
      <c r="AJ173" s="36">
        <v>0</v>
      </c>
      <c r="AK173" s="36">
        <v>0</v>
      </c>
      <c r="AL173" s="36">
        <v>0</v>
      </c>
      <c r="AM173" s="36">
        <v>0</v>
      </c>
      <c r="AN173" s="36">
        <v>0</v>
      </c>
      <c r="AO173" s="36">
        <v>0</v>
      </c>
      <c r="AP173" s="36">
        <v>0</v>
      </c>
      <c r="AQ173" s="36">
        <v>0</v>
      </c>
      <c r="AR173" s="36">
        <v>0</v>
      </c>
      <c r="AS173" s="36">
        <v>0</v>
      </c>
      <c r="AT173" s="36">
        <v>0</v>
      </c>
      <c r="AU173" s="36">
        <v>0</v>
      </c>
      <c r="AV173" s="36">
        <v>0</v>
      </c>
      <c r="AW173" s="36">
        <v>0</v>
      </c>
      <c r="AX173" s="36">
        <v>0</v>
      </c>
      <c r="AY173" s="36">
        <v>0</v>
      </c>
      <c r="AZ173" s="36">
        <v>0</v>
      </c>
      <c r="BA173" s="36">
        <v>0</v>
      </c>
      <c r="BB173" s="36">
        <v>0</v>
      </c>
      <c r="BC173" s="36">
        <v>0</v>
      </c>
      <c r="BD173" s="36">
        <v>0</v>
      </c>
      <c r="BE173" s="36">
        <v>0</v>
      </c>
      <c r="BF173" s="33"/>
      <c r="BG173" s="37"/>
      <c r="BH173" s="33"/>
      <c r="BI173" s="37"/>
      <c r="BJ173" s="37"/>
      <c r="BK173" s="37"/>
    </row>
    <row r="174" spans="1:63" ht="45" x14ac:dyDescent="0.25">
      <c r="A174" s="26">
        <v>11</v>
      </c>
      <c r="B174" s="32" t="s">
        <v>140</v>
      </c>
      <c r="C174" s="32">
        <v>1999</v>
      </c>
      <c r="D174" s="28">
        <v>1999</v>
      </c>
      <c r="E174" s="28">
        <v>1998</v>
      </c>
      <c r="F174" s="32">
        <v>1</v>
      </c>
      <c r="G174" s="32" t="s">
        <v>141</v>
      </c>
      <c r="H174" s="32" t="s">
        <v>142</v>
      </c>
      <c r="I174" s="32" t="s">
        <v>143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2</v>
      </c>
      <c r="P174" s="2">
        <v>2</v>
      </c>
      <c r="Q174" s="2">
        <v>2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2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6"/>
      <c r="AG174" s="30">
        <v>157.52999877929687</v>
      </c>
      <c r="AH174" s="26">
        <f t="shared" ref="AH174:AH176" si="293">SUM(J174:AF176)</f>
        <v>12</v>
      </c>
      <c r="AI174" s="30">
        <f t="shared" ref="AI174:AI176" si="294">AG174+AH174</f>
        <v>169.52999877929687</v>
      </c>
      <c r="AJ174" s="2">
        <v>0</v>
      </c>
      <c r="AK174" s="2">
        <v>0</v>
      </c>
      <c r="AL174" s="2">
        <v>2</v>
      </c>
      <c r="AM174" s="2">
        <v>0</v>
      </c>
      <c r="AN174" s="2">
        <v>0</v>
      </c>
      <c r="AO174" s="2">
        <v>2</v>
      </c>
      <c r="AP174" s="2">
        <v>0</v>
      </c>
      <c r="AQ174" s="2">
        <v>0</v>
      </c>
      <c r="AR174" s="2">
        <v>0</v>
      </c>
      <c r="AS174" s="2">
        <v>2</v>
      </c>
      <c r="AT174" s="2">
        <v>0</v>
      </c>
      <c r="AU174" s="2">
        <v>0</v>
      </c>
      <c r="AV174" s="2">
        <v>0</v>
      </c>
      <c r="AW174" s="2">
        <v>0</v>
      </c>
      <c r="AX174" s="2">
        <v>50</v>
      </c>
      <c r="AY174" s="2">
        <v>50</v>
      </c>
      <c r="AZ174" s="2">
        <v>0</v>
      </c>
      <c r="BA174" s="2">
        <v>2</v>
      </c>
      <c r="BB174" s="2">
        <v>0</v>
      </c>
      <c r="BC174" s="2">
        <v>0</v>
      </c>
      <c r="BD174" s="2">
        <v>0</v>
      </c>
      <c r="BE174" s="2">
        <v>0</v>
      </c>
      <c r="BF174" s="26"/>
      <c r="BG174" s="30">
        <v>151.30999755859375</v>
      </c>
      <c r="BH174" s="26">
        <f t="shared" ref="BH174:BH176" si="295">SUM(AJ174:BF176)</f>
        <v>116</v>
      </c>
      <c r="BI174" s="30">
        <f t="shared" ref="BI174:BI176" si="296">BG174+BH174</f>
        <v>267.30999755859375</v>
      </c>
      <c r="BJ174" s="30">
        <f t="shared" ref="BJ174:BJ176" si="297">MIN(BI174,AI174)</f>
        <v>169.52999877929687</v>
      </c>
      <c r="BK174" s="30">
        <f t="shared" ref="BK174:BK176" si="298">IF( AND(ISNUMBER(BJ$174),ISNUMBER(BJ174)),(BJ174-BJ$174)/BJ$174*100,"")</f>
        <v>0</v>
      </c>
    </row>
    <row r="175" spans="1:63" ht="105" x14ac:dyDescent="0.25">
      <c r="A175" s="27"/>
      <c r="B175" s="8" t="s">
        <v>249</v>
      </c>
      <c r="C175" s="8">
        <v>1998</v>
      </c>
      <c r="D175" s="29"/>
      <c r="E175" s="29"/>
      <c r="F175" s="8" t="s">
        <v>9</v>
      </c>
      <c r="G175" s="8" t="s">
        <v>173</v>
      </c>
      <c r="H175" s="8" t="s">
        <v>507</v>
      </c>
      <c r="I175" s="8" t="s">
        <v>572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27"/>
      <c r="AG175" s="31"/>
      <c r="AH175" s="27"/>
      <c r="AI175" s="31"/>
      <c r="AJ175" s="4">
        <v>0</v>
      </c>
      <c r="AK175" s="4">
        <v>0</v>
      </c>
      <c r="AL175" s="4">
        <v>2</v>
      </c>
      <c r="AM175" s="4">
        <v>0</v>
      </c>
      <c r="AN175" s="4">
        <v>0</v>
      </c>
      <c r="AO175" s="4">
        <v>0</v>
      </c>
      <c r="AP175" s="4">
        <v>2</v>
      </c>
      <c r="AQ175" s="4">
        <v>0</v>
      </c>
      <c r="AR175" s="4">
        <v>0</v>
      </c>
      <c r="AS175" s="4">
        <v>0</v>
      </c>
      <c r="AT175" s="4">
        <v>0</v>
      </c>
      <c r="AU175" s="4">
        <v>0</v>
      </c>
      <c r="AV175" s="4">
        <v>0</v>
      </c>
      <c r="AW175" s="4">
        <v>0</v>
      </c>
      <c r="AX175" s="4">
        <v>0</v>
      </c>
      <c r="AY175" s="4">
        <v>0</v>
      </c>
      <c r="AZ175" s="4">
        <v>0</v>
      </c>
      <c r="BA175" s="4">
        <v>0</v>
      </c>
      <c r="BB175" s="4">
        <v>0</v>
      </c>
      <c r="BC175" s="4">
        <v>0</v>
      </c>
      <c r="BD175" s="4">
        <v>0</v>
      </c>
      <c r="BE175" s="4">
        <v>0</v>
      </c>
      <c r="BF175" s="27"/>
      <c r="BG175" s="31"/>
      <c r="BH175" s="27"/>
      <c r="BI175" s="31"/>
      <c r="BJ175" s="31"/>
      <c r="BK175" s="31"/>
    </row>
    <row r="176" spans="1:63" ht="60" x14ac:dyDescent="0.25">
      <c r="A176" s="33"/>
      <c r="B176" s="34" t="s">
        <v>266</v>
      </c>
      <c r="C176" s="34">
        <v>1999</v>
      </c>
      <c r="D176" s="35"/>
      <c r="E176" s="35"/>
      <c r="F176" s="34">
        <v>1</v>
      </c>
      <c r="G176" s="34" t="s">
        <v>504</v>
      </c>
      <c r="H176" s="34" t="s">
        <v>216</v>
      </c>
      <c r="I176" s="34" t="s">
        <v>267</v>
      </c>
      <c r="J176" s="36">
        <v>0</v>
      </c>
      <c r="K176" s="36">
        <v>0</v>
      </c>
      <c r="L176" s="36">
        <v>0</v>
      </c>
      <c r="M176" s="36">
        <v>0</v>
      </c>
      <c r="N176" s="36">
        <v>0</v>
      </c>
      <c r="O176" s="36">
        <v>0</v>
      </c>
      <c r="P176" s="36">
        <v>0</v>
      </c>
      <c r="Q176" s="36">
        <v>0</v>
      </c>
      <c r="R176" s="36">
        <v>0</v>
      </c>
      <c r="S176" s="36">
        <v>0</v>
      </c>
      <c r="T176" s="36">
        <v>0</v>
      </c>
      <c r="U176" s="36">
        <v>0</v>
      </c>
      <c r="V176" s="36">
        <v>0</v>
      </c>
      <c r="W176" s="36">
        <v>2</v>
      </c>
      <c r="X176" s="36">
        <v>0</v>
      </c>
      <c r="Y176" s="36">
        <v>2</v>
      </c>
      <c r="Z176" s="36">
        <v>0</v>
      </c>
      <c r="AA176" s="36">
        <v>0</v>
      </c>
      <c r="AB176" s="36">
        <v>0</v>
      </c>
      <c r="AC176" s="36">
        <v>0</v>
      </c>
      <c r="AD176" s="36">
        <v>0</v>
      </c>
      <c r="AE176" s="36">
        <v>0</v>
      </c>
      <c r="AF176" s="33"/>
      <c r="AG176" s="37"/>
      <c r="AH176" s="33"/>
      <c r="AI176" s="37"/>
      <c r="AJ176" s="36">
        <v>0</v>
      </c>
      <c r="AK176" s="36">
        <v>0</v>
      </c>
      <c r="AL176" s="36">
        <v>0</v>
      </c>
      <c r="AM176" s="36">
        <v>0</v>
      </c>
      <c r="AN176" s="36">
        <v>0</v>
      </c>
      <c r="AO176" s="36">
        <v>0</v>
      </c>
      <c r="AP176" s="36">
        <v>2</v>
      </c>
      <c r="AQ176" s="36">
        <v>2</v>
      </c>
      <c r="AR176" s="36">
        <v>0</v>
      </c>
      <c r="AS176" s="36">
        <v>0</v>
      </c>
      <c r="AT176" s="36">
        <v>0</v>
      </c>
      <c r="AU176" s="36">
        <v>0</v>
      </c>
      <c r="AV176" s="36">
        <v>0</v>
      </c>
      <c r="AW176" s="36">
        <v>0</v>
      </c>
      <c r="AX176" s="36">
        <v>0</v>
      </c>
      <c r="AY176" s="36">
        <v>0</v>
      </c>
      <c r="AZ176" s="36">
        <v>0</v>
      </c>
      <c r="BA176" s="36">
        <v>0</v>
      </c>
      <c r="BB176" s="36">
        <v>0</v>
      </c>
      <c r="BC176" s="36">
        <v>0</v>
      </c>
      <c r="BD176" s="36">
        <v>0</v>
      </c>
      <c r="BE176" s="36">
        <v>0</v>
      </c>
      <c r="BF176" s="33"/>
      <c r="BG176" s="37"/>
      <c r="BH176" s="33"/>
      <c r="BI176" s="37"/>
      <c r="BJ176" s="37"/>
      <c r="BK176" s="37"/>
    </row>
    <row r="177" spans="1:63" ht="75" x14ac:dyDescent="0.25">
      <c r="A177" s="26">
        <v>12</v>
      </c>
      <c r="B177" s="32" t="s">
        <v>287</v>
      </c>
      <c r="C177" s="32">
        <v>1993</v>
      </c>
      <c r="D177" s="28">
        <v>1995</v>
      </c>
      <c r="E177" s="28">
        <v>1993</v>
      </c>
      <c r="F177" s="32" t="s">
        <v>9</v>
      </c>
      <c r="G177" s="32" t="s">
        <v>483</v>
      </c>
      <c r="H177" s="32" t="s">
        <v>123</v>
      </c>
      <c r="I177" s="32" t="s">
        <v>237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2</v>
      </c>
      <c r="U177" s="2">
        <v>0</v>
      </c>
      <c r="V177" s="2">
        <v>0</v>
      </c>
      <c r="W177" s="2">
        <v>0</v>
      </c>
      <c r="X177" s="2">
        <v>0</v>
      </c>
      <c r="Y177" s="2">
        <v>2</v>
      </c>
      <c r="Z177" s="2">
        <v>0</v>
      </c>
      <c r="AA177" s="2">
        <v>0</v>
      </c>
      <c r="AB177" s="2">
        <v>0</v>
      </c>
      <c r="AC177" s="2">
        <v>0</v>
      </c>
      <c r="AD177" s="2">
        <v>2</v>
      </c>
      <c r="AE177" s="2">
        <v>0</v>
      </c>
      <c r="AF177" s="26"/>
      <c r="AG177" s="30">
        <v>143.5</v>
      </c>
      <c r="AH177" s="26">
        <f t="shared" ref="AH177:AH179" si="299">SUM(J177:AF179)</f>
        <v>62</v>
      </c>
      <c r="AI177" s="30">
        <f t="shared" ref="AI177:AI179" si="300">AG177+AH177</f>
        <v>205.5</v>
      </c>
      <c r="AJ177" s="2">
        <v>0</v>
      </c>
      <c r="AK177" s="2">
        <v>0</v>
      </c>
      <c r="AL177" s="2">
        <v>2</v>
      </c>
      <c r="AM177" s="2">
        <v>0</v>
      </c>
      <c r="AN177" s="2">
        <v>0</v>
      </c>
      <c r="AO177" s="2">
        <v>0</v>
      </c>
      <c r="AP177" s="2">
        <v>2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50</v>
      </c>
      <c r="AY177" s="2">
        <v>50</v>
      </c>
      <c r="AZ177" s="2">
        <v>2</v>
      </c>
      <c r="BA177" s="2">
        <v>0</v>
      </c>
      <c r="BB177" s="2">
        <v>2</v>
      </c>
      <c r="BC177" s="2">
        <v>0</v>
      </c>
      <c r="BD177" s="2">
        <v>2</v>
      </c>
      <c r="BE177" s="2">
        <v>0</v>
      </c>
      <c r="BF177" s="26"/>
      <c r="BG177" s="30">
        <v>151.44999694824219</v>
      </c>
      <c r="BH177" s="26">
        <f t="shared" ref="BH177:BH179" si="301">SUM(AJ177:BF179)</f>
        <v>170</v>
      </c>
      <c r="BI177" s="30">
        <f t="shared" ref="BI177:BI179" si="302">BG177+BH177</f>
        <v>321.44999694824219</v>
      </c>
      <c r="BJ177" s="30">
        <f t="shared" ref="BJ177:BJ179" si="303">MIN(BI177,AI177)</f>
        <v>205.5</v>
      </c>
      <c r="BK177" s="30">
        <f t="shared" ref="BK177:BK179" si="304">IF( AND(ISNUMBER(BJ$177),ISNUMBER(BJ177)),(BJ177-BJ$177)/BJ$177*100,"")</f>
        <v>0</v>
      </c>
    </row>
    <row r="178" spans="1:63" ht="60" x14ac:dyDescent="0.25">
      <c r="A178" s="27"/>
      <c r="B178" s="8" t="s">
        <v>331</v>
      </c>
      <c r="C178" s="8">
        <v>1993</v>
      </c>
      <c r="D178" s="29"/>
      <c r="E178" s="29"/>
      <c r="F178" s="8" t="s">
        <v>9</v>
      </c>
      <c r="G178" s="8" t="s">
        <v>483</v>
      </c>
      <c r="H178" s="8" t="s">
        <v>34</v>
      </c>
      <c r="I178" s="8" t="s">
        <v>332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2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27"/>
      <c r="AG178" s="31"/>
      <c r="AH178" s="27"/>
      <c r="AI178" s="31"/>
      <c r="AJ178" s="4">
        <v>0</v>
      </c>
      <c r="AK178" s="4">
        <v>0</v>
      </c>
      <c r="AL178" s="4">
        <v>50</v>
      </c>
      <c r="AM178" s="4">
        <v>2</v>
      </c>
      <c r="AN178" s="4">
        <v>0</v>
      </c>
      <c r="AO178" s="4">
        <v>0</v>
      </c>
      <c r="AP178" s="4">
        <v>2</v>
      </c>
      <c r="AQ178" s="4">
        <v>2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4">
        <v>0</v>
      </c>
      <c r="AY178" s="4">
        <v>0</v>
      </c>
      <c r="AZ178" s="4">
        <v>0</v>
      </c>
      <c r="BA178" s="4">
        <v>0</v>
      </c>
      <c r="BB178" s="4">
        <v>0</v>
      </c>
      <c r="BC178" s="4">
        <v>0</v>
      </c>
      <c r="BD178" s="4">
        <v>0</v>
      </c>
      <c r="BE178" s="4">
        <v>2</v>
      </c>
      <c r="BF178" s="27"/>
      <c r="BG178" s="31"/>
      <c r="BH178" s="27"/>
      <c r="BI178" s="31"/>
      <c r="BJ178" s="31"/>
      <c r="BK178" s="31"/>
    </row>
    <row r="179" spans="1:63" ht="60" x14ac:dyDescent="0.25">
      <c r="A179" s="33"/>
      <c r="B179" s="34" t="s">
        <v>32</v>
      </c>
      <c r="C179" s="34">
        <v>1995</v>
      </c>
      <c r="D179" s="35"/>
      <c r="E179" s="35"/>
      <c r="F179" s="34" t="s">
        <v>9</v>
      </c>
      <c r="G179" s="34" t="s">
        <v>483</v>
      </c>
      <c r="H179" s="34" t="s">
        <v>34</v>
      </c>
      <c r="I179" s="34" t="s">
        <v>35</v>
      </c>
      <c r="J179" s="36">
        <v>0</v>
      </c>
      <c r="K179" s="36">
        <v>0</v>
      </c>
      <c r="L179" s="36">
        <v>0</v>
      </c>
      <c r="M179" s="36">
        <v>0</v>
      </c>
      <c r="N179" s="36">
        <v>0</v>
      </c>
      <c r="O179" s="36">
        <v>0</v>
      </c>
      <c r="P179" s="36">
        <v>2</v>
      </c>
      <c r="Q179" s="36">
        <v>0</v>
      </c>
      <c r="R179" s="36">
        <v>0</v>
      </c>
      <c r="S179" s="36">
        <v>0</v>
      </c>
      <c r="T179" s="36">
        <v>0</v>
      </c>
      <c r="U179" s="36">
        <v>0</v>
      </c>
      <c r="V179" s="36">
        <v>0</v>
      </c>
      <c r="W179" s="36">
        <v>0</v>
      </c>
      <c r="X179" s="36">
        <v>0</v>
      </c>
      <c r="Y179" s="36">
        <v>50</v>
      </c>
      <c r="Z179" s="36">
        <v>0</v>
      </c>
      <c r="AA179" s="36">
        <v>2</v>
      </c>
      <c r="AB179" s="36">
        <v>0</v>
      </c>
      <c r="AC179" s="36">
        <v>0</v>
      </c>
      <c r="AD179" s="36">
        <v>0</v>
      </c>
      <c r="AE179" s="36">
        <v>0</v>
      </c>
      <c r="AF179" s="33"/>
      <c r="AG179" s="37"/>
      <c r="AH179" s="33"/>
      <c r="AI179" s="37"/>
      <c r="AJ179" s="36">
        <v>0</v>
      </c>
      <c r="AK179" s="36">
        <v>0</v>
      </c>
      <c r="AL179" s="36">
        <v>0</v>
      </c>
      <c r="AM179" s="36">
        <v>0</v>
      </c>
      <c r="AN179" s="36">
        <v>0</v>
      </c>
      <c r="AO179" s="36">
        <v>0</v>
      </c>
      <c r="AP179" s="36">
        <v>0</v>
      </c>
      <c r="AQ179" s="36">
        <v>0</v>
      </c>
      <c r="AR179" s="36">
        <v>0</v>
      </c>
      <c r="AS179" s="36">
        <v>2</v>
      </c>
      <c r="AT179" s="36">
        <v>0</v>
      </c>
      <c r="AU179" s="36">
        <v>0</v>
      </c>
      <c r="AV179" s="36">
        <v>0</v>
      </c>
      <c r="AW179" s="36">
        <v>0</v>
      </c>
      <c r="AX179" s="36">
        <v>0</v>
      </c>
      <c r="AY179" s="36">
        <v>0</v>
      </c>
      <c r="AZ179" s="36">
        <v>0</v>
      </c>
      <c r="BA179" s="36">
        <v>0</v>
      </c>
      <c r="BB179" s="36">
        <v>0</v>
      </c>
      <c r="BC179" s="36">
        <v>0</v>
      </c>
      <c r="BD179" s="36">
        <v>0</v>
      </c>
      <c r="BE179" s="36">
        <v>0</v>
      </c>
      <c r="BF179" s="33"/>
      <c r="BG179" s="37"/>
      <c r="BH179" s="33"/>
      <c r="BI179" s="37"/>
      <c r="BJ179" s="37"/>
      <c r="BK179" s="37"/>
    </row>
    <row r="180" spans="1:63" ht="45" x14ac:dyDescent="0.25">
      <c r="A180" s="26">
        <v>13</v>
      </c>
      <c r="B180" s="32" t="s">
        <v>410</v>
      </c>
      <c r="C180" s="32">
        <v>1998</v>
      </c>
      <c r="D180" s="28">
        <v>1998</v>
      </c>
      <c r="E180" s="28">
        <v>1996</v>
      </c>
      <c r="F180" s="32" t="s">
        <v>9</v>
      </c>
      <c r="G180" s="32" t="s">
        <v>484</v>
      </c>
      <c r="H180" s="32" t="s">
        <v>70</v>
      </c>
      <c r="I180" s="32" t="s">
        <v>68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2</v>
      </c>
      <c r="W180" s="2">
        <v>0</v>
      </c>
      <c r="X180" s="2">
        <v>0</v>
      </c>
      <c r="Y180" s="2">
        <v>2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6"/>
      <c r="AG180" s="30">
        <v>155.63999938964844</v>
      </c>
      <c r="AH180" s="26">
        <f t="shared" ref="AH180:AH182" si="305">SUM(J180:AF182)</f>
        <v>106</v>
      </c>
      <c r="AI180" s="30">
        <f t="shared" ref="AI180:AI182" si="306">AG180+AH180</f>
        <v>261.63999938964844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2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2</v>
      </c>
      <c r="BF180" s="26"/>
      <c r="BG180" s="30">
        <v>150.33000183105469</v>
      </c>
      <c r="BH180" s="26">
        <f t="shared" ref="BH180:BH182" si="307">SUM(AJ180:BF182)</f>
        <v>62</v>
      </c>
      <c r="BI180" s="30">
        <f t="shared" ref="BI180:BI182" si="308">BG180+BH180</f>
        <v>212.33000183105469</v>
      </c>
      <c r="BJ180" s="30">
        <f t="shared" ref="BJ180:BJ182" si="309">MIN(BI180,AI180)</f>
        <v>212.33000183105469</v>
      </c>
      <c r="BK180" s="30">
        <f t="shared" ref="BK180:BK182" si="310">IF( AND(ISNUMBER(BJ$180),ISNUMBER(BJ180)),(BJ180-BJ$180)/BJ$180*100,"")</f>
        <v>0</v>
      </c>
    </row>
    <row r="181" spans="1:63" ht="45" x14ac:dyDescent="0.25">
      <c r="A181" s="27"/>
      <c r="B181" s="8" t="s">
        <v>456</v>
      </c>
      <c r="C181" s="8">
        <v>1996</v>
      </c>
      <c r="D181" s="29"/>
      <c r="E181" s="29"/>
      <c r="F181" s="8" t="s">
        <v>9</v>
      </c>
      <c r="G181" s="8" t="s">
        <v>484</v>
      </c>
      <c r="H181" s="8" t="s">
        <v>70</v>
      </c>
      <c r="I181" s="8" t="s">
        <v>68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2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50</v>
      </c>
      <c r="AF181" s="27"/>
      <c r="AG181" s="31"/>
      <c r="AH181" s="27"/>
      <c r="AI181" s="31"/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2</v>
      </c>
      <c r="AQ181" s="4">
        <v>0</v>
      </c>
      <c r="AR181" s="4">
        <v>0</v>
      </c>
      <c r="AS181" s="4">
        <v>0</v>
      </c>
      <c r="AT181" s="4">
        <v>0</v>
      </c>
      <c r="AU181" s="4">
        <v>0</v>
      </c>
      <c r="AV181" s="4">
        <v>2</v>
      </c>
      <c r="AW181" s="4">
        <v>2</v>
      </c>
      <c r="AX181" s="4">
        <v>0</v>
      </c>
      <c r="AY181" s="4">
        <v>0</v>
      </c>
      <c r="AZ181" s="4">
        <v>0</v>
      </c>
      <c r="BA181" s="4">
        <v>0</v>
      </c>
      <c r="BB181" s="4">
        <v>0</v>
      </c>
      <c r="BC181" s="4">
        <v>0</v>
      </c>
      <c r="BD181" s="4">
        <v>0</v>
      </c>
      <c r="BE181" s="4">
        <v>0</v>
      </c>
      <c r="BF181" s="27"/>
      <c r="BG181" s="31"/>
      <c r="BH181" s="27"/>
      <c r="BI181" s="31"/>
      <c r="BJ181" s="31"/>
      <c r="BK181" s="31"/>
    </row>
    <row r="182" spans="1:63" ht="45" x14ac:dyDescent="0.25">
      <c r="A182" s="33"/>
      <c r="B182" s="34" t="s">
        <v>67</v>
      </c>
      <c r="C182" s="34">
        <v>1998</v>
      </c>
      <c r="D182" s="35"/>
      <c r="E182" s="35"/>
      <c r="F182" s="34" t="s">
        <v>9</v>
      </c>
      <c r="G182" s="34" t="s">
        <v>484</v>
      </c>
      <c r="H182" s="34" t="s">
        <v>70</v>
      </c>
      <c r="I182" s="34" t="s">
        <v>68</v>
      </c>
      <c r="J182" s="36">
        <v>0</v>
      </c>
      <c r="K182" s="36">
        <v>0</v>
      </c>
      <c r="L182" s="36">
        <v>0</v>
      </c>
      <c r="M182" s="36">
        <v>0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36">
        <v>0</v>
      </c>
      <c r="V182" s="36">
        <v>0</v>
      </c>
      <c r="W182" s="36">
        <v>0</v>
      </c>
      <c r="X182" s="36">
        <v>0</v>
      </c>
      <c r="Y182" s="36">
        <v>50</v>
      </c>
      <c r="Z182" s="36">
        <v>0</v>
      </c>
      <c r="AA182" s="36">
        <v>0</v>
      </c>
      <c r="AB182" s="36">
        <v>0</v>
      </c>
      <c r="AC182" s="36">
        <v>0</v>
      </c>
      <c r="AD182" s="36">
        <v>0</v>
      </c>
      <c r="AE182" s="36">
        <v>0</v>
      </c>
      <c r="AF182" s="33"/>
      <c r="AG182" s="37"/>
      <c r="AH182" s="33"/>
      <c r="AI182" s="37"/>
      <c r="AJ182" s="36">
        <v>0</v>
      </c>
      <c r="AK182" s="36">
        <v>0</v>
      </c>
      <c r="AL182" s="36">
        <v>0</v>
      </c>
      <c r="AM182" s="36">
        <v>0</v>
      </c>
      <c r="AN182" s="36">
        <v>0</v>
      </c>
      <c r="AO182" s="36">
        <v>0</v>
      </c>
      <c r="AP182" s="36">
        <v>0</v>
      </c>
      <c r="AQ182" s="36">
        <v>0</v>
      </c>
      <c r="AR182" s="36">
        <v>0</v>
      </c>
      <c r="AS182" s="36">
        <v>0</v>
      </c>
      <c r="AT182" s="36">
        <v>0</v>
      </c>
      <c r="AU182" s="36">
        <v>0</v>
      </c>
      <c r="AV182" s="36">
        <v>0</v>
      </c>
      <c r="AW182" s="36">
        <v>0</v>
      </c>
      <c r="AX182" s="36">
        <v>0</v>
      </c>
      <c r="AY182" s="36">
        <v>0</v>
      </c>
      <c r="AZ182" s="36">
        <v>0</v>
      </c>
      <c r="BA182" s="36">
        <v>0</v>
      </c>
      <c r="BB182" s="36">
        <v>0</v>
      </c>
      <c r="BC182" s="36">
        <v>0</v>
      </c>
      <c r="BD182" s="36">
        <v>2</v>
      </c>
      <c r="BE182" s="36">
        <v>50</v>
      </c>
      <c r="BF182" s="33"/>
      <c r="BG182" s="37"/>
      <c r="BH182" s="33"/>
      <c r="BI182" s="37"/>
      <c r="BJ182" s="37"/>
      <c r="BK182" s="37"/>
    </row>
    <row r="183" spans="1:63" ht="45" x14ac:dyDescent="0.25">
      <c r="A183" s="26">
        <v>14</v>
      </c>
      <c r="B183" s="32" t="s">
        <v>324</v>
      </c>
      <c r="C183" s="32">
        <v>1997</v>
      </c>
      <c r="D183" s="28">
        <v>1999</v>
      </c>
      <c r="E183" s="28">
        <v>1997</v>
      </c>
      <c r="F183" s="32">
        <v>1</v>
      </c>
      <c r="G183" s="32" t="s">
        <v>193</v>
      </c>
      <c r="H183" s="32" t="s">
        <v>194</v>
      </c>
      <c r="I183" s="32" t="s">
        <v>195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2</v>
      </c>
      <c r="W183" s="2">
        <v>0</v>
      </c>
      <c r="X183" s="2">
        <v>0</v>
      </c>
      <c r="Y183" s="2">
        <v>2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2</v>
      </c>
      <c r="AF183" s="26"/>
      <c r="AG183" s="30">
        <v>195.35000610351562</v>
      </c>
      <c r="AH183" s="26">
        <f t="shared" ref="AH183:AH185" si="311">SUM(J183:AF185)</f>
        <v>164</v>
      </c>
      <c r="AI183" s="30">
        <f t="shared" ref="AI183:AI185" si="312">AG183+AH183</f>
        <v>359.35000610351562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2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50</v>
      </c>
      <c r="AX183" s="2">
        <v>0</v>
      </c>
      <c r="AY183" s="2">
        <v>0</v>
      </c>
      <c r="AZ183" s="2">
        <v>0</v>
      </c>
      <c r="BA183" s="2">
        <v>2</v>
      </c>
      <c r="BB183" s="2">
        <v>0</v>
      </c>
      <c r="BC183" s="2">
        <v>0</v>
      </c>
      <c r="BD183" s="2">
        <v>0</v>
      </c>
      <c r="BE183" s="2">
        <v>0</v>
      </c>
      <c r="BF183" s="26"/>
      <c r="BG183" s="30">
        <v>199.5</v>
      </c>
      <c r="BH183" s="26">
        <f t="shared" ref="BH183:BH185" si="313">SUM(AJ183:BF185)</f>
        <v>68</v>
      </c>
      <c r="BI183" s="30">
        <f t="shared" ref="BI183:BI185" si="314">BG183+BH183</f>
        <v>267.5</v>
      </c>
      <c r="BJ183" s="30">
        <f t="shared" ref="BJ183:BJ185" si="315">MIN(BI183,AI183)</f>
        <v>267.5</v>
      </c>
      <c r="BK183" s="30">
        <f t="shared" ref="BK183:BK185" si="316">IF( AND(ISNUMBER(BJ$183),ISNUMBER(BJ183)),(BJ183-BJ$183)/BJ$183*100,"")</f>
        <v>0</v>
      </c>
    </row>
    <row r="184" spans="1:63" ht="75" x14ac:dyDescent="0.25">
      <c r="A184" s="27"/>
      <c r="B184" s="8" t="s">
        <v>306</v>
      </c>
      <c r="C184" s="8">
        <v>1999</v>
      </c>
      <c r="D184" s="29"/>
      <c r="E184" s="29"/>
      <c r="F184" s="8">
        <v>1</v>
      </c>
      <c r="G184" s="8" t="s">
        <v>528</v>
      </c>
      <c r="H184" s="8" t="s">
        <v>307</v>
      </c>
      <c r="I184" s="8" t="s">
        <v>171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2</v>
      </c>
      <c r="AB184" s="4">
        <v>0</v>
      </c>
      <c r="AC184" s="4">
        <v>0</v>
      </c>
      <c r="AD184" s="4">
        <v>0</v>
      </c>
      <c r="AE184" s="4">
        <v>0</v>
      </c>
      <c r="AF184" s="27"/>
      <c r="AG184" s="31"/>
      <c r="AH184" s="27"/>
      <c r="AI184" s="31"/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4">
        <v>0</v>
      </c>
      <c r="AZ184" s="4">
        <v>2</v>
      </c>
      <c r="BA184" s="4">
        <v>0</v>
      </c>
      <c r="BB184" s="4">
        <v>0</v>
      </c>
      <c r="BC184" s="4">
        <v>0</v>
      </c>
      <c r="BD184" s="4">
        <v>0</v>
      </c>
      <c r="BE184" s="4">
        <v>0</v>
      </c>
      <c r="BF184" s="27"/>
      <c r="BG184" s="31"/>
      <c r="BH184" s="27"/>
      <c r="BI184" s="31"/>
      <c r="BJ184" s="31"/>
      <c r="BK184" s="31"/>
    </row>
    <row r="185" spans="1:63" ht="30" x14ac:dyDescent="0.25">
      <c r="A185" s="33"/>
      <c r="B185" s="34" t="s">
        <v>435</v>
      </c>
      <c r="C185" s="34">
        <v>1999</v>
      </c>
      <c r="D185" s="35"/>
      <c r="E185" s="35"/>
      <c r="F185" s="34">
        <v>1</v>
      </c>
      <c r="G185" s="34" t="s">
        <v>193</v>
      </c>
      <c r="H185" s="34" t="s">
        <v>628</v>
      </c>
      <c r="I185" s="34" t="s">
        <v>629</v>
      </c>
      <c r="J185" s="36">
        <v>0</v>
      </c>
      <c r="K185" s="36">
        <v>0</v>
      </c>
      <c r="L185" s="36">
        <v>0</v>
      </c>
      <c r="M185" s="36">
        <v>0</v>
      </c>
      <c r="N185" s="36">
        <v>0</v>
      </c>
      <c r="O185" s="36">
        <v>0</v>
      </c>
      <c r="P185" s="36">
        <v>0</v>
      </c>
      <c r="Q185" s="36">
        <v>0</v>
      </c>
      <c r="R185" s="36">
        <v>2</v>
      </c>
      <c r="S185" s="36">
        <v>2</v>
      </c>
      <c r="T185" s="36">
        <v>2</v>
      </c>
      <c r="U185" s="36">
        <v>0</v>
      </c>
      <c r="V185" s="36">
        <v>0</v>
      </c>
      <c r="W185" s="36">
        <v>0</v>
      </c>
      <c r="X185" s="36">
        <v>50</v>
      </c>
      <c r="Y185" s="36">
        <v>50</v>
      </c>
      <c r="Z185" s="36">
        <v>0</v>
      </c>
      <c r="AA185" s="36">
        <v>0</v>
      </c>
      <c r="AB185" s="36">
        <v>0</v>
      </c>
      <c r="AC185" s="36">
        <v>0</v>
      </c>
      <c r="AD185" s="36">
        <v>0</v>
      </c>
      <c r="AE185" s="36">
        <v>50</v>
      </c>
      <c r="AF185" s="33"/>
      <c r="AG185" s="37"/>
      <c r="AH185" s="33"/>
      <c r="AI185" s="37"/>
      <c r="AJ185" s="36">
        <v>0</v>
      </c>
      <c r="AK185" s="36">
        <v>0</v>
      </c>
      <c r="AL185" s="36">
        <v>0</v>
      </c>
      <c r="AM185" s="36">
        <v>0</v>
      </c>
      <c r="AN185" s="36">
        <v>0</v>
      </c>
      <c r="AO185" s="36">
        <v>0</v>
      </c>
      <c r="AP185" s="36">
        <v>0</v>
      </c>
      <c r="AQ185" s="36">
        <v>2</v>
      </c>
      <c r="AR185" s="36">
        <v>0</v>
      </c>
      <c r="AS185" s="36">
        <v>2</v>
      </c>
      <c r="AT185" s="36">
        <v>0</v>
      </c>
      <c r="AU185" s="36">
        <v>0</v>
      </c>
      <c r="AV185" s="36">
        <v>0</v>
      </c>
      <c r="AW185" s="36">
        <v>0</v>
      </c>
      <c r="AX185" s="36">
        <v>0</v>
      </c>
      <c r="AY185" s="36">
        <v>0</v>
      </c>
      <c r="AZ185" s="36">
        <v>2</v>
      </c>
      <c r="BA185" s="36">
        <v>2</v>
      </c>
      <c r="BB185" s="36">
        <v>2</v>
      </c>
      <c r="BC185" s="36">
        <v>0</v>
      </c>
      <c r="BD185" s="36">
        <v>0</v>
      </c>
      <c r="BE185" s="36">
        <v>2</v>
      </c>
      <c r="BF185" s="33"/>
      <c r="BG185" s="37"/>
      <c r="BH185" s="33"/>
      <c r="BI185" s="37"/>
      <c r="BJ185" s="37"/>
      <c r="BK185" s="37"/>
    </row>
    <row r="186" spans="1:63" ht="30" x14ac:dyDescent="0.25">
      <c r="A186" s="26" t="s">
        <v>646</v>
      </c>
      <c r="B186" s="32" t="s">
        <v>303</v>
      </c>
      <c r="C186" s="32">
        <v>1998</v>
      </c>
      <c r="D186" s="28">
        <v>1998</v>
      </c>
      <c r="E186" s="28">
        <v>1991</v>
      </c>
      <c r="F186" s="32">
        <v>1</v>
      </c>
      <c r="G186" s="32" t="s">
        <v>193</v>
      </c>
      <c r="H186" s="32" t="s">
        <v>516</v>
      </c>
      <c r="I186" s="32" t="s">
        <v>517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2</v>
      </c>
      <c r="T186" s="2">
        <v>2</v>
      </c>
      <c r="U186" s="2">
        <v>0</v>
      </c>
      <c r="V186" s="2">
        <v>0</v>
      </c>
      <c r="W186" s="2">
        <v>0</v>
      </c>
      <c r="X186" s="2">
        <v>0</v>
      </c>
      <c r="Y186" s="2">
        <v>50</v>
      </c>
      <c r="Z186" s="2">
        <v>0</v>
      </c>
      <c r="AA186" s="2">
        <v>2</v>
      </c>
      <c r="AB186" s="2">
        <v>2</v>
      </c>
      <c r="AC186" s="2">
        <v>0</v>
      </c>
      <c r="AD186" s="2">
        <v>2</v>
      </c>
      <c r="AE186" s="2">
        <v>0</v>
      </c>
      <c r="AF186" s="26"/>
      <c r="AG186" s="30">
        <v>192.77999877929687</v>
      </c>
      <c r="AH186" s="26">
        <f t="shared" ref="AH186:AH188" si="317">SUM(J186:AF188)</f>
        <v>118</v>
      </c>
      <c r="AI186" s="30">
        <f t="shared" ref="AI186:AI188" si="318">AG186+AH186</f>
        <v>310.77999877929687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2</v>
      </c>
      <c r="AT186" s="2">
        <v>0</v>
      </c>
      <c r="AU186" s="2">
        <v>0</v>
      </c>
      <c r="AV186" s="2">
        <v>2</v>
      </c>
      <c r="AW186" s="2">
        <v>0</v>
      </c>
      <c r="AX186" s="2">
        <v>0</v>
      </c>
      <c r="AY186" s="2">
        <v>0</v>
      </c>
      <c r="AZ186" s="2">
        <v>2</v>
      </c>
      <c r="BA186" s="2">
        <v>50</v>
      </c>
      <c r="BB186" s="2">
        <v>0</v>
      </c>
      <c r="BC186" s="2">
        <v>0</v>
      </c>
      <c r="BD186" s="2">
        <v>0</v>
      </c>
      <c r="BE186" s="2">
        <v>0</v>
      </c>
      <c r="BF186" s="26"/>
      <c r="BG186" s="30">
        <v>182.77000427246094</v>
      </c>
      <c r="BH186" s="26">
        <f t="shared" ref="BH186:BH188" si="319">SUM(AJ186:BF188)</f>
        <v>168</v>
      </c>
      <c r="BI186" s="30">
        <f t="shared" ref="BI186:BI188" si="320">BG186+BH186</f>
        <v>350.77000427246094</v>
      </c>
      <c r="BJ186" s="30">
        <f t="shared" ref="BJ186:BJ188" si="321">MIN(BI186,AI186)</f>
        <v>310.77999877929687</v>
      </c>
      <c r="BK186" s="30">
        <f t="shared" ref="BK186:BK188" si="322">IF( AND(ISNUMBER(BJ$186),ISNUMBER(BJ186)),(BJ186-BJ$186)/BJ$186*100,"")</f>
        <v>0</v>
      </c>
    </row>
    <row r="187" spans="1:63" ht="45" x14ac:dyDescent="0.25">
      <c r="A187" s="27"/>
      <c r="B187" s="8" t="s">
        <v>192</v>
      </c>
      <c r="C187" s="8">
        <v>1996</v>
      </c>
      <c r="D187" s="29"/>
      <c r="E187" s="29"/>
      <c r="F187" s="8">
        <v>1</v>
      </c>
      <c r="G187" s="8" t="s">
        <v>193</v>
      </c>
      <c r="H187" s="8" t="s">
        <v>194</v>
      </c>
      <c r="I187" s="8" t="s">
        <v>195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2</v>
      </c>
      <c r="Q187" s="4">
        <v>2</v>
      </c>
      <c r="R187" s="4">
        <v>0</v>
      </c>
      <c r="S187" s="4">
        <v>2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2</v>
      </c>
      <c r="AB187" s="4">
        <v>0</v>
      </c>
      <c r="AC187" s="4">
        <v>0</v>
      </c>
      <c r="AD187" s="4">
        <v>0</v>
      </c>
      <c r="AE187" s="4">
        <v>0</v>
      </c>
      <c r="AF187" s="27"/>
      <c r="AG187" s="31"/>
      <c r="AH187" s="27"/>
      <c r="AI187" s="31"/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2</v>
      </c>
      <c r="AQ187" s="4">
        <v>0</v>
      </c>
      <c r="AR187" s="4">
        <v>2</v>
      </c>
      <c r="AS187" s="4">
        <v>0</v>
      </c>
      <c r="AT187" s="4">
        <v>0</v>
      </c>
      <c r="AU187" s="4">
        <v>0</v>
      </c>
      <c r="AV187" s="4">
        <v>2</v>
      </c>
      <c r="AW187" s="4">
        <v>0</v>
      </c>
      <c r="AX187" s="4">
        <v>0</v>
      </c>
      <c r="AY187" s="4">
        <v>2</v>
      </c>
      <c r="AZ187" s="4">
        <v>0</v>
      </c>
      <c r="BA187" s="4">
        <v>0</v>
      </c>
      <c r="BB187" s="4">
        <v>0</v>
      </c>
      <c r="BC187" s="4">
        <v>0</v>
      </c>
      <c r="BD187" s="4">
        <v>50</v>
      </c>
      <c r="BE187" s="4">
        <v>50</v>
      </c>
      <c r="BF187" s="27"/>
      <c r="BG187" s="31"/>
      <c r="BH187" s="27"/>
      <c r="BI187" s="31"/>
      <c r="BJ187" s="31"/>
      <c r="BK187" s="31"/>
    </row>
    <row r="188" spans="1:63" x14ac:dyDescent="0.25">
      <c r="A188" s="33"/>
      <c r="B188" s="34" t="s">
        <v>358</v>
      </c>
      <c r="C188" s="34">
        <v>1991</v>
      </c>
      <c r="D188" s="35"/>
      <c r="E188" s="35"/>
      <c r="F188" s="34" t="s">
        <v>104</v>
      </c>
      <c r="G188" s="34" t="s">
        <v>180</v>
      </c>
      <c r="H188" s="34" t="s">
        <v>359</v>
      </c>
      <c r="I188" s="34" t="s">
        <v>360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0</v>
      </c>
      <c r="U188" s="36">
        <v>0</v>
      </c>
      <c r="V188" s="36">
        <v>0</v>
      </c>
      <c r="W188" s="36">
        <v>0</v>
      </c>
      <c r="X188" s="36">
        <v>0</v>
      </c>
      <c r="Y188" s="36">
        <v>0</v>
      </c>
      <c r="Z188" s="36">
        <v>0</v>
      </c>
      <c r="AA188" s="36">
        <v>0</v>
      </c>
      <c r="AB188" s="36">
        <v>0</v>
      </c>
      <c r="AC188" s="36">
        <v>0</v>
      </c>
      <c r="AD188" s="36">
        <v>0</v>
      </c>
      <c r="AE188" s="36">
        <v>50</v>
      </c>
      <c r="AF188" s="33"/>
      <c r="AG188" s="37"/>
      <c r="AH188" s="33"/>
      <c r="AI188" s="37"/>
      <c r="AJ188" s="36">
        <v>0</v>
      </c>
      <c r="AK188" s="36">
        <v>0</v>
      </c>
      <c r="AL188" s="36">
        <v>0</v>
      </c>
      <c r="AM188" s="36">
        <v>0</v>
      </c>
      <c r="AN188" s="36">
        <v>0</v>
      </c>
      <c r="AO188" s="36">
        <v>0</v>
      </c>
      <c r="AP188" s="36">
        <v>2</v>
      </c>
      <c r="AQ188" s="36">
        <v>0</v>
      </c>
      <c r="AR188" s="36">
        <v>0</v>
      </c>
      <c r="AS188" s="36">
        <v>0</v>
      </c>
      <c r="AT188" s="36">
        <v>0</v>
      </c>
      <c r="AU188" s="36">
        <v>0</v>
      </c>
      <c r="AV188" s="36">
        <v>0</v>
      </c>
      <c r="AW188" s="36">
        <v>0</v>
      </c>
      <c r="AX188" s="36">
        <v>2</v>
      </c>
      <c r="AY188" s="36">
        <v>0</v>
      </c>
      <c r="AZ188" s="36">
        <v>0</v>
      </c>
      <c r="BA188" s="36">
        <v>0</v>
      </c>
      <c r="BB188" s="36">
        <v>0</v>
      </c>
      <c r="BC188" s="36">
        <v>0</v>
      </c>
      <c r="BD188" s="36">
        <v>0</v>
      </c>
      <c r="BE188" s="36">
        <v>0</v>
      </c>
      <c r="BF188" s="33"/>
      <c r="BG188" s="37"/>
      <c r="BH188" s="33"/>
      <c r="BI188" s="37"/>
      <c r="BJ188" s="37"/>
      <c r="BK188" s="37"/>
    </row>
    <row r="189" spans="1:63" x14ac:dyDescent="0.25">
      <c r="A189" s="26"/>
      <c r="B189" s="32" t="s">
        <v>241</v>
      </c>
      <c r="C189" s="32">
        <v>1994</v>
      </c>
      <c r="D189" s="28">
        <v>1995</v>
      </c>
      <c r="E189" s="28">
        <v>1994</v>
      </c>
      <c r="F189" s="32" t="s">
        <v>37</v>
      </c>
      <c r="G189" s="32" t="s">
        <v>20</v>
      </c>
      <c r="H189" s="32" t="s">
        <v>112</v>
      </c>
      <c r="I189" s="32" t="s">
        <v>60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2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50</v>
      </c>
      <c r="Y189" s="2">
        <v>50</v>
      </c>
      <c r="Z189" s="2">
        <v>50</v>
      </c>
      <c r="AA189" s="2">
        <v>50</v>
      </c>
      <c r="AB189" s="2">
        <v>0</v>
      </c>
      <c r="AC189" s="2">
        <v>0</v>
      </c>
      <c r="AD189" s="2">
        <v>0</v>
      </c>
      <c r="AE189" s="2">
        <v>0</v>
      </c>
      <c r="AF189" s="26"/>
      <c r="AG189" s="30" t="s">
        <v>702</v>
      </c>
      <c r="AH189" s="26">
        <f t="shared" ref="AH189:AH191" si="323">SUM(J189:AF191)</f>
        <v>208</v>
      </c>
      <c r="AI189" s="30">
        <v>10000</v>
      </c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6"/>
      <c r="BG189" s="30" t="s">
        <v>702</v>
      </c>
      <c r="BH189" s="26">
        <f t="shared" ref="BH189:BH191" si="324">SUM(AJ189:BF191)</f>
        <v>0</v>
      </c>
      <c r="BI189" s="30">
        <v>10000</v>
      </c>
      <c r="BJ189" s="30">
        <f t="shared" ref="BJ189:BJ191" si="325">MIN(BI189,AI189)</f>
        <v>10000</v>
      </c>
      <c r="BK189" s="30">
        <f t="shared" ref="BK189:BK191" si="326">IF( AND(ISNUMBER(BJ$189),ISNUMBER(BJ189)),(BJ189-BJ$189)/BJ$189*100,"")</f>
        <v>0</v>
      </c>
    </row>
    <row r="190" spans="1:63" x14ac:dyDescent="0.25">
      <c r="A190" s="27"/>
      <c r="B190" s="8" t="s">
        <v>111</v>
      </c>
      <c r="C190" s="8">
        <v>1995</v>
      </c>
      <c r="D190" s="29"/>
      <c r="E190" s="29"/>
      <c r="F190" s="8" t="s">
        <v>9</v>
      </c>
      <c r="G190" s="8" t="s">
        <v>20</v>
      </c>
      <c r="H190" s="8" t="s">
        <v>112</v>
      </c>
      <c r="I190" s="8" t="s">
        <v>60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2</v>
      </c>
      <c r="Z190" s="4">
        <v>0</v>
      </c>
      <c r="AA190" s="4">
        <v>0</v>
      </c>
      <c r="AB190" s="4">
        <v>0</v>
      </c>
      <c r="AC190" s="4">
        <v>0</v>
      </c>
      <c r="AD190" s="4">
        <v>2</v>
      </c>
      <c r="AE190" s="4">
        <v>0</v>
      </c>
      <c r="AF190" s="27"/>
      <c r="AG190" s="31"/>
      <c r="AH190" s="27"/>
      <c r="AI190" s="31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27"/>
      <c r="BG190" s="31"/>
      <c r="BH190" s="27"/>
      <c r="BI190" s="31"/>
      <c r="BJ190" s="31"/>
      <c r="BK190" s="31"/>
    </row>
    <row r="191" spans="1:63" x14ac:dyDescent="0.25">
      <c r="A191" s="33"/>
      <c r="B191" s="34" t="s">
        <v>58</v>
      </c>
      <c r="C191" s="34">
        <v>1995</v>
      </c>
      <c r="D191" s="35"/>
      <c r="E191" s="35"/>
      <c r="F191" s="34" t="s">
        <v>37</v>
      </c>
      <c r="G191" s="34" t="s">
        <v>20</v>
      </c>
      <c r="H191" s="34" t="s">
        <v>112</v>
      </c>
      <c r="I191" s="34" t="s">
        <v>60</v>
      </c>
      <c r="J191" s="36">
        <v>0</v>
      </c>
      <c r="K191" s="36">
        <v>0</v>
      </c>
      <c r="L191" s="36">
        <v>0</v>
      </c>
      <c r="M191" s="36">
        <v>0</v>
      </c>
      <c r="N191" s="36">
        <v>0</v>
      </c>
      <c r="O191" s="36">
        <v>0</v>
      </c>
      <c r="P191" s="36">
        <v>0</v>
      </c>
      <c r="Q191" s="36">
        <v>0</v>
      </c>
      <c r="R191" s="36">
        <v>0</v>
      </c>
      <c r="S191" s="36">
        <v>0</v>
      </c>
      <c r="T191" s="36">
        <v>0</v>
      </c>
      <c r="U191" s="36">
        <v>0</v>
      </c>
      <c r="V191" s="36">
        <v>0</v>
      </c>
      <c r="W191" s="36">
        <v>0</v>
      </c>
      <c r="X191" s="36">
        <v>2</v>
      </c>
      <c r="Y191" s="36">
        <v>0</v>
      </c>
      <c r="Z191" s="36">
        <v>0</v>
      </c>
      <c r="AA191" s="36">
        <v>0</v>
      </c>
      <c r="AB191" s="36">
        <v>0</v>
      </c>
      <c r="AC191" s="36">
        <v>0</v>
      </c>
      <c r="AD191" s="36">
        <v>0</v>
      </c>
      <c r="AE191" s="36">
        <v>0</v>
      </c>
      <c r="AF191" s="33"/>
      <c r="AG191" s="37"/>
      <c r="AH191" s="33"/>
      <c r="AI191" s="37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3"/>
      <c r="BG191" s="37"/>
      <c r="BH191" s="33"/>
      <c r="BI191" s="37"/>
      <c r="BJ191" s="37"/>
      <c r="BK191" s="37"/>
    </row>
    <row r="193" spans="1:63" ht="18.75" x14ac:dyDescent="0.25">
      <c r="A193" s="11" t="s">
        <v>703</v>
      </c>
      <c r="B193" s="11"/>
      <c r="C193" s="11"/>
      <c r="D193" s="11"/>
      <c r="E193" s="11"/>
      <c r="F193" s="11"/>
      <c r="G193" s="11"/>
      <c r="H193" s="11"/>
      <c r="I193" s="11"/>
      <c r="J193" s="11"/>
    </row>
    <row r="194" spans="1:63" x14ac:dyDescent="0.25">
      <c r="A194" s="16" t="s">
        <v>637</v>
      </c>
      <c r="B194" s="16" t="s">
        <v>1</v>
      </c>
      <c r="C194" s="16" t="s">
        <v>2</v>
      </c>
      <c r="D194" s="16" t="s">
        <v>474</v>
      </c>
      <c r="E194" s="16" t="s">
        <v>475</v>
      </c>
      <c r="F194" s="16" t="s">
        <v>3</v>
      </c>
      <c r="G194" s="16" t="s">
        <v>4</v>
      </c>
      <c r="H194" s="16" t="s">
        <v>5</v>
      </c>
      <c r="I194" s="16" t="s">
        <v>6</v>
      </c>
      <c r="J194" s="18" t="s">
        <v>639</v>
      </c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20"/>
      <c r="AJ194" s="18" t="s">
        <v>643</v>
      </c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20"/>
      <c r="BJ194" s="16" t="s">
        <v>644</v>
      </c>
      <c r="BK194" s="16" t="s">
        <v>645</v>
      </c>
    </row>
    <row r="195" spans="1:63" ht="30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21">
        <v>1</v>
      </c>
      <c r="K195" s="21">
        <v>2</v>
      </c>
      <c r="L195" s="21">
        <v>3</v>
      </c>
      <c r="M195" s="21">
        <v>4</v>
      </c>
      <c r="N195" s="21">
        <v>5</v>
      </c>
      <c r="O195" s="21">
        <v>6</v>
      </c>
      <c r="P195" s="21">
        <v>7</v>
      </c>
      <c r="Q195" s="21">
        <v>8</v>
      </c>
      <c r="R195" s="21">
        <v>9</v>
      </c>
      <c r="S195" s="21">
        <v>10</v>
      </c>
      <c r="T195" s="21">
        <v>11</v>
      </c>
      <c r="U195" s="21">
        <v>12</v>
      </c>
      <c r="V195" s="21">
        <v>13</v>
      </c>
      <c r="W195" s="21">
        <v>14</v>
      </c>
      <c r="X195" s="21">
        <v>15</v>
      </c>
      <c r="Y195" s="21">
        <v>16</v>
      </c>
      <c r="Z195" s="21">
        <v>17</v>
      </c>
      <c r="AA195" s="21">
        <v>18</v>
      </c>
      <c r="AB195" s="21">
        <v>19</v>
      </c>
      <c r="AC195" s="21">
        <v>20</v>
      </c>
      <c r="AD195" s="21">
        <v>21</v>
      </c>
      <c r="AE195" s="21">
        <v>22</v>
      </c>
      <c r="AF195" s="21" t="s">
        <v>1005</v>
      </c>
      <c r="AG195" s="21" t="s">
        <v>640</v>
      </c>
      <c r="AH195" s="21" t="s">
        <v>641</v>
      </c>
      <c r="AI195" s="21" t="s">
        <v>642</v>
      </c>
      <c r="AJ195" s="21">
        <v>1</v>
      </c>
      <c r="AK195" s="21">
        <v>2</v>
      </c>
      <c r="AL195" s="21">
        <v>3</v>
      </c>
      <c r="AM195" s="21">
        <v>4</v>
      </c>
      <c r="AN195" s="21">
        <v>5</v>
      </c>
      <c r="AO195" s="21">
        <v>6</v>
      </c>
      <c r="AP195" s="21">
        <v>7</v>
      </c>
      <c r="AQ195" s="21">
        <v>8</v>
      </c>
      <c r="AR195" s="21">
        <v>9</v>
      </c>
      <c r="AS195" s="21">
        <v>10</v>
      </c>
      <c r="AT195" s="21">
        <v>11</v>
      </c>
      <c r="AU195" s="21">
        <v>12</v>
      </c>
      <c r="AV195" s="21">
        <v>13</v>
      </c>
      <c r="AW195" s="21">
        <v>14</v>
      </c>
      <c r="AX195" s="21">
        <v>15</v>
      </c>
      <c r="AY195" s="21">
        <v>16</v>
      </c>
      <c r="AZ195" s="21">
        <v>17</v>
      </c>
      <c r="BA195" s="21">
        <v>18</v>
      </c>
      <c r="BB195" s="21">
        <v>19</v>
      </c>
      <c r="BC195" s="21">
        <v>20</v>
      </c>
      <c r="BD195" s="21">
        <v>21</v>
      </c>
      <c r="BE195" s="21">
        <v>22</v>
      </c>
      <c r="BF195" s="21" t="s">
        <v>1005</v>
      </c>
      <c r="BG195" s="21" t="s">
        <v>640</v>
      </c>
      <c r="BH195" s="21" t="s">
        <v>641</v>
      </c>
      <c r="BI195" s="21" t="s">
        <v>642</v>
      </c>
      <c r="BJ195" s="17"/>
      <c r="BK195" s="17"/>
    </row>
    <row r="196" spans="1:63" ht="60" x14ac:dyDescent="0.25">
      <c r="A196" s="26">
        <v>1</v>
      </c>
      <c r="B196" s="23" t="s">
        <v>327</v>
      </c>
      <c r="C196" s="23">
        <v>1991</v>
      </c>
      <c r="D196" s="28">
        <v>1994</v>
      </c>
      <c r="E196" s="28">
        <v>1991</v>
      </c>
      <c r="F196" s="23" t="s">
        <v>37</v>
      </c>
      <c r="G196" s="23" t="s">
        <v>492</v>
      </c>
      <c r="H196" s="23" t="s">
        <v>328</v>
      </c>
      <c r="I196" s="23" t="s">
        <v>247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26"/>
      <c r="AG196" s="30">
        <v>141.97999572753906</v>
      </c>
      <c r="AH196" s="26">
        <f t="shared" ref="AH196:AH198" si="327">SUM(J196:AF198)</f>
        <v>12</v>
      </c>
      <c r="AI196" s="30">
        <f t="shared" ref="AI196:AI198" si="328">AG196+AH196</f>
        <v>153.97999572753906</v>
      </c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6"/>
      <c r="BG196" s="30" t="s">
        <v>647</v>
      </c>
      <c r="BH196" s="26">
        <f t="shared" ref="BH196:BH198" si="329">SUM(AJ196:BF198)</f>
        <v>0</v>
      </c>
      <c r="BI196" s="30">
        <v>10000</v>
      </c>
      <c r="BJ196" s="30">
        <f t="shared" ref="BJ196:BJ198" si="330">MIN(BI196,AI196)</f>
        <v>153.97999572753906</v>
      </c>
      <c r="BK196" s="30">
        <f t="shared" ref="BK196:BK198" si="331">IF( AND(ISNUMBER(BJ$196),ISNUMBER(BJ196)),(BJ196-BJ$196)/BJ$196*100,"")</f>
        <v>0</v>
      </c>
    </row>
    <row r="197" spans="1:63" ht="30" x14ac:dyDescent="0.25">
      <c r="A197" s="27"/>
      <c r="B197" s="8" t="s">
        <v>388</v>
      </c>
      <c r="C197" s="8">
        <v>1993</v>
      </c>
      <c r="D197" s="29"/>
      <c r="E197" s="29"/>
      <c r="F197" s="8" t="s">
        <v>37</v>
      </c>
      <c r="G197" s="8" t="s">
        <v>484</v>
      </c>
      <c r="H197" s="8" t="s">
        <v>617</v>
      </c>
      <c r="I197" s="8" t="s">
        <v>390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2</v>
      </c>
      <c r="W197" s="4">
        <v>0</v>
      </c>
      <c r="X197" s="4">
        <v>0</v>
      </c>
      <c r="Y197" s="4">
        <v>0</v>
      </c>
      <c r="Z197" s="4">
        <v>2</v>
      </c>
      <c r="AA197" s="4">
        <v>0</v>
      </c>
      <c r="AB197" s="4">
        <v>2</v>
      </c>
      <c r="AC197" s="4">
        <v>0</v>
      </c>
      <c r="AD197" s="4">
        <v>0</v>
      </c>
      <c r="AE197" s="4">
        <v>0</v>
      </c>
      <c r="AF197" s="27"/>
      <c r="AG197" s="31"/>
      <c r="AH197" s="27"/>
      <c r="AI197" s="31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27"/>
      <c r="BG197" s="31"/>
      <c r="BH197" s="27"/>
      <c r="BI197" s="31"/>
      <c r="BJ197" s="31"/>
      <c r="BK197" s="31"/>
    </row>
    <row r="198" spans="1:63" ht="105" x14ac:dyDescent="0.25">
      <c r="A198" s="33"/>
      <c r="B198" s="34" t="s">
        <v>432</v>
      </c>
      <c r="C198" s="34">
        <v>1994</v>
      </c>
      <c r="D198" s="35"/>
      <c r="E198" s="35"/>
      <c r="F198" s="34" t="s">
        <v>9</v>
      </c>
      <c r="G198" s="34" t="s">
        <v>483</v>
      </c>
      <c r="H198" s="34" t="s">
        <v>433</v>
      </c>
      <c r="I198" s="34" t="s">
        <v>434</v>
      </c>
      <c r="J198" s="36">
        <v>0</v>
      </c>
      <c r="K198" s="36">
        <v>0</v>
      </c>
      <c r="L198" s="36">
        <v>0</v>
      </c>
      <c r="M198" s="36">
        <v>0</v>
      </c>
      <c r="N198" s="36">
        <v>0</v>
      </c>
      <c r="O198" s="36">
        <v>0</v>
      </c>
      <c r="P198" s="36">
        <v>2</v>
      </c>
      <c r="Q198" s="36">
        <v>0</v>
      </c>
      <c r="R198" s="36">
        <v>0</v>
      </c>
      <c r="S198" s="36">
        <v>0</v>
      </c>
      <c r="T198" s="36">
        <v>0</v>
      </c>
      <c r="U198" s="36">
        <v>2</v>
      </c>
      <c r="V198" s="36">
        <v>0</v>
      </c>
      <c r="W198" s="36">
        <v>0</v>
      </c>
      <c r="X198" s="36">
        <v>0</v>
      </c>
      <c r="Y198" s="36">
        <v>0</v>
      </c>
      <c r="Z198" s="36">
        <v>0</v>
      </c>
      <c r="AA198" s="36">
        <v>0</v>
      </c>
      <c r="AB198" s="36">
        <v>0</v>
      </c>
      <c r="AC198" s="36">
        <v>0</v>
      </c>
      <c r="AD198" s="36">
        <v>2</v>
      </c>
      <c r="AE198" s="36">
        <v>0</v>
      </c>
      <c r="AF198" s="33"/>
      <c r="AG198" s="37"/>
      <c r="AH198" s="33"/>
      <c r="AI198" s="37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3"/>
      <c r="BG198" s="37"/>
      <c r="BH198" s="33"/>
      <c r="BI198" s="37"/>
      <c r="BJ198" s="37"/>
      <c r="BK198" s="37"/>
    </row>
    <row r="199" spans="1:63" ht="90" x14ac:dyDescent="0.25">
      <c r="A199" s="26">
        <v>2</v>
      </c>
      <c r="B199" s="32" t="s">
        <v>172</v>
      </c>
      <c r="C199" s="32">
        <v>1996</v>
      </c>
      <c r="D199" s="28">
        <v>1998</v>
      </c>
      <c r="E199" s="28">
        <v>1996</v>
      </c>
      <c r="F199" s="32" t="s">
        <v>9</v>
      </c>
      <c r="G199" s="32" t="s">
        <v>173</v>
      </c>
      <c r="H199" s="32" t="s">
        <v>608</v>
      </c>
      <c r="I199" s="32" t="s">
        <v>175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2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6"/>
      <c r="AG199" s="30">
        <v>168.16000366210937</v>
      </c>
      <c r="AH199" s="26">
        <f t="shared" ref="AH199:AH201" si="332">SUM(J199:AF201)</f>
        <v>6</v>
      </c>
      <c r="AI199" s="30">
        <f t="shared" ref="AI199:AI201" si="333">AG199+AH199</f>
        <v>174.16000366210937</v>
      </c>
      <c r="AJ199" s="2">
        <v>2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2</v>
      </c>
      <c r="BB199" s="2">
        <v>0</v>
      </c>
      <c r="BC199" s="2">
        <v>0</v>
      </c>
      <c r="BD199" s="2">
        <v>0</v>
      </c>
      <c r="BE199" s="2">
        <v>0</v>
      </c>
      <c r="BF199" s="26"/>
      <c r="BG199" s="30">
        <v>162.27999877929687</v>
      </c>
      <c r="BH199" s="26">
        <f t="shared" ref="BH199:BH201" si="334">SUM(AJ199:BF201)</f>
        <v>108</v>
      </c>
      <c r="BI199" s="30">
        <f t="shared" ref="BI199:BI201" si="335">BG199+BH199</f>
        <v>270.27999877929687</v>
      </c>
      <c r="BJ199" s="30">
        <f t="shared" ref="BJ199:BJ201" si="336">MIN(BI199,AI199)</f>
        <v>174.16000366210937</v>
      </c>
      <c r="BK199" s="30">
        <f t="shared" ref="BK199:BK201" si="337">IF( AND(ISNUMBER(BJ$199),ISNUMBER(BJ199)),(BJ199-BJ$199)/BJ$199*100,"")</f>
        <v>0</v>
      </c>
    </row>
    <row r="200" spans="1:63" ht="75" x14ac:dyDescent="0.25">
      <c r="A200" s="27"/>
      <c r="B200" s="8" t="s">
        <v>308</v>
      </c>
      <c r="C200" s="8">
        <v>1998</v>
      </c>
      <c r="D200" s="29"/>
      <c r="E200" s="29"/>
      <c r="F200" s="8" t="s">
        <v>9</v>
      </c>
      <c r="G200" s="8" t="s">
        <v>611</v>
      </c>
      <c r="H200" s="8" t="s">
        <v>310</v>
      </c>
      <c r="I200" s="8" t="s">
        <v>311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2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27"/>
      <c r="AG200" s="31"/>
      <c r="AH200" s="27"/>
      <c r="AI200" s="31"/>
      <c r="AJ200" s="4">
        <v>0</v>
      </c>
      <c r="AK200" s="4">
        <v>0</v>
      </c>
      <c r="AL200" s="4">
        <v>0</v>
      </c>
      <c r="AM200" s="4">
        <v>0</v>
      </c>
      <c r="AN200" s="4">
        <v>0</v>
      </c>
      <c r="AO200" s="4">
        <v>0</v>
      </c>
      <c r="AP200" s="4">
        <v>0</v>
      </c>
      <c r="AQ200" s="4">
        <v>0</v>
      </c>
      <c r="AR200" s="4">
        <v>2</v>
      </c>
      <c r="AS200" s="4">
        <v>0</v>
      </c>
      <c r="AT200" s="4">
        <v>0</v>
      </c>
      <c r="AU200" s="4">
        <v>0</v>
      </c>
      <c r="AV200" s="4">
        <v>0</v>
      </c>
      <c r="AW200" s="4">
        <v>0</v>
      </c>
      <c r="AX200" s="4">
        <v>50</v>
      </c>
      <c r="AY200" s="4">
        <v>50</v>
      </c>
      <c r="AZ200" s="4">
        <v>0</v>
      </c>
      <c r="BA200" s="4">
        <v>0</v>
      </c>
      <c r="BB200" s="4">
        <v>0</v>
      </c>
      <c r="BC200" s="4">
        <v>0</v>
      </c>
      <c r="BD200" s="4">
        <v>0</v>
      </c>
      <c r="BE200" s="4">
        <v>2</v>
      </c>
      <c r="BF200" s="27"/>
      <c r="BG200" s="31"/>
      <c r="BH200" s="27"/>
      <c r="BI200" s="31"/>
      <c r="BJ200" s="31"/>
      <c r="BK200" s="31"/>
    </row>
    <row r="201" spans="1:63" ht="45" x14ac:dyDescent="0.25">
      <c r="A201" s="33"/>
      <c r="B201" s="34" t="s">
        <v>51</v>
      </c>
      <c r="C201" s="34">
        <v>1997</v>
      </c>
      <c r="D201" s="35"/>
      <c r="E201" s="35"/>
      <c r="F201" s="34" t="s">
        <v>9</v>
      </c>
      <c r="G201" s="34" t="s">
        <v>52</v>
      </c>
      <c r="H201" s="34" t="s">
        <v>53</v>
      </c>
      <c r="I201" s="34" t="s">
        <v>54</v>
      </c>
      <c r="J201" s="36">
        <v>0</v>
      </c>
      <c r="K201" s="36">
        <v>0</v>
      </c>
      <c r="L201" s="36">
        <v>0</v>
      </c>
      <c r="M201" s="36">
        <v>0</v>
      </c>
      <c r="N201" s="36">
        <v>0</v>
      </c>
      <c r="O201" s="36">
        <v>0</v>
      </c>
      <c r="P201" s="36">
        <v>0</v>
      </c>
      <c r="Q201" s="36">
        <v>0</v>
      </c>
      <c r="R201" s="36">
        <v>0</v>
      </c>
      <c r="S201" s="36">
        <v>0</v>
      </c>
      <c r="T201" s="36">
        <v>0</v>
      </c>
      <c r="U201" s="36">
        <v>0</v>
      </c>
      <c r="V201" s="36">
        <v>2</v>
      </c>
      <c r="W201" s="36">
        <v>0</v>
      </c>
      <c r="X201" s="36">
        <v>0</v>
      </c>
      <c r="Y201" s="36">
        <v>0</v>
      </c>
      <c r="Z201" s="36">
        <v>0</v>
      </c>
      <c r="AA201" s="36">
        <v>0</v>
      </c>
      <c r="AB201" s="36">
        <v>0</v>
      </c>
      <c r="AC201" s="36">
        <v>0</v>
      </c>
      <c r="AD201" s="36">
        <v>0</v>
      </c>
      <c r="AE201" s="36">
        <v>0</v>
      </c>
      <c r="AF201" s="33"/>
      <c r="AG201" s="37"/>
      <c r="AH201" s="33"/>
      <c r="AI201" s="37"/>
      <c r="AJ201" s="36">
        <v>0</v>
      </c>
      <c r="AK201" s="36">
        <v>0</v>
      </c>
      <c r="AL201" s="36">
        <v>0</v>
      </c>
      <c r="AM201" s="36">
        <v>0</v>
      </c>
      <c r="AN201" s="36">
        <v>0</v>
      </c>
      <c r="AO201" s="36">
        <v>0</v>
      </c>
      <c r="AP201" s="36">
        <v>0</v>
      </c>
      <c r="AQ201" s="36">
        <v>0</v>
      </c>
      <c r="AR201" s="36">
        <v>0</v>
      </c>
      <c r="AS201" s="36">
        <v>0</v>
      </c>
      <c r="AT201" s="36">
        <v>0</v>
      </c>
      <c r="AU201" s="36">
        <v>0</v>
      </c>
      <c r="AV201" s="36">
        <v>0</v>
      </c>
      <c r="AW201" s="36">
        <v>0</v>
      </c>
      <c r="AX201" s="36">
        <v>0</v>
      </c>
      <c r="AY201" s="36">
        <v>0</v>
      </c>
      <c r="AZ201" s="36">
        <v>0</v>
      </c>
      <c r="BA201" s="36">
        <v>0</v>
      </c>
      <c r="BB201" s="36">
        <v>0</v>
      </c>
      <c r="BC201" s="36">
        <v>0</v>
      </c>
      <c r="BD201" s="36">
        <v>0</v>
      </c>
      <c r="BE201" s="36">
        <v>0</v>
      </c>
      <c r="BF201" s="33"/>
      <c r="BG201" s="37"/>
      <c r="BH201" s="33"/>
      <c r="BI201" s="37"/>
      <c r="BJ201" s="37"/>
      <c r="BK201" s="37"/>
    </row>
    <row r="202" spans="1:63" ht="45" x14ac:dyDescent="0.25">
      <c r="A202" s="26">
        <v>3</v>
      </c>
      <c r="B202" s="32" t="s">
        <v>245</v>
      </c>
      <c r="C202" s="32">
        <v>1998</v>
      </c>
      <c r="D202" s="28">
        <v>1998</v>
      </c>
      <c r="E202" s="28">
        <v>1995</v>
      </c>
      <c r="F202" s="32" t="s">
        <v>9</v>
      </c>
      <c r="G202" s="32" t="s">
        <v>492</v>
      </c>
      <c r="H202" s="32" t="s">
        <v>246</v>
      </c>
      <c r="I202" s="32" t="s">
        <v>247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2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2</v>
      </c>
      <c r="AE202" s="2">
        <v>0</v>
      </c>
      <c r="AF202" s="26"/>
      <c r="AG202" s="30">
        <v>188.1199951171875</v>
      </c>
      <c r="AH202" s="26">
        <f t="shared" ref="AH202:AH204" si="338">SUM(J202:AF204)</f>
        <v>12</v>
      </c>
      <c r="AI202" s="30">
        <f t="shared" ref="AI202:AI204" si="339">AG202+AH202</f>
        <v>200.1199951171875</v>
      </c>
      <c r="AJ202" s="2">
        <v>0</v>
      </c>
      <c r="AK202" s="2">
        <v>0</v>
      </c>
      <c r="AL202" s="2">
        <v>2</v>
      </c>
      <c r="AM202" s="2">
        <v>0</v>
      </c>
      <c r="AN202" s="2">
        <v>0</v>
      </c>
      <c r="AO202" s="2">
        <v>2</v>
      </c>
      <c r="AP202" s="2">
        <v>2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2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6"/>
      <c r="BG202" s="30">
        <v>175.22999572753906</v>
      </c>
      <c r="BH202" s="26">
        <f t="shared" ref="BH202:BH204" si="340">SUM(AJ202:BF204)</f>
        <v>120</v>
      </c>
      <c r="BI202" s="30">
        <f t="shared" ref="BI202:BI204" si="341">BG202+BH202</f>
        <v>295.22999572753906</v>
      </c>
      <c r="BJ202" s="30">
        <f t="shared" ref="BJ202:BJ204" si="342">MIN(BI202,AI202)</f>
        <v>200.1199951171875</v>
      </c>
      <c r="BK202" s="30">
        <f t="shared" ref="BK202:BK204" si="343">IF( AND(ISNUMBER(BJ$202),ISNUMBER(BJ202)),(BJ202-BJ$202)/BJ$202*100,"")</f>
        <v>0</v>
      </c>
    </row>
    <row r="203" spans="1:63" ht="30" x14ac:dyDescent="0.25">
      <c r="A203" s="27"/>
      <c r="B203" s="8" t="s">
        <v>248</v>
      </c>
      <c r="C203" s="8">
        <v>1995</v>
      </c>
      <c r="D203" s="29"/>
      <c r="E203" s="29"/>
      <c r="F203" s="8">
        <v>1</v>
      </c>
      <c r="G203" s="8" t="s">
        <v>501</v>
      </c>
      <c r="H203" s="8" t="s">
        <v>199</v>
      </c>
      <c r="I203" s="8" t="s">
        <v>109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2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2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27"/>
      <c r="AG203" s="31"/>
      <c r="AH203" s="27"/>
      <c r="AI203" s="31"/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2</v>
      </c>
      <c r="AR203" s="4">
        <v>0</v>
      </c>
      <c r="AS203" s="4">
        <v>2</v>
      </c>
      <c r="AT203" s="4">
        <v>0</v>
      </c>
      <c r="AU203" s="4">
        <v>0</v>
      </c>
      <c r="AV203" s="4">
        <v>0</v>
      </c>
      <c r="AW203" s="4">
        <v>0</v>
      </c>
      <c r="AX203" s="4">
        <v>50</v>
      </c>
      <c r="AY203" s="4">
        <v>2</v>
      </c>
      <c r="AZ203" s="4">
        <v>2</v>
      </c>
      <c r="BA203" s="4">
        <v>0</v>
      </c>
      <c r="BB203" s="4">
        <v>0</v>
      </c>
      <c r="BC203" s="4">
        <v>2</v>
      </c>
      <c r="BD203" s="4">
        <v>0</v>
      </c>
      <c r="BE203" s="4">
        <v>0</v>
      </c>
      <c r="BF203" s="27"/>
      <c r="BG203" s="31"/>
      <c r="BH203" s="27"/>
      <c r="BI203" s="31"/>
      <c r="BJ203" s="31"/>
      <c r="BK203" s="31"/>
    </row>
    <row r="204" spans="1:63" ht="45" x14ac:dyDescent="0.25">
      <c r="A204" s="33"/>
      <c r="B204" s="34" t="s">
        <v>98</v>
      </c>
      <c r="C204" s="34">
        <v>1998</v>
      </c>
      <c r="D204" s="35"/>
      <c r="E204" s="35"/>
      <c r="F204" s="34" t="s">
        <v>9</v>
      </c>
      <c r="G204" s="34" t="s">
        <v>99</v>
      </c>
      <c r="H204" s="34" t="s">
        <v>100</v>
      </c>
      <c r="I204" s="34" t="s">
        <v>101</v>
      </c>
      <c r="J204" s="36">
        <v>0</v>
      </c>
      <c r="K204" s="36">
        <v>0</v>
      </c>
      <c r="L204" s="36">
        <v>0</v>
      </c>
      <c r="M204" s="36">
        <v>2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>
        <v>0</v>
      </c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6">
        <v>0</v>
      </c>
      <c r="AB204" s="36">
        <v>2</v>
      </c>
      <c r="AC204" s="36">
        <v>0</v>
      </c>
      <c r="AD204" s="36">
        <v>0</v>
      </c>
      <c r="AE204" s="36">
        <v>0</v>
      </c>
      <c r="AF204" s="33"/>
      <c r="AG204" s="37"/>
      <c r="AH204" s="33"/>
      <c r="AI204" s="37"/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2</v>
      </c>
      <c r="AS204" s="36">
        <v>0</v>
      </c>
      <c r="AT204" s="36">
        <v>0</v>
      </c>
      <c r="AU204" s="36">
        <v>0</v>
      </c>
      <c r="AV204" s="36">
        <v>0</v>
      </c>
      <c r="AW204" s="36">
        <v>0</v>
      </c>
      <c r="AX204" s="36">
        <v>50</v>
      </c>
      <c r="AY204" s="36">
        <v>0</v>
      </c>
      <c r="AZ204" s="36">
        <v>0</v>
      </c>
      <c r="BA204" s="36">
        <v>0</v>
      </c>
      <c r="BB204" s="36">
        <v>0</v>
      </c>
      <c r="BC204" s="36">
        <v>0</v>
      </c>
      <c r="BD204" s="36">
        <v>0</v>
      </c>
      <c r="BE204" s="36">
        <v>0</v>
      </c>
      <c r="BF204" s="33"/>
      <c r="BG204" s="37"/>
      <c r="BH204" s="33"/>
      <c r="BI204" s="37"/>
      <c r="BJ204" s="37"/>
      <c r="BK204" s="37"/>
    </row>
  </sheetData>
  <mergeCells count="843">
    <mergeCell ref="BG202:BG204"/>
    <mergeCell ref="BH202:BH204"/>
    <mergeCell ref="BI202:BI204"/>
    <mergeCell ref="BJ202:BJ204"/>
    <mergeCell ref="BK202:BK204"/>
    <mergeCell ref="BJ199:BJ201"/>
    <mergeCell ref="BK199:BK201"/>
    <mergeCell ref="A202:A204"/>
    <mergeCell ref="D202:D204"/>
    <mergeCell ref="E202:E204"/>
    <mergeCell ref="AF202:AF204"/>
    <mergeCell ref="AG202:AG204"/>
    <mergeCell ref="AH202:AH204"/>
    <mergeCell ref="AI202:AI204"/>
    <mergeCell ref="BF202:BF204"/>
    <mergeCell ref="AH199:AH201"/>
    <mergeCell ref="AI199:AI201"/>
    <mergeCell ref="BF199:BF201"/>
    <mergeCell ref="BG199:BG201"/>
    <mergeCell ref="BH199:BH201"/>
    <mergeCell ref="BI199:BI201"/>
    <mergeCell ref="BG196:BG198"/>
    <mergeCell ref="BH196:BH198"/>
    <mergeCell ref="BI196:BI198"/>
    <mergeCell ref="BJ196:BJ198"/>
    <mergeCell ref="BK196:BK198"/>
    <mergeCell ref="A199:A201"/>
    <mergeCell ref="D199:D201"/>
    <mergeCell ref="E199:E201"/>
    <mergeCell ref="AF199:AF201"/>
    <mergeCell ref="AG199:AG201"/>
    <mergeCell ref="BJ194:BJ195"/>
    <mergeCell ref="BK194:BK195"/>
    <mergeCell ref="A196:A198"/>
    <mergeCell ref="D196:D198"/>
    <mergeCell ref="E196:E198"/>
    <mergeCell ref="AF196:AF198"/>
    <mergeCell ref="AG196:AG198"/>
    <mergeCell ref="AH196:AH198"/>
    <mergeCell ref="AI196:AI198"/>
    <mergeCell ref="BF196:BF198"/>
    <mergeCell ref="G194:G195"/>
    <mergeCell ref="H194:H195"/>
    <mergeCell ref="I194:I195"/>
    <mergeCell ref="A193:J193"/>
    <mergeCell ref="J194:AI194"/>
    <mergeCell ref="AJ194:BI194"/>
    <mergeCell ref="BH189:BH191"/>
    <mergeCell ref="BI189:BI191"/>
    <mergeCell ref="BJ189:BJ191"/>
    <mergeCell ref="BK189:BK191"/>
    <mergeCell ref="A194:A195"/>
    <mergeCell ref="B194:B195"/>
    <mergeCell ref="C194:C195"/>
    <mergeCell ref="D194:D195"/>
    <mergeCell ref="E194:E195"/>
    <mergeCell ref="F194:F195"/>
    <mergeCell ref="BK186:BK188"/>
    <mergeCell ref="A189:A191"/>
    <mergeCell ref="D189:D191"/>
    <mergeCell ref="E189:E191"/>
    <mergeCell ref="AF189:AF191"/>
    <mergeCell ref="AG189:AG191"/>
    <mergeCell ref="AH189:AH191"/>
    <mergeCell ref="AI189:AI191"/>
    <mergeCell ref="BF189:BF191"/>
    <mergeCell ref="BG189:BG191"/>
    <mergeCell ref="AI186:AI188"/>
    <mergeCell ref="BF186:BF188"/>
    <mergeCell ref="BG186:BG188"/>
    <mergeCell ref="BH186:BH188"/>
    <mergeCell ref="BI186:BI188"/>
    <mergeCell ref="BJ186:BJ188"/>
    <mergeCell ref="BH183:BH185"/>
    <mergeCell ref="BI183:BI185"/>
    <mergeCell ref="BJ183:BJ185"/>
    <mergeCell ref="BK183:BK185"/>
    <mergeCell ref="A186:A188"/>
    <mergeCell ref="D186:D188"/>
    <mergeCell ref="E186:E188"/>
    <mergeCell ref="AF186:AF188"/>
    <mergeCell ref="AG186:AG188"/>
    <mergeCell ref="AH186:AH188"/>
    <mergeCell ref="BK180:BK182"/>
    <mergeCell ref="A183:A185"/>
    <mergeCell ref="D183:D185"/>
    <mergeCell ref="E183:E185"/>
    <mergeCell ref="AF183:AF185"/>
    <mergeCell ref="AG183:AG185"/>
    <mergeCell ref="AH183:AH185"/>
    <mergeCell ref="AI183:AI185"/>
    <mergeCell ref="BF183:BF185"/>
    <mergeCell ref="BG183:BG185"/>
    <mergeCell ref="AI180:AI182"/>
    <mergeCell ref="BF180:BF182"/>
    <mergeCell ref="BG180:BG182"/>
    <mergeCell ref="BH180:BH182"/>
    <mergeCell ref="BI180:BI182"/>
    <mergeCell ref="BJ180:BJ182"/>
    <mergeCell ref="BH177:BH179"/>
    <mergeCell ref="BI177:BI179"/>
    <mergeCell ref="BJ177:BJ179"/>
    <mergeCell ref="BK177:BK179"/>
    <mergeCell ref="A180:A182"/>
    <mergeCell ref="D180:D182"/>
    <mergeCell ref="E180:E182"/>
    <mergeCell ref="AF180:AF182"/>
    <mergeCell ref="AG180:AG182"/>
    <mergeCell ref="AH180:AH182"/>
    <mergeCell ref="BK174:BK176"/>
    <mergeCell ref="A177:A179"/>
    <mergeCell ref="D177:D179"/>
    <mergeCell ref="E177:E179"/>
    <mergeCell ref="AF177:AF179"/>
    <mergeCell ref="AG177:AG179"/>
    <mergeCell ref="AH177:AH179"/>
    <mergeCell ref="AI177:AI179"/>
    <mergeCell ref="BF177:BF179"/>
    <mergeCell ref="BG177:BG179"/>
    <mergeCell ref="AI174:AI176"/>
    <mergeCell ref="BF174:BF176"/>
    <mergeCell ref="BG174:BG176"/>
    <mergeCell ref="BH174:BH176"/>
    <mergeCell ref="BI174:BI176"/>
    <mergeCell ref="BJ174:BJ176"/>
    <mergeCell ref="BH171:BH173"/>
    <mergeCell ref="BI171:BI173"/>
    <mergeCell ref="BJ171:BJ173"/>
    <mergeCell ref="BK171:BK173"/>
    <mergeCell ref="A174:A176"/>
    <mergeCell ref="D174:D176"/>
    <mergeCell ref="E174:E176"/>
    <mergeCell ref="AF174:AF176"/>
    <mergeCell ref="AG174:AG176"/>
    <mergeCell ref="AH174:AH176"/>
    <mergeCell ref="BK168:BK170"/>
    <mergeCell ref="A171:A173"/>
    <mergeCell ref="D171:D173"/>
    <mergeCell ref="E171:E173"/>
    <mergeCell ref="AF171:AF173"/>
    <mergeCell ref="AG171:AG173"/>
    <mergeCell ref="AH171:AH173"/>
    <mergeCell ref="AI171:AI173"/>
    <mergeCell ref="BF171:BF173"/>
    <mergeCell ref="BG171:BG173"/>
    <mergeCell ref="AI168:AI170"/>
    <mergeCell ref="BF168:BF170"/>
    <mergeCell ref="BG168:BG170"/>
    <mergeCell ref="BH168:BH170"/>
    <mergeCell ref="BI168:BI170"/>
    <mergeCell ref="BJ168:BJ170"/>
    <mergeCell ref="BH165:BH167"/>
    <mergeCell ref="BI165:BI167"/>
    <mergeCell ref="BJ165:BJ167"/>
    <mergeCell ref="BK165:BK167"/>
    <mergeCell ref="A168:A170"/>
    <mergeCell ref="D168:D170"/>
    <mergeCell ref="E168:E170"/>
    <mergeCell ref="AF168:AF170"/>
    <mergeCell ref="AG168:AG170"/>
    <mergeCell ref="AH168:AH170"/>
    <mergeCell ref="BK162:BK164"/>
    <mergeCell ref="A165:A167"/>
    <mergeCell ref="D165:D167"/>
    <mergeCell ref="E165:E167"/>
    <mergeCell ref="AF165:AF167"/>
    <mergeCell ref="AG165:AG167"/>
    <mergeCell ref="AH165:AH167"/>
    <mergeCell ref="AI165:AI167"/>
    <mergeCell ref="BF165:BF167"/>
    <mergeCell ref="BG165:BG167"/>
    <mergeCell ref="AI162:AI164"/>
    <mergeCell ref="BF162:BF164"/>
    <mergeCell ref="BG162:BG164"/>
    <mergeCell ref="BH162:BH164"/>
    <mergeCell ref="BI162:BI164"/>
    <mergeCell ref="BJ162:BJ164"/>
    <mergeCell ref="BH159:BH161"/>
    <mergeCell ref="BI159:BI161"/>
    <mergeCell ref="BJ159:BJ161"/>
    <mergeCell ref="BK159:BK161"/>
    <mergeCell ref="A162:A164"/>
    <mergeCell ref="D162:D164"/>
    <mergeCell ref="E162:E164"/>
    <mergeCell ref="AF162:AF164"/>
    <mergeCell ref="AG162:AG164"/>
    <mergeCell ref="AH162:AH164"/>
    <mergeCell ref="BK156:BK158"/>
    <mergeCell ref="A159:A161"/>
    <mergeCell ref="D159:D161"/>
    <mergeCell ref="E159:E161"/>
    <mergeCell ref="AF159:AF161"/>
    <mergeCell ref="AG159:AG161"/>
    <mergeCell ref="AH159:AH161"/>
    <mergeCell ref="AI159:AI161"/>
    <mergeCell ref="BF159:BF161"/>
    <mergeCell ref="BG159:BG161"/>
    <mergeCell ref="AI156:AI158"/>
    <mergeCell ref="BF156:BF158"/>
    <mergeCell ref="BG156:BG158"/>
    <mergeCell ref="BH156:BH158"/>
    <mergeCell ref="BI156:BI158"/>
    <mergeCell ref="BJ156:BJ158"/>
    <mergeCell ref="BH153:BH155"/>
    <mergeCell ref="BI153:BI155"/>
    <mergeCell ref="BJ153:BJ155"/>
    <mergeCell ref="BK153:BK155"/>
    <mergeCell ref="A156:A158"/>
    <mergeCell ref="D156:D158"/>
    <mergeCell ref="E156:E158"/>
    <mergeCell ref="AF156:AF158"/>
    <mergeCell ref="AG156:AG158"/>
    <mergeCell ref="AH156:AH158"/>
    <mergeCell ref="BK150:BK152"/>
    <mergeCell ref="A153:A155"/>
    <mergeCell ref="D153:D155"/>
    <mergeCell ref="E153:E155"/>
    <mergeCell ref="AF153:AF155"/>
    <mergeCell ref="AG153:AG155"/>
    <mergeCell ref="AH153:AH155"/>
    <mergeCell ref="AI153:AI155"/>
    <mergeCell ref="BF153:BF155"/>
    <mergeCell ref="BG153:BG155"/>
    <mergeCell ref="AI150:AI152"/>
    <mergeCell ref="BF150:BF152"/>
    <mergeCell ref="BG150:BG152"/>
    <mergeCell ref="BH150:BH152"/>
    <mergeCell ref="BI150:BI152"/>
    <mergeCell ref="BJ150:BJ152"/>
    <mergeCell ref="BH147:BH149"/>
    <mergeCell ref="BI147:BI149"/>
    <mergeCell ref="BJ147:BJ149"/>
    <mergeCell ref="BK147:BK149"/>
    <mergeCell ref="A150:A152"/>
    <mergeCell ref="D150:D152"/>
    <mergeCell ref="E150:E152"/>
    <mergeCell ref="AF150:AF152"/>
    <mergeCell ref="AG150:AG152"/>
    <mergeCell ref="AH150:AH152"/>
    <mergeCell ref="BK144:BK146"/>
    <mergeCell ref="A147:A149"/>
    <mergeCell ref="D147:D149"/>
    <mergeCell ref="E147:E149"/>
    <mergeCell ref="AF147:AF149"/>
    <mergeCell ref="AG147:AG149"/>
    <mergeCell ref="AH147:AH149"/>
    <mergeCell ref="AI147:AI149"/>
    <mergeCell ref="BF147:BF149"/>
    <mergeCell ref="BG147:BG149"/>
    <mergeCell ref="AI144:AI146"/>
    <mergeCell ref="BF144:BF146"/>
    <mergeCell ref="BG144:BG146"/>
    <mergeCell ref="BH144:BH146"/>
    <mergeCell ref="BI144:BI146"/>
    <mergeCell ref="BJ144:BJ146"/>
    <mergeCell ref="A144:A146"/>
    <mergeCell ref="D144:D146"/>
    <mergeCell ref="E144:E146"/>
    <mergeCell ref="AF144:AF146"/>
    <mergeCell ref="AG144:AG146"/>
    <mergeCell ref="AH144:AH146"/>
    <mergeCell ref="BF141:BF143"/>
    <mergeCell ref="BG141:BG143"/>
    <mergeCell ref="BH141:BH143"/>
    <mergeCell ref="BI141:BI143"/>
    <mergeCell ref="BJ141:BJ143"/>
    <mergeCell ref="BK141:BK143"/>
    <mergeCell ref="AJ139:BI139"/>
    <mergeCell ref="BJ139:BJ140"/>
    <mergeCell ref="BK139:BK140"/>
    <mergeCell ref="A141:A143"/>
    <mergeCell ref="D141:D143"/>
    <mergeCell ref="E141:E143"/>
    <mergeCell ref="AF141:AF143"/>
    <mergeCell ref="AG141:AG143"/>
    <mergeCell ref="AH141:AH143"/>
    <mergeCell ref="AI141:AI143"/>
    <mergeCell ref="F139:F140"/>
    <mergeCell ref="G139:G140"/>
    <mergeCell ref="H139:H140"/>
    <mergeCell ref="I139:I140"/>
    <mergeCell ref="A138:J138"/>
    <mergeCell ref="J139:AI139"/>
    <mergeCell ref="BG134:BG136"/>
    <mergeCell ref="BH134:BH136"/>
    <mergeCell ref="BI134:BI136"/>
    <mergeCell ref="BJ134:BJ136"/>
    <mergeCell ref="BK134:BK136"/>
    <mergeCell ref="A139:A140"/>
    <mergeCell ref="B139:B140"/>
    <mergeCell ref="C139:C140"/>
    <mergeCell ref="D139:D140"/>
    <mergeCell ref="E139:E140"/>
    <mergeCell ref="BJ131:BJ133"/>
    <mergeCell ref="BK131:BK133"/>
    <mergeCell ref="A134:A136"/>
    <mergeCell ref="D134:D136"/>
    <mergeCell ref="E134:E136"/>
    <mergeCell ref="AF134:AF136"/>
    <mergeCell ref="AG134:AG136"/>
    <mergeCell ref="AH134:AH136"/>
    <mergeCell ref="AI134:AI136"/>
    <mergeCell ref="BF134:BF136"/>
    <mergeCell ref="AH131:AH133"/>
    <mergeCell ref="AI131:AI133"/>
    <mergeCell ref="BF131:BF133"/>
    <mergeCell ref="BG131:BG133"/>
    <mergeCell ref="BH131:BH133"/>
    <mergeCell ref="BI131:BI133"/>
    <mergeCell ref="BG128:BG130"/>
    <mergeCell ref="BH128:BH130"/>
    <mergeCell ref="BI128:BI130"/>
    <mergeCell ref="BJ128:BJ130"/>
    <mergeCell ref="BK128:BK130"/>
    <mergeCell ref="A131:A133"/>
    <mergeCell ref="D131:D133"/>
    <mergeCell ref="E131:E133"/>
    <mergeCell ref="AF131:AF133"/>
    <mergeCell ref="AG131:AG133"/>
    <mergeCell ref="BJ125:BJ127"/>
    <mergeCell ref="BK125:BK127"/>
    <mergeCell ref="A128:A130"/>
    <mergeCell ref="D128:D130"/>
    <mergeCell ref="E128:E130"/>
    <mergeCell ref="AF128:AF130"/>
    <mergeCell ref="AG128:AG130"/>
    <mergeCell ref="AH128:AH130"/>
    <mergeCell ref="AI128:AI130"/>
    <mergeCell ref="BF128:BF130"/>
    <mergeCell ref="AH125:AH127"/>
    <mergeCell ref="AI125:AI127"/>
    <mergeCell ref="BF125:BF127"/>
    <mergeCell ref="BG125:BG127"/>
    <mergeCell ref="BH125:BH127"/>
    <mergeCell ref="BI125:BI127"/>
    <mergeCell ref="BG122:BG124"/>
    <mergeCell ref="BH122:BH124"/>
    <mergeCell ref="BI122:BI124"/>
    <mergeCell ref="BJ122:BJ124"/>
    <mergeCell ref="BK122:BK124"/>
    <mergeCell ref="A125:A127"/>
    <mergeCell ref="D125:D127"/>
    <mergeCell ref="E125:E127"/>
    <mergeCell ref="AF125:AF127"/>
    <mergeCell ref="AG125:AG127"/>
    <mergeCell ref="BJ119:BJ121"/>
    <mergeCell ref="BK119:BK121"/>
    <mergeCell ref="A122:A124"/>
    <mergeCell ref="D122:D124"/>
    <mergeCell ref="E122:E124"/>
    <mergeCell ref="AF122:AF124"/>
    <mergeCell ref="AG122:AG124"/>
    <mergeCell ref="AH122:AH124"/>
    <mergeCell ref="AI122:AI124"/>
    <mergeCell ref="BF122:BF124"/>
    <mergeCell ref="AH119:AH121"/>
    <mergeCell ref="AI119:AI121"/>
    <mergeCell ref="BF119:BF121"/>
    <mergeCell ref="BG119:BG121"/>
    <mergeCell ref="BH119:BH121"/>
    <mergeCell ref="BI119:BI121"/>
    <mergeCell ref="BG116:BG118"/>
    <mergeCell ref="BH116:BH118"/>
    <mergeCell ref="BI116:BI118"/>
    <mergeCell ref="BJ116:BJ118"/>
    <mergeCell ref="BK116:BK118"/>
    <mergeCell ref="A119:A121"/>
    <mergeCell ref="D119:D121"/>
    <mergeCell ref="E119:E121"/>
    <mergeCell ref="AF119:AF121"/>
    <mergeCell ref="AG119:AG121"/>
    <mergeCell ref="BJ113:BJ115"/>
    <mergeCell ref="BK113:BK115"/>
    <mergeCell ref="A116:A118"/>
    <mergeCell ref="D116:D118"/>
    <mergeCell ref="E116:E118"/>
    <mergeCell ref="AF116:AF118"/>
    <mergeCell ref="AG116:AG118"/>
    <mergeCell ref="AH116:AH118"/>
    <mergeCell ref="AI116:AI118"/>
    <mergeCell ref="BF116:BF118"/>
    <mergeCell ref="AH113:AH115"/>
    <mergeCell ref="AI113:AI115"/>
    <mergeCell ref="BF113:BF115"/>
    <mergeCell ref="BG113:BG115"/>
    <mergeCell ref="BH113:BH115"/>
    <mergeCell ref="BI113:BI115"/>
    <mergeCell ref="BG110:BG112"/>
    <mergeCell ref="BH110:BH112"/>
    <mergeCell ref="BI110:BI112"/>
    <mergeCell ref="BJ110:BJ112"/>
    <mergeCell ref="BK110:BK112"/>
    <mergeCell ref="A113:A115"/>
    <mergeCell ref="D113:D115"/>
    <mergeCell ref="E113:E115"/>
    <mergeCell ref="AF113:AF115"/>
    <mergeCell ref="AG113:AG115"/>
    <mergeCell ref="BJ107:BJ109"/>
    <mergeCell ref="BK107:BK109"/>
    <mergeCell ref="A110:A112"/>
    <mergeCell ref="D110:D112"/>
    <mergeCell ref="E110:E112"/>
    <mergeCell ref="AF110:AF112"/>
    <mergeCell ref="AG110:AG112"/>
    <mergeCell ref="AH110:AH112"/>
    <mergeCell ref="AI110:AI112"/>
    <mergeCell ref="BF110:BF112"/>
    <mergeCell ref="AH107:AH109"/>
    <mergeCell ref="AI107:AI109"/>
    <mergeCell ref="BF107:BF109"/>
    <mergeCell ref="BG107:BG109"/>
    <mergeCell ref="BH107:BH109"/>
    <mergeCell ref="BI107:BI109"/>
    <mergeCell ref="BG104:BG106"/>
    <mergeCell ref="BH104:BH106"/>
    <mergeCell ref="BI104:BI106"/>
    <mergeCell ref="BJ104:BJ106"/>
    <mergeCell ref="BK104:BK106"/>
    <mergeCell ref="A107:A109"/>
    <mergeCell ref="D107:D109"/>
    <mergeCell ref="E107:E109"/>
    <mergeCell ref="AF107:AF109"/>
    <mergeCell ref="AG107:AG109"/>
    <mergeCell ref="BJ101:BJ103"/>
    <mergeCell ref="BK101:BK103"/>
    <mergeCell ref="A104:A106"/>
    <mergeCell ref="D104:D106"/>
    <mergeCell ref="E104:E106"/>
    <mergeCell ref="AF104:AF106"/>
    <mergeCell ref="AG104:AG106"/>
    <mergeCell ref="AH104:AH106"/>
    <mergeCell ref="AI104:AI106"/>
    <mergeCell ref="BF104:BF106"/>
    <mergeCell ref="AH101:AH103"/>
    <mergeCell ref="AI101:AI103"/>
    <mergeCell ref="BF101:BF103"/>
    <mergeCell ref="BG101:BG103"/>
    <mergeCell ref="BH101:BH103"/>
    <mergeCell ref="BI101:BI103"/>
    <mergeCell ref="BG98:BG100"/>
    <mergeCell ref="BH98:BH100"/>
    <mergeCell ref="BI98:BI100"/>
    <mergeCell ref="BJ98:BJ100"/>
    <mergeCell ref="BK98:BK100"/>
    <mergeCell ref="A101:A103"/>
    <mergeCell ref="D101:D103"/>
    <mergeCell ref="E101:E103"/>
    <mergeCell ref="AF101:AF103"/>
    <mergeCell ref="AG101:AG103"/>
    <mergeCell ref="BJ96:BJ97"/>
    <mergeCell ref="BK96:BK97"/>
    <mergeCell ref="A98:A100"/>
    <mergeCell ref="D98:D100"/>
    <mergeCell ref="E98:E100"/>
    <mergeCell ref="AF98:AF100"/>
    <mergeCell ref="AG98:AG100"/>
    <mergeCell ref="AH98:AH100"/>
    <mergeCell ref="AI98:AI100"/>
    <mergeCell ref="BF98:BF100"/>
    <mergeCell ref="G96:G97"/>
    <mergeCell ref="H96:H97"/>
    <mergeCell ref="I96:I97"/>
    <mergeCell ref="A95:J95"/>
    <mergeCell ref="J96:AI96"/>
    <mergeCell ref="AJ96:BI96"/>
    <mergeCell ref="BH91:BH93"/>
    <mergeCell ref="BI91:BI93"/>
    <mergeCell ref="BJ91:BJ93"/>
    <mergeCell ref="BK91:BK93"/>
    <mergeCell ref="A96:A97"/>
    <mergeCell ref="B96:B97"/>
    <mergeCell ref="C96:C97"/>
    <mergeCell ref="D96:D97"/>
    <mergeCell ref="E96:E97"/>
    <mergeCell ref="F96:F97"/>
    <mergeCell ref="BK88:BK90"/>
    <mergeCell ref="A91:A93"/>
    <mergeCell ref="D91:D93"/>
    <mergeCell ref="E91:E93"/>
    <mergeCell ref="AF91:AF93"/>
    <mergeCell ref="AG91:AG93"/>
    <mergeCell ref="AH91:AH93"/>
    <mergeCell ref="AI91:AI93"/>
    <mergeCell ref="BF91:BF93"/>
    <mergeCell ref="BG91:BG93"/>
    <mergeCell ref="AI88:AI90"/>
    <mergeCell ref="BF88:BF90"/>
    <mergeCell ref="BG88:BG90"/>
    <mergeCell ref="BH88:BH90"/>
    <mergeCell ref="BI88:BI90"/>
    <mergeCell ref="BJ88:BJ90"/>
    <mergeCell ref="BH85:BH87"/>
    <mergeCell ref="BI85:BI87"/>
    <mergeCell ref="BJ85:BJ87"/>
    <mergeCell ref="BK85:BK87"/>
    <mergeCell ref="A88:A90"/>
    <mergeCell ref="D88:D90"/>
    <mergeCell ref="E88:E90"/>
    <mergeCell ref="AF88:AF90"/>
    <mergeCell ref="AG88:AG90"/>
    <mergeCell ref="AH88:AH90"/>
    <mergeCell ref="BK82:BK84"/>
    <mergeCell ref="A85:A87"/>
    <mergeCell ref="D85:D87"/>
    <mergeCell ref="E85:E87"/>
    <mergeCell ref="AF85:AF87"/>
    <mergeCell ref="AG85:AG87"/>
    <mergeCell ref="AH85:AH87"/>
    <mergeCell ref="AI85:AI87"/>
    <mergeCell ref="BF85:BF87"/>
    <mergeCell ref="BG85:BG87"/>
    <mergeCell ref="AI82:AI84"/>
    <mergeCell ref="BF82:BF84"/>
    <mergeCell ref="BG82:BG84"/>
    <mergeCell ref="BH82:BH84"/>
    <mergeCell ref="BI82:BI84"/>
    <mergeCell ref="BJ82:BJ84"/>
    <mergeCell ref="BH79:BH81"/>
    <mergeCell ref="BI79:BI81"/>
    <mergeCell ref="BJ79:BJ81"/>
    <mergeCell ref="BK79:BK81"/>
    <mergeCell ref="A82:A84"/>
    <mergeCell ref="D82:D84"/>
    <mergeCell ref="E82:E84"/>
    <mergeCell ref="AF82:AF84"/>
    <mergeCell ref="AG82:AG84"/>
    <mergeCell ref="AH82:AH84"/>
    <mergeCell ref="BK76:BK78"/>
    <mergeCell ref="A79:A81"/>
    <mergeCell ref="D79:D81"/>
    <mergeCell ref="E79:E81"/>
    <mergeCell ref="AF79:AF81"/>
    <mergeCell ref="AG79:AG81"/>
    <mergeCell ref="AH79:AH81"/>
    <mergeCell ref="AI79:AI81"/>
    <mergeCell ref="BF79:BF81"/>
    <mergeCell ref="BG79:BG81"/>
    <mergeCell ref="AI76:AI78"/>
    <mergeCell ref="BF76:BF78"/>
    <mergeCell ref="BG76:BG78"/>
    <mergeCell ref="BH76:BH78"/>
    <mergeCell ref="BI76:BI78"/>
    <mergeCell ref="BJ76:BJ78"/>
    <mergeCell ref="A76:A78"/>
    <mergeCell ref="D76:D78"/>
    <mergeCell ref="E76:E78"/>
    <mergeCell ref="AF76:AF78"/>
    <mergeCell ref="AG76:AG78"/>
    <mergeCell ref="AH76:AH78"/>
    <mergeCell ref="I74:I75"/>
    <mergeCell ref="A73:J73"/>
    <mergeCell ref="J74:AI74"/>
    <mergeCell ref="AJ74:BI74"/>
    <mergeCell ref="BJ74:BJ75"/>
    <mergeCell ref="BK74:BK75"/>
    <mergeCell ref="BJ69:BJ71"/>
    <mergeCell ref="BK69:BK71"/>
    <mergeCell ref="A74:A75"/>
    <mergeCell ref="B74:B75"/>
    <mergeCell ref="C74:C75"/>
    <mergeCell ref="D74:D75"/>
    <mergeCell ref="E74:E75"/>
    <mergeCell ref="F74:F75"/>
    <mergeCell ref="G74:G75"/>
    <mergeCell ref="H74:H75"/>
    <mergeCell ref="AH69:AH71"/>
    <mergeCell ref="AI69:AI71"/>
    <mergeCell ref="BF69:BF71"/>
    <mergeCell ref="BG69:BG71"/>
    <mergeCell ref="BH69:BH71"/>
    <mergeCell ref="BI69:BI71"/>
    <mergeCell ref="BG66:BG68"/>
    <mergeCell ref="BH66:BH68"/>
    <mergeCell ref="BI66:BI68"/>
    <mergeCell ref="BJ66:BJ68"/>
    <mergeCell ref="BK66:BK68"/>
    <mergeCell ref="A69:A71"/>
    <mergeCell ref="D69:D71"/>
    <mergeCell ref="E69:E71"/>
    <mergeCell ref="AF69:AF71"/>
    <mergeCell ref="AG69:AG71"/>
    <mergeCell ref="BJ63:BJ65"/>
    <mergeCell ref="BK63:BK65"/>
    <mergeCell ref="A66:A68"/>
    <mergeCell ref="D66:D68"/>
    <mergeCell ref="E66:E68"/>
    <mergeCell ref="AF66:AF68"/>
    <mergeCell ref="AG66:AG68"/>
    <mergeCell ref="AH66:AH68"/>
    <mergeCell ref="AI66:AI68"/>
    <mergeCell ref="BF66:BF68"/>
    <mergeCell ref="AH63:AH65"/>
    <mergeCell ref="AI63:AI65"/>
    <mergeCell ref="BF63:BF65"/>
    <mergeCell ref="BG63:BG65"/>
    <mergeCell ref="BH63:BH65"/>
    <mergeCell ref="BI63:BI65"/>
    <mergeCell ref="BG60:BG62"/>
    <mergeCell ref="BH60:BH62"/>
    <mergeCell ref="BI60:BI62"/>
    <mergeCell ref="BJ60:BJ62"/>
    <mergeCell ref="BK60:BK62"/>
    <mergeCell ref="A63:A65"/>
    <mergeCell ref="D63:D65"/>
    <mergeCell ref="E63:E65"/>
    <mergeCell ref="AF63:AF65"/>
    <mergeCell ref="AG63:AG65"/>
    <mergeCell ref="BJ57:BJ59"/>
    <mergeCell ref="BK57:BK59"/>
    <mergeCell ref="A60:A62"/>
    <mergeCell ref="D60:D62"/>
    <mergeCell ref="E60:E62"/>
    <mergeCell ref="AF60:AF62"/>
    <mergeCell ref="AG60:AG62"/>
    <mergeCell ref="AH60:AH62"/>
    <mergeCell ref="AI60:AI62"/>
    <mergeCell ref="BF60:BF62"/>
    <mergeCell ref="AH57:AH59"/>
    <mergeCell ref="AI57:AI59"/>
    <mergeCell ref="BF57:BF59"/>
    <mergeCell ref="BG57:BG59"/>
    <mergeCell ref="BH57:BH59"/>
    <mergeCell ref="BI57:BI59"/>
    <mergeCell ref="BG54:BG56"/>
    <mergeCell ref="BH54:BH56"/>
    <mergeCell ref="BI54:BI56"/>
    <mergeCell ref="BJ54:BJ56"/>
    <mergeCell ref="BK54:BK56"/>
    <mergeCell ref="A57:A59"/>
    <mergeCell ref="D57:D59"/>
    <mergeCell ref="E57:E59"/>
    <mergeCell ref="AF57:AF59"/>
    <mergeCell ref="AG57:AG59"/>
    <mergeCell ref="BJ51:BJ53"/>
    <mergeCell ref="BK51:BK53"/>
    <mergeCell ref="A54:A56"/>
    <mergeCell ref="D54:D56"/>
    <mergeCell ref="E54:E56"/>
    <mergeCell ref="AF54:AF56"/>
    <mergeCell ref="AG54:AG56"/>
    <mergeCell ref="AH54:AH56"/>
    <mergeCell ref="AI54:AI56"/>
    <mergeCell ref="BF54:BF56"/>
    <mergeCell ref="AH51:AH53"/>
    <mergeCell ref="AI51:AI53"/>
    <mergeCell ref="BF51:BF53"/>
    <mergeCell ref="BG51:BG53"/>
    <mergeCell ref="BH51:BH53"/>
    <mergeCell ref="BI51:BI53"/>
    <mergeCell ref="BG48:BG50"/>
    <mergeCell ref="BH48:BH50"/>
    <mergeCell ref="BI48:BI50"/>
    <mergeCell ref="BJ48:BJ50"/>
    <mergeCell ref="BK48:BK50"/>
    <mergeCell ref="A51:A53"/>
    <mergeCell ref="D51:D53"/>
    <mergeCell ref="E51:E53"/>
    <mergeCell ref="AF51:AF53"/>
    <mergeCell ref="AG51:AG53"/>
    <mergeCell ref="BJ45:BJ47"/>
    <mergeCell ref="BK45:BK47"/>
    <mergeCell ref="A48:A50"/>
    <mergeCell ref="D48:D50"/>
    <mergeCell ref="E48:E50"/>
    <mergeCell ref="AF48:AF50"/>
    <mergeCell ref="AG48:AG50"/>
    <mergeCell ref="AH48:AH50"/>
    <mergeCell ref="AI48:AI50"/>
    <mergeCell ref="BF48:BF50"/>
    <mergeCell ref="AH45:AH47"/>
    <mergeCell ref="AI45:AI47"/>
    <mergeCell ref="BF45:BF47"/>
    <mergeCell ref="BG45:BG47"/>
    <mergeCell ref="BH45:BH47"/>
    <mergeCell ref="BI45:BI47"/>
    <mergeCell ref="BG42:BG44"/>
    <mergeCell ref="BH42:BH44"/>
    <mergeCell ref="BI42:BI44"/>
    <mergeCell ref="BJ42:BJ44"/>
    <mergeCell ref="BK42:BK44"/>
    <mergeCell ref="A45:A47"/>
    <mergeCell ref="D45:D47"/>
    <mergeCell ref="E45:E47"/>
    <mergeCell ref="AF45:AF47"/>
    <mergeCell ref="AG45:AG47"/>
    <mergeCell ref="BJ37:BJ41"/>
    <mergeCell ref="BK37:BK41"/>
    <mergeCell ref="A42:A44"/>
    <mergeCell ref="D42:D44"/>
    <mergeCell ref="E42:E44"/>
    <mergeCell ref="AF42:AF44"/>
    <mergeCell ref="AG42:AG44"/>
    <mergeCell ref="AH42:AH44"/>
    <mergeCell ref="AI42:AI44"/>
    <mergeCell ref="BF42:BF44"/>
    <mergeCell ref="A37:A41"/>
    <mergeCell ref="D37:D41"/>
    <mergeCell ref="E37:E41"/>
    <mergeCell ref="AF37:AF41"/>
    <mergeCell ref="AG37:AG41"/>
    <mergeCell ref="AH37:AH41"/>
    <mergeCell ref="AI37:AI41"/>
    <mergeCell ref="BF37:BF41"/>
    <mergeCell ref="BG37:BG41"/>
    <mergeCell ref="BH37:BH41"/>
    <mergeCell ref="BI37:BI41"/>
    <mergeCell ref="BG34:BG36"/>
    <mergeCell ref="BH34:BH36"/>
    <mergeCell ref="BI34:BI36"/>
    <mergeCell ref="BJ34:BJ36"/>
    <mergeCell ref="BK34:BK36"/>
    <mergeCell ref="BJ31:BJ33"/>
    <mergeCell ref="BK31:BK33"/>
    <mergeCell ref="A34:A36"/>
    <mergeCell ref="D34:D36"/>
    <mergeCell ref="E34:E36"/>
    <mergeCell ref="AF34:AF36"/>
    <mergeCell ref="AG34:AG36"/>
    <mergeCell ref="AH34:AH36"/>
    <mergeCell ref="AI34:AI36"/>
    <mergeCell ref="BF34:BF36"/>
    <mergeCell ref="AH31:AH33"/>
    <mergeCell ref="AI31:AI33"/>
    <mergeCell ref="BF31:BF33"/>
    <mergeCell ref="BG31:BG33"/>
    <mergeCell ref="BH31:BH33"/>
    <mergeCell ref="BI31:BI33"/>
    <mergeCell ref="BG28:BG30"/>
    <mergeCell ref="BH28:BH30"/>
    <mergeCell ref="BI28:BI30"/>
    <mergeCell ref="BJ28:BJ30"/>
    <mergeCell ref="BK28:BK30"/>
    <mergeCell ref="A31:A33"/>
    <mergeCell ref="D31:D33"/>
    <mergeCell ref="E31:E33"/>
    <mergeCell ref="AF31:AF33"/>
    <mergeCell ref="AG31:AG33"/>
    <mergeCell ref="BJ25:BJ27"/>
    <mergeCell ref="BK25:BK27"/>
    <mergeCell ref="A28:A30"/>
    <mergeCell ref="D28:D30"/>
    <mergeCell ref="E28:E30"/>
    <mergeCell ref="AF28:AF30"/>
    <mergeCell ref="AG28:AG30"/>
    <mergeCell ref="AH28:AH30"/>
    <mergeCell ref="AI28:AI30"/>
    <mergeCell ref="BF28:BF30"/>
    <mergeCell ref="AH25:AH27"/>
    <mergeCell ref="AI25:AI27"/>
    <mergeCell ref="BF25:BF27"/>
    <mergeCell ref="BG25:BG27"/>
    <mergeCell ref="BH25:BH27"/>
    <mergeCell ref="BI25:BI27"/>
    <mergeCell ref="BG22:BG24"/>
    <mergeCell ref="BH22:BH24"/>
    <mergeCell ref="BI22:BI24"/>
    <mergeCell ref="BJ22:BJ24"/>
    <mergeCell ref="BK22:BK24"/>
    <mergeCell ref="A25:A27"/>
    <mergeCell ref="D25:D27"/>
    <mergeCell ref="E25:E27"/>
    <mergeCell ref="AF25:AF27"/>
    <mergeCell ref="AG25:AG27"/>
    <mergeCell ref="BJ19:BJ21"/>
    <mergeCell ref="BK19:BK21"/>
    <mergeCell ref="A22:A24"/>
    <mergeCell ref="D22:D24"/>
    <mergeCell ref="E22:E24"/>
    <mergeCell ref="AF22:AF24"/>
    <mergeCell ref="AG22:AG24"/>
    <mergeCell ref="AH22:AH24"/>
    <mergeCell ref="AI22:AI24"/>
    <mergeCell ref="BF22:BF24"/>
    <mergeCell ref="AH19:AH21"/>
    <mergeCell ref="AI19:AI21"/>
    <mergeCell ref="BF19:BF21"/>
    <mergeCell ref="BG19:BG21"/>
    <mergeCell ref="BH19:BH21"/>
    <mergeCell ref="BI19:BI21"/>
    <mergeCell ref="BG16:BG18"/>
    <mergeCell ref="BH16:BH18"/>
    <mergeCell ref="BI16:BI18"/>
    <mergeCell ref="BJ16:BJ18"/>
    <mergeCell ref="BK16:BK18"/>
    <mergeCell ref="A19:A21"/>
    <mergeCell ref="D19:D21"/>
    <mergeCell ref="E19:E21"/>
    <mergeCell ref="AF19:AF21"/>
    <mergeCell ref="AG19:AG21"/>
    <mergeCell ref="BJ13:BJ15"/>
    <mergeCell ref="BK13:BK15"/>
    <mergeCell ref="A16:A18"/>
    <mergeCell ref="D16:D18"/>
    <mergeCell ref="E16:E18"/>
    <mergeCell ref="AF16:AF18"/>
    <mergeCell ref="AG16:AG18"/>
    <mergeCell ref="AH16:AH18"/>
    <mergeCell ref="AI16:AI18"/>
    <mergeCell ref="BF16:BF18"/>
    <mergeCell ref="AH13:AH15"/>
    <mergeCell ref="AI13:AI15"/>
    <mergeCell ref="BF13:BF15"/>
    <mergeCell ref="BG13:BG15"/>
    <mergeCell ref="BH13:BH15"/>
    <mergeCell ref="BI13:BI15"/>
    <mergeCell ref="BG10:BG12"/>
    <mergeCell ref="BH10:BH12"/>
    <mergeCell ref="BI10:BI12"/>
    <mergeCell ref="BJ10:BJ12"/>
    <mergeCell ref="BK10:BK12"/>
    <mergeCell ref="A13:A15"/>
    <mergeCell ref="D13:D15"/>
    <mergeCell ref="E13:E15"/>
    <mergeCell ref="AF13:AF15"/>
    <mergeCell ref="AG13:AG15"/>
    <mergeCell ref="BJ8:BJ9"/>
    <mergeCell ref="BK8:BK9"/>
    <mergeCell ref="A10:A12"/>
    <mergeCell ref="D10:D12"/>
    <mergeCell ref="E10:E12"/>
    <mergeCell ref="AF10:AF12"/>
    <mergeCell ref="AG10:AG12"/>
    <mergeCell ref="AH10:AH12"/>
    <mergeCell ref="AI10:AI12"/>
    <mergeCell ref="BF10:BF12"/>
    <mergeCell ref="G8:G9"/>
    <mergeCell ref="H8:H9"/>
    <mergeCell ref="I8:I9"/>
    <mergeCell ref="A7:J7"/>
    <mergeCell ref="J8:AI8"/>
    <mergeCell ref="AJ8:BI8"/>
    <mergeCell ref="A8:A9"/>
    <mergeCell ref="B8:B9"/>
    <mergeCell ref="C8:C9"/>
    <mergeCell ref="D8:D9"/>
    <mergeCell ref="E8:E9"/>
    <mergeCell ref="F8:F9"/>
    <mergeCell ref="A1:BK1"/>
    <mergeCell ref="A2:BK2"/>
    <mergeCell ref="A3:B3"/>
    <mergeCell ref="C3:BK3"/>
    <mergeCell ref="A4:BK4"/>
    <mergeCell ref="A5:BK5"/>
  </mergeCells>
  <pageMargins left="0.7" right="0.7" top="0.75" bottom="0.75" header="0.3" footer="0.3"/>
  <pageSetup paperSize="9" orientation="landscape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9" t="s">
        <v>631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.75" x14ac:dyDescent="0.25">
      <c r="A2" s="11" t="s">
        <v>632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5">
      <c r="A3" s="12" t="s">
        <v>633</v>
      </c>
      <c r="B3" s="12"/>
      <c r="C3" s="13" t="s">
        <v>634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25">
      <c r="A4" s="14" t="s">
        <v>710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25" x14ac:dyDescent="0.25">
      <c r="A5" s="15" t="s">
        <v>636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.75" x14ac:dyDescent="0.25">
      <c r="A7" s="11" t="s">
        <v>638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25">
      <c r="A8" s="16" t="s">
        <v>637</v>
      </c>
      <c r="B8" s="16" t="s">
        <v>1</v>
      </c>
      <c r="C8" s="16" t="s">
        <v>2</v>
      </c>
      <c r="D8" s="16" t="s">
        <v>474</v>
      </c>
      <c r="E8" s="16" t="s">
        <v>475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639</v>
      </c>
      <c r="K8" s="19"/>
      <c r="L8" s="20"/>
      <c r="M8" s="18" t="s">
        <v>643</v>
      </c>
      <c r="N8" s="19"/>
      <c r="O8" s="20"/>
      <c r="P8" s="16" t="s">
        <v>644</v>
      </c>
      <c r="Q8" s="16" t="s">
        <v>645</v>
      </c>
    </row>
    <row r="9" spans="1:17" x14ac:dyDescent="0.25">
      <c r="A9" s="17"/>
      <c r="B9" s="17"/>
      <c r="C9" s="17"/>
      <c r="D9" s="17"/>
      <c r="E9" s="17"/>
      <c r="F9" s="17"/>
      <c r="G9" s="17"/>
      <c r="H9" s="17"/>
      <c r="I9" s="17"/>
      <c r="J9" s="21" t="s">
        <v>640</v>
      </c>
      <c r="K9" s="21" t="s">
        <v>641</v>
      </c>
      <c r="L9" s="21" t="s">
        <v>642</v>
      </c>
      <c r="M9" s="21" t="s">
        <v>640</v>
      </c>
      <c r="N9" s="21" t="s">
        <v>641</v>
      </c>
      <c r="O9" s="21" t="s">
        <v>642</v>
      </c>
      <c r="P9" s="17"/>
      <c r="Q9" s="17"/>
    </row>
    <row r="10" spans="1:17" ht="165" x14ac:dyDescent="0.25">
      <c r="A10" s="22">
        <v>1</v>
      </c>
      <c r="B10" s="23" t="s">
        <v>711</v>
      </c>
      <c r="C10" s="23" t="s">
        <v>712</v>
      </c>
      <c r="D10" s="23">
        <v>1995</v>
      </c>
      <c r="E10" s="23">
        <v>1992</v>
      </c>
      <c r="F10" s="23" t="s">
        <v>713</v>
      </c>
      <c r="G10" s="23" t="s">
        <v>714</v>
      </c>
      <c r="H10" s="23" t="s">
        <v>715</v>
      </c>
      <c r="I10" s="23" t="s">
        <v>716</v>
      </c>
      <c r="J10" s="24">
        <v>107.84999847412109</v>
      </c>
      <c r="K10" s="22">
        <v>2</v>
      </c>
      <c r="L10" s="24">
        <f>J10+K10</f>
        <v>109.84999847412109</v>
      </c>
      <c r="M10" s="24">
        <v>106.55000305175781</v>
      </c>
      <c r="N10" s="22">
        <v>6</v>
      </c>
      <c r="O10" s="24">
        <f>M10+N10</f>
        <v>112.55000305175781</v>
      </c>
      <c r="P10" s="24">
        <f t="shared" ref="P10:P30" si="0">MIN(O10,L10)</f>
        <v>109.84999847412109</v>
      </c>
      <c r="Q10" s="24">
        <f t="shared" ref="Q10:Q30" si="1">IF( AND(ISNUMBER(P$10),ISNUMBER(P10)),(P10-P$10)/P$10*100,"")</f>
        <v>0</v>
      </c>
    </row>
    <row r="11" spans="1:17" ht="195" x14ac:dyDescent="0.25">
      <c r="A11" s="4">
        <v>2</v>
      </c>
      <c r="B11" s="8" t="s">
        <v>717</v>
      </c>
      <c r="C11" s="8" t="s">
        <v>718</v>
      </c>
      <c r="D11" s="8">
        <v>1994</v>
      </c>
      <c r="E11" s="8">
        <v>1989</v>
      </c>
      <c r="F11" s="8" t="s">
        <v>719</v>
      </c>
      <c r="G11" s="8" t="s">
        <v>720</v>
      </c>
      <c r="H11" s="8" t="s">
        <v>721</v>
      </c>
      <c r="I11" s="8" t="s">
        <v>722</v>
      </c>
      <c r="J11" s="25">
        <v>126.22000122070312</v>
      </c>
      <c r="K11" s="4">
        <v>60</v>
      </c>
      <c r="L11" s="25">
        <f>J11+K11</f>
        <v>186.22000122070312</v>
      </c>
      <c r="M11" s="25">
        <v>109.91999816894531</v>
      </c>
      <c r="N11" s="4">
        <v>0</v>
      </c>
      <c r="O11" s="25">
        <f>M11+N11</f>
        <v>109.91999816894531</v>
      </c>
      <c r="P11" s="25">
        <f t="shared" si="0"/>
        <v>109.91999816894531</v>
      </c>
      <c r="Q11" s="25">
        <f t="shared" si="1"/>
        <v>6.3722982063317515E-2</v>
      </c>
    </row>
    <row r="12" spans="1:17" ht="120" x14ac:dyDescent="0.25">
      <c r="A12" s="4">
        <v>3</v>
      </c>
      <c r="B12" s="8" t="s">
        <v>723</v>
      </c>
      <c r="C12" s="8" t="s">
        <v>724</v>
      </c>
      <c r="D12" s="8">
        <v>1997</v>
      </c>
      <c r="E12" s="8">
        <v>1997</v>
      </c>
      <c r="F12" s="8" t="s">
        <v>725</v>
      </c>
      <c r="G12" s="8" t="s">
        <v>726</v>
      </c>
      <c r="H12" s="8" t="s">
        <v>727</v>
      </c>
      <c r="I12" s="8" t="s">
        <v>728</v>
      </c>
      <c r="J12" s="25">
        <v>115.87999725341797</v>
      </c>
      <c r="K12" s="4">
        <v>4</v>
      </c>
      <c r="L12" s="25">
        <f>J12+K12</f>
        <v>119.87999725341797</v>
      </c>
      <c r="M12" s="25">
        <v>113.59999847412109</v>
      </c>
      <c r="N12" s="4">
        <v>2</v>
      </c>
      <c r="O12" s="25">
        <f>M12+N12</f>
        <v>115.59999847412109</v>
      </c>
      <c r="P12" s="25">
        <f t="shared" si="0"/>
        <v>115.59999847412109</v>
      </c>
      <c r="Q12" s="25">
        <f t="shared" si="1"/>
        <v>5.234410632563284</v>
      </c>
    </row>
    <row r="13" spans="1:17" ht="255" x14ac:dyDescent="0.25">
      <c r="A13" s="4">
        <v>4</v>
      </c>
      <c r="B13" s="8" t="s">
        <v>729</v>
      </c>
      <c r="C13" s="8" t="s">
        <v>730</v>
      </c>
      <c r="D13" s="8">
        <v>1996</v>
      </c>
      <c r="E13" s="8">
        <v>1994</v>
      </c>
      <c r="F13" s="8" t="s">
        <v>731</v>
      </c>
      <c r="G13" s="8" t="s">
        <v>732</v>
      </c>
      <c r="H13" s="8" t="s">
        <v>733</v>
      </c>
      <c r="I13" s="8" t="s">
        <v>734</v>
      </c>
      <c r="J13" s="25">
        <v>115.43000030517578</v>
      </c>
      <c r="K13" s="4">
        <v>4</v>
      </c>
      <c r="L13" s="25">
        <f>J13+K13</f>
        <v>119.43000030517578</v>
      </c>
      <c r="M13" s="25">
        <v>143.41999816894531</v>
      </c>
      <c r="N13" s="4">
        <v>10</v>
      </c>
      <c r="O13" s="25">
        <f>M13+N13</f>
        <v>153.41999816894531</v>
      </c>
      <c r="P13" s="25">
        <f t="shared" si="0"/>
        <v>119.43000030517578</v>
      </c>
      <c r="Q13" s="25">
        <f t="shared" si="1"/>
        <v>8.7209849468605896</v>
      </c>
    </row>
    <row r="14" spans="1:17" ht="165" x14ac:dyDescent="0.25">
      <c r="A14" s="4">
        <v>5</v>
      </c>
      <c r="B14" s="8" t="s">
        <v>735</v>
      </c>
      <c r="C14" s="8" t="s">
        <v>736</v>
      </c>
      <c r="D14" s="8">
        <v>1995</v>
      </c>
      <c r="E14" s="8">
        <v>1991</v>
      </c>
      <c r="F14" s="8" t="s">
        <v>725</v>
      </c>
      <c r="G14" s="8" t="s">
        <v>737</v>
      </c>
      <c r="H14" s="8" t="s">
        <v>738</v>
      </c>
      <c r="I14" s="8" t="s">
        <v>739</v>
      </c>
      <c r="J14" s="25">
        <v>121.09999847412109</v>
      </c>
      <c r="K14" s="4">
        <v>4</v>
      </c>
      <c r="L14" s="25">
        <f>J14+K14</f>
        <v>125.09999847412109</v>
      </c>
      <c r="M14" s="25">
        <v>122.73000335693359</v>
      </c>
      <c r="N14" s="4">
        <v>4</v>
      </c>
      <c r="O14" s="25">
        <f>M14+N14</f>
        <v>126.73000335693359</v>
      </c>
      <c r="P14" s="25">
        <f t="shared" si="0"/>
        <v>125.09999847412109</v>
      </c>
      <c r="Q14" s="25">
        <f t="shared" si="1"/>
        <v>13.882567329841756</v>
      </c>
    </row>
    <row r="15" spans="1:17" ht="120" x14ac:dyDescent="0.25">
      <c r="A15" s="4">
        <v>6</v>
      </c>
      <c r="B15" s="8" t="s">
        <v>740</v>
      </c>
      <c r="C15" s="8" t="s">
        <v>741</v>
      </c>
      <c r="D15" s="8">
        <v>1998</v>
      </c>
      <c r="E15" s="8">
        <v>1998</v>
      </c>
      <c r="F15" s="8" t="s">
        <v>742</v>
      </c>
      <c r="G15" s="8" t="s">
        <v>743</v>
      </c>
      <c r="H15" s="8" t="s">
        <v>744</v>
      </c>
      <c r="I15" s="8" t="s">
        <v>745</v>
      </c>
      <c r="J15" s="25">
        <v>133.92999267578125</v>
      </c>
      <c r="K15" s="4">
        <v>54</v>
      </c>
      <c r="L15" s="25">
        <f>J15+K15</f>
        <v>187.92999267578125</v>
      </c>
      <c r="M15" s="25">
        <v>120.01999664306641</v>
      </c>
      <c r="N15" s="4">
        <v>8</v>
      </c>
      <c r="O15" s="25">
        <f>M15+N15</f>
        <v>128.01999664306641</v>
      </c>
      <c r="P15" s="25">
        <f t="shared" si="0"/>
        <v>128.01999664306641</v>
      </c>
      <c r="Q15" s="25">
        <f t="shared" si="1"/>
        <v>16.540735932031783</v>
      </c>
    </row>
    <row r="16" spans="1:17" ht="105" x14ac:dyDescent="0.25">
      <c r="A16" s="4">
        <v>7</v>
      </c>
      <c r="B16" s="8" t="s">
        <v>746</v>
      </c>
      <c r="C16" s="8" t="s">
        <v>747</v>
      </c>
      <c r="D16" s="8">
        <v>1994</v>
      </c>
      <c r="E16" s="8">
        <v>1985</v>
      </c>
      <c r="F16" s="8" t="s">
        <v>748</v>
      </c>
      <c r="G16" s="8" t="s">
        <v>749</v>
      </c>
      <c r="H16" s="8" t="s">
        <v>750</v>
      </c>
      <c r="I16" s="8" t="s">
        <v>751</v>
      </c>
      <c r="J16" s="25">
        <v>122.90000152587891</v>
      </c>
      <c r="K16" s="4">
        <v>8</v>
      </c>
      <c r="L16" s="25">
        <f>J16+K16</f>
        <v>130.90000152587891</v>
      </c>
      <c r="M16" s="25">
        <v>127.77999877929687</v>
      </c>
      <c r="N16" s="4">
        <v>60</v>
      </c>
      <c r="O16" s="25">
        <f>M16+N16</f>
        <v>187.77999877929687</v>
      </c>
      <c r="P16" s="25">
        <f t="shared" si="0"/>
        <v>130.90000152587891</v>
      </c>
      <c r="Q16" s="25">
        <f t="shared" si="1"/>
        <v>19.162497354714901</v>
      </c>
    </row>
    <row r="17" spans="1:17" ht="135" x14ac:dyDescent="0.25">
      <c r="A17" s="4">
        <v>8</v>
      </c>
      <c r="B17" s="8" t="s">
        <v>752</v>
      </c>
      <c r="C17" s="8" t="s">
        <v>753</v>
      </c>
      <c r="D17" s="8">
        <v>1997</v>
      </c>
      <c r="E17" s="8">
        <v>1978</v>
      </c>
      <c r="F17" s="8" t="s">
        <v>754</v>
      </c>
      <c r="G17" s="8" t="s">
        <v>755</v>
      </c>
      <c r="H17" s="8" t="s">
        <v>756</v>
      </c>
      <c r="I17" s="8" t="s">
        <v>757</v>
      </c>
      <c r="J17" s="25">
        <v>126.26999664306641</v>
      </c>
      <c r="K17" s="4">
        <v>12</v>
      </c>
      <c r="L17" s="25">
        <f>J17+K17</f>
        <v>138.26999664306641</v>
      </c>
      <c r="M17" s="25">
        <v>131.82000732421875</v>
      </c>
      <c r="N17" s="4">
        <v>10</v>
      </c>
      <c r="O17" s="25">
        <f>M17+N17</f>
        <v>141.82000732421875</v>
      </c>
      <c r="P17" s="25">
        <f t="shared" si="0"/>
        <v>138.26999664306641</v>
      </c>
      <c r="Q17" s="25">
        <f t="shared" si="1"/>
        <v>25.87164184225329</v>
      </c>
    </row>
    <row r="18" spans="1:17" ht="150" x14ac:dyDescent="0.25">
      <c r="A18" s="4">
        <v>9</v>
      </c>
      <c r="B18" s="8" t="s">
        <v>758</v>
      </c>
      <c r="C18" s="8" t="s">
        <v>759</v>
      </c>
      <c r="D18" s="8">
        <v>1999</v>
      </c>
      <c r="E18" s="8">
        <v>1992</v>
      </c>
      <c r="F18" s="8" t="s">
        <v>760</v>
      </c>
      <c r="G18" s="8" t="s">
        <v>761</v>
      </c>
      <c r="H18" s="8" t="s">
        <v>762</v>
      </c>
      <c r="I18" s="8" t="s">
        <v>763</v>
      </c>
      <c r="J18" s="25">
        <v>130.86000061035156</v>
      </c>
      <c r="K18" s="4">
        <v>14</v>
      </c>
      <c r="L18" s="25">
        <f>J18+K18</f>
        <v>144.86000061035156</v>
      </c>
      <c r="M18" s="25">
        <v>134.35000610351562</v>
      </c>
      <c r="N18" s="4">
        <v>8</v>
      </c>
      <c r="O18" s="25">
        <f>M18+N18</f>
        <v>142.35000610351562</v>
      </c>
      <c r="P18" s="25">
        <f t="shared" si="0"/>
        <v>142.35000610351562</v>
      </c>
      <c r="Q18" s="25">
        <f t="shared" si="1"/>
        <v>29.585806172815754</v>
      </c>
    </row>
    <row r="19" spans="1:17" ht="75" x14ac:dyDescent="0.25">
      <c r="A19" s="4" t="s">
        <v>646</v>
      </c>
      <c r="B19" s="8" t="s">
        <v>764</v>
      </c>
      <c r="C19" s="8" t="s">
        <v>666</v>
      </c>
      <c r="D19" s="8">
        <v>1996</v>
      </c>
      <c r="E19" s="8">
        <v>1996</v>
      </c>
      <c r="F19" s="8" t="s">
        <v>655</v>
      </c>
      <c r="G19" s="8" t="s">
        <v>180</v>
      </c>
      <c r="H19" s="8" t="s">
        <v>765</v>
      </c>
      <c r="I19" s="8" t="s">
        <v>766</v>
      </c>
      <c r="J19" s="25">
        <v>136.16000366210937</v>
      </c>
      <c r="K19" s="4">
        <v>56</v>
      </c>
      <c r="L19" s="25">
        <f>J19+K19</f>
        <v>192.16000366210937</v>
      </c>
      <c r="M19" s="25">
        <v>138.33999633789063</v>
      </c>
      <c r="N19" s="4">
        <v>10</v>
      </c>
      <c r="O19" s="25">
        <f>M19+N19</f>
        <v>148.33999633789062</v>
      </c>
      <c r="P19" s="25">
        <f t="shared" si="0"/>
        <v>148.33999633789062</v>
      </c>
      <c r="Q19" s="25">
        <f t="shared" si="1"/>
        <v>35.038687663557099</v>
      </c>
    </row>
    <row r="20" spans="1:17" ht="120" x14ac:dyDescent="0.25">
      <c r="A20" s="4">
        <v>10</v>
      </c>
      <c r="B20" s="8" t="s">
        <v>767</v>
      </c>
      <c r="C20" s="8" t="s">
        <v>768</v>
      </c>
      <c r="D20" s="8">
        <v>1998</v>
      </c>
      <c r="E20" s="8">
        <v>1995</v>
      </c>
      <c r="F20" s="8" t="s">
        <v>769</v>
      </c>
      <c r="G20" s="8" t="s">
        <v>770</v>
      </c>
      <c r="H20" s="8" t="s">
        <v>771</v>
      </c>
      <c r="I20" s="8" t="s">
        <v>772</v>
      </c>
      <c r="J20" s="25">
        <v>136.91999816894531</v>
      </c>
      <c r="K20" s="4">
        <v>12</v>
      </c>
      <c r="L20" s="25">
        <f>J20+K20</f>
        <v>148.91999816894531</v>
      </c>
      <c r="M20" s="25">
        <v>141.30999755859375</v>
      </c>
      <c r="N20" s="4">
        <v>8</v>
      </c>
      <c r="O20" s="25">
        <f>M20+N20</f>
        <v>149.30999755859375</v>
      </c>
      <c r="P20" s="25">
        <f t="shared" si="0"/>
        <v>148.91999816894531</v>
      </c>
      <c r="Q20" s="25">
        <f t="shared" si="1"/>
        <v>35.566682055101246</v>
      </c>
    </row>
    <row r="21" spans="1:17" ht="60" x14ac:dyDescent="0.25">
      <c r="A21" s="4">
        <v>11</v>
      </c>
      <c r="B21" s="8" t="s">
        <v>774</v>
      </c>
      <c r="C21" s="8" t="s">
        <v>775</v>
      </c>
      <c r="D21" s="8">
        <v>1981</v>
      </c>
      <c r="E21" s="8">
        <v>1962</v>
      </c>
      <c r="F21" s="8" t="s">
        <v>776</v>
      </c>
      <c r="G21" s="8" t="s">
        <v>20</v>
      </c>
      <c r="H21" s="8" t="s">
        <v>777</v>
      </c>
      <c r="I21" s="8" t="s">
        <v>773</v>
      </c>
      <c r="J21" s="25">
        <v>149.92999267578125</v>
      </c>
      <c r="K21" s="4">
        <v>8</v>
      </c>
      <c r="L21" s="25">
        <f>J21+K21</f>
        <v>157.92999267578125</v>
      </c>
      <c r="M21" s="25">
        <v>147.72000122070312</v>
      </c>
      <c r="N21" s="4">
        <v>10</v>
      </c>
      <c r="O21" s="25">
        <f>M21+N21</f>
        <v>157.72000122070312</v>
      </c>
      <c r="P21" s="25">
        <f t="shared" si="0"/>
        <v>157.72000122070312</v>
      </c>
      <c r="Q21" s="25">
        <f t="shared" si="1"/>
        <v>43.577608931746539</v>
      </c>
    </row>
    <row r="22" spans="1:17" ht="120" x14ac:dyDescent="0.25">
      <c r="A22" s="4">
        <v>12</v>
      </c>
      <c r="B22" s="8" t="s">
        <v>778</v>
      </c>
      <c r="C22" s="8" t="s">
        <v>779</v>
      </c>
      <c r="D22" s="8">
        <v>1998</v>
      </c>
      <c r="E22" s="8">
        <v>1996</v>
      </c>
      <c r="F22" s="8" t="s">
        <v>780</v>
      </c>
      <c r="G22" s="8" t="s">
        <v>781</v>
      </c>
      <c r="H22" s="8" t="s">
        <v>782</v>
      </c>
      <c r="I22" s="8" t="s">
        <v>783</v>
      </c>
      <c r="J22" s="25">
        <v>165.67999267578125</v>
      </c>
      <c r="K22" s="4">
        <v>60</v>
      </c>
      <c r="L22" s="25">
        <f>J22+K22</f>
        <v>225.67999267578125</v>
      </c>
      <c r="M22" s="25">
        <v>164.50999450683594</v>
      </c>
      <c r="N22" s="4">
        <v>4</v>
      </c>
      <c r="O22" s="25">
        <f>M22+N22</f>
        <v>168.50999450683594</v>
      </c>
      <c r="P22" s="25">
        <f t="shared" si="0"/>
        <v>168.50999450683594</v>
      </c>
      <c r="Q22" s="25">
        <f t="shared" si="1"/>
        <v>53.40008816343699</v>
      </c>
    </row>
    <row r="23" spans="1:17" ht="165" x14ac:dyDescent="0.25">
      <c r="A23" s="4">
        <v>13</v>
      </c>
      <c r="B23" s="8" t="s">
        <v>784</v>
      </c>
      <c r="C23" s="8" t="s">
        <v>785</v>
      </c>
      <c r="D23" s="8">
        <v>1998</v>
      </c>
      <c r="E23" s="8">
        <v>1997</v>
      </c>
      <c r="F23" s="8" t="s">
        <v>760</v>
      </c>
      <c r="G23" s="8" t="s">
        <v>786</v>
      </c>
      <c r="H23" s="8" t="s">
        <v>787</v>
      </c>
      <c r="I23" s="8" t="s">
        <v>788</v>
      </c>
      <c r="J23" s="25">
        <v>178.28999328613281</v>
      </c>
      <c r="K23" s="4">
        <v>124</v>
      </c>
      <c r="L23" s="25">
        <f>J23+K23</f>
        <v>302.28999328613281</v>
      </c>
      <c r="M23" s="25">
        <v>192.33999633789062</v>
      </c>
      <c r="N23" s="4">
        <v>12</v>
      </c>
      <c r="O23" s="25">
        <f>M23+N23</f>
        <v>204.33999633789062</v>
      </c>
      <c r="P23" s="25">
        <f t="shared" si="0"/>
        <v>204.33999633789062</v>
      </c>
      <c r="Q23" s="25">
        <f t="shared" si="1"/>
        <v>86.017295563303861</v>
      </c>
    </row>
    <row r="24" spans="1:17" ht="120" x14ac:dyDescent="0.25">
      <c r="A24" s="4">
        <v>14</v>
      </c>
      <c r="B24" s="8" t="s">
        <v>789</v>
      </c>
      <c r="C24" s="8" t="s">
        <v>790</v>
      </c>
      <c r="D24" s="8">
        <v>1999</v>
      </c>
      <c r="E24" s="8">
        <v>1997</v>
      </c>
      <c r="F24" s="8" t="s">
        <v>760</v>
      </c>
      <c r="G24" s="8" t="s">
        <v>791</v>
      </c>
      <c r="H24" s="8" t="s">
        <v>792</v>
      </c>
      <c r="I24" s="8" t="s">
        <v>793</v>
      </c>
      <c r="J24" s="25">
        <v>214.89999389648437</v>
      </c>
      <c r="K24" s="4">
        <v>118</v>
      </c>
      <c r="L24" s="25">
        <f>J24+K24</f>
        <v>332.89999389648437</v>
      </c>
      <c r="M24" s="25">
        <v>181.77999877929687</v>
      </c>
      <c r="N24" s="4">
        <v>70</v>
      </c>
      <c r="O24" s="25">
        <f>M24+N24</f>
        <v>251.77999877929687</v>
      </c>
      <c r="P24" s="25">
        <f t="shared" si="0"/>
        <v>251.77999877929687</v>
      </c>
      <c r="Q24" s="25">
        <f t="shared" si="1"/>
        <v>129.2034613351517</v>
      </c>
    </row>
    <row r="25" spans="1:17" ht="240" x14ac:dyDescent="0.25">
      <c r="A25" s="4">
        <v>15</v>
      </c>
      <c r="B25" s="8" t="s">
        <v>794</v>
      </c>
      <c r="C25" s="8" t="s">
        <v>795</v>
      </c>
      <c r="D25" s="8">
        <v>1999</v>
      </c>
      <c r="E25" s="8">
        <v>1976</v>
      </c>
      <c r="F25" s="8" t="s">
        <v>780</v>
      </c>
      <c r="G25" s="8" t="s">
        <v>796</v>
      </c>
      <c r="H25" s="8" t="s">
        <v>797</v>
      </c>
      <c r="I25" s="8" t="s">
        <v>798</v>
      </c>
      <c r="J25" s="25">
        <v>166</v>
      </c>
      <c r="K25" s="4">
        <v>302</v>
      </c>
      <c r="L25" s="25">
        <f>J25+K25</f>
        <v>468</v>
      </c>
      <c r="M25" s="25">
        <v>159.33999633789063</v>
      </c>
      <c r="N25" s="4">
        <v>104</v>
      </c>
      <c r="O25" s="25">
        <f>M25+N25</f>
        <v>263.33999633789062</v>
      </c>
      <c r="P25" s="25">
        <f t="shared" si="0"/>
        <v>263.33999633789062</v>
      </c>
      <c r="Q25" s="25">
        <f t="shared" si="1"/>
        <v>139.72690031482279</v>
      </c>
    </row>
    <row r="26" spans="1:17" ht="60" x14ac:dyDescent="0.25">
      <c r="A26" s="4">
        <v>16</v>
      </c>
      <c r="B26" s="8" t="s">
        <v>799</v>
      </c>
      <c r="C26" s="8" t="s">
        <v>800</v>
      </c>
      <c r="D26" s="8">
        <v>1981</v>
      </c>
      <c r="E26" s="8">
        <v>1975</v>
      </c>
      <c r="F26" s="8" t="s">
        <v>760</v>
      </c>
      <c r="G26" s="8" t="s">
        <v>20</v>
      </c>
      <c r="H26" s="8" t="s">
        <v>801</v>
      </c>
      <c r="I26" s="8" t="s">
        <v>802</v>
      </c>
      <c r="J26" s="25">
        <v>168.22000122070312</v>
      </c>
      <c r="K26" s="4">
        <v>158</v>
      </c>
      <c r="L26" s="25">
        <f>J26+K26</f>
        <v>326.22000122070312</v>
      </c>
      <c r="M26" s="25">
        <v>164.32000732421875</v>
      </c>
      <c r="N26" s="4">
        <v>106</v>
      </c>
      <c r="O26" s="25">
        <f>M26+N26</f>
        <v>270.32000732421875</v>
      </c>
      <c r="P26" s="25">
        <f t="shared" si="0"/>
        <v>270.32000732421875</v>
      </c>
      <c r="Q26" s="25">
        <f t="shared" si="1"/>
        <v>146.0810296578218</v>
      </c>
    </row>
    <row r="27" spans="1:17" ht="45" x14ac:dyDescent="0.25">
      <c r="A27" s="4">
        <v>17</v>
      </c>
      <c r="B27" s="8" t="s">
        <v>803</v>
      </c>
      <c r="C27" s="8" t="s">
        <v>804</v>
      </c>
      <c r="D27" s="8">
        <v>1998</v>
      </c>
      <c r="E27" s="8">
        <v>1989</v>
      </c>
      <c r="F27" s="8" t="s">
        <v>760</v>
      </c>
      <c r="G27" s="8" t="s">
        <v>165</v>
      </c>
      <c r="H27" s="8"/>
      <c r="I27" s="8" t="s">
        <v>166</v>
      </c>
      <c r="J27" s="25"/>
      <c r="K27" s="4"/>
      <c r="L27" s="25" t="s">
        <v>648</v>
      </c>
      <c r="M27" s="25">
        <v>195.19000244140625</v>
      </c>
      <c r="N27" s="4">
        <v>166</v>
      </c>
      <c r="O27" s="25">
        <f>M27+N27</f>
        <v>361.19000244140625</v>
      </c>
      <c r="P27" s="25">
        <f t="shared" si="0"/>
        <v>361.19000244140625</v>
      </c>
      <c r="Q27" s="25">
        <f t="shared" si="1"/>
        <v>228.80291985301832</v>
      </c>
    </row>
    <row r="28" spans="1:17" ht="135" x14ac:dyDescent="0.25">
      <c r="A28" s="4">
        <v>18</v>
      </c>
      <c r="B28" s="8" t="s">
        <v>805</v>
      </c>
      <c r="C28" s="8" t="s">
        <v>806</v>
      </c>
      <c r="D28" s="8">
        <v>1999</v>
      </c>
      <c r="E28" s="8">
        <v>1996</v>
      </c>
      <c r="F28" s="8" t="s">
        <v>760</v>
      </c>
      <c r="G28" s="8" t="s">
        <v>807</v>
      </c>
      <c r="H28" s="8" t="s">
        <v>808</v>
      </c>
      <c r="I28" s="8" t="s">
        <v>809</v>
      </c>
      <c r="J28" s="25">
        <v>195.42999267578125</v>
      </c>
      <c r="K28" s="4">
        <v>170</v>
      </c>
      <c r="L28" s="25">
        <f>J28+K28</f>
        <v>365.42999267578125</v>
      </c>
      <c r="M28" s="25">
        <v>243.11000061035156</v>
      </c>
      <c r="N28" s="4">
        <v>180</v>
      </c>
      <c r="O28" s="25">
        <f>M28+N28</f>
        <v>423.11000061035156</v>
      </c>
      <c r="P28" s="25">
        <f t="shared" si="0"/>
        <v>365.42999267578125</v>
      </c>
      <c r="Q28" s="25">
        <f t="shared" si="1"/>
        <v>232.6627198468926</v>
      </c>
    </row>
    <row r="29" spans="1:17" ht="60" x14ac:dyDescent="0.25">
      <c r="A29" s="4">
        <v>19</v>
      </c>
      <c r="B29" s="8" t="s">
        <v>810</v>
      </c>
      <c r="C29" s="8" t="s">
        <v>811</v>
      </c>
      <c r="D29" s="8">
        <v>1992</v>
      </c>
      <c r="E29" s="8">
        <v>1986</v>
      </c>
      <c r="F29" s="8" t="s">
        <v>760</v>
      </c>
      <c r="G29" s="8" t="s">
        <v>29</v>
      </c>
      <c r="H29" s="8" t="s">
        <v>812</v>
      </c>
      <c r="I29" s="8" t="s">
        <v>813</v>
      </c>
      <c r="J29" s="25"/>
      <c r="K29" s="4"/>
      <c r="L29" s="25" t="s">
        <v>647</v>
      </c>
      <c r="M29" s="25">
        <v>236.69000244140625</v>
      </c>
      <c r="N29" s="4">
        <v>380</v>
      </c>
      <c r="O29" s="25">
        <f>M29+N29</f>
        <v>616.69000244140625</v>
      </c>
      <c r="P29" s="25">
        <f t="shared" si="0"/>
        <v>616.69000244140625</v>
      </c>
      <c r="Q29" s="25">
        <f t="shared" si="1"/>
        <v>461.39281839561301</v>
      </c>
    </row>
    <row r="30" spans="1:17" ht="60" x14ac:dyDescent="0.25">
      <c r="A30" s="4"/>
      <c r="B30" s="8" t="s">
        <v>814</v>
      </c>
      <c r="C30" s="8" t="s">
        <v>815</v>
      </c>
      <c r="D30" s="8">
        <v>1998</v>
      </c>
      <c r="E30" s="8">
        <v>1992</v>
      </c>
      <c r="F30" s="8" t="s">
        <v>760</v>
      </c>
      <c r="G30" s="8" t="s">
        <v>816</v>
      </c>
      <c r="H30" s="8"/>
      <c r="I30" s="8" t="s">
        <v>817</v>
      </c>
      <c r="J30" s="25"/>
      <c r="K30" s="4"/>
      <c r="L30" s="25" t="s">
        <v>647</v>
      </c>
      <c r="M30" s="25"/>
      <c r="N30" s="4"/>
      <c r="O30" s="25" t="s">
        <v>647</v>
      </c>
      <c r="P30" s="25"/>
      <c r="Q30" s="25" t="str">
        <f t="shared" si="1"/>
        <v/>
      </c>
    </row>
    <row r="32" spans="1:17" ht="18.75" x14ac:dyDescent="0.25">
      <c r="A32" s="11" t="s">
        <v>649</v>
      </c>
      <c r="B32" s="11"/>
      <c r="C32" s="11"/>
      <c r="D32" s="11"/>
      <c r="E32" s="11"/>
      <c r="F32" s="11"/>
      <c r="G32" s="11"/>
      <c r="H32" s="11"/>
      <c r="I32" s="11"/>
      <c r="J32" s="11"/>
    </row>
    <row r="33" spans="1:17" x14ac:dyDescent="0.25">
      <c r="A33" s="16" t="s">
        <v>637</v>
      </c>
      <c r="B33" s="16" t="s">
        <v>1</v>
      </c>
      <c r="C33" s="16" t="s">
        <v>2</v>
      </c>
      <c r="D33" s="16" t="s">
        <v>474</v>
      </c>
      <c r="E33" s="16" t="s">
        <v>475</v>
      </c>
      <c r="F33" s="16" t="s">
        <v>3</v>
      </c>
      <c r="G33" s="16" t="s">
        <v>4</v>
      </c>
      <c r="H33" s="16" t="s">
        <v>5</v>
      </c>
      <c r="I33" s="16" t="s">
        <v>6</v>
      </c>
      <c r="J33" s="18" t="s">
        <v>639</v>
      </c>
      <c r="K33" s="19"/>
      <c r="L33" s="20"/>
      <c r="M33" s="18" t="s">
        <v>643</v>
      </c>
      <c r="N33" s="19"/>
      <c r="O33" s="20"/>
      <c r="P33" s="16" t="s">
        <v>644</v>
      </c>
      <c r="Q33" s="16" t="s">
        <v>645</v>
      </c>
    </row>
    <row r="34" spans="1:17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21" t="s">
        <v>640</v>
      </c>
      <c r="K34" s="21" t="s">
        <v>641</v>
      </c>
      <c r="L34" s="21" t="s">
        <v>642</v>
      </c>
      <c r="M34" s="21" t="s">
        <v>640</v>
      </c>
      <c r="N34" s="21" t="s">
        <v>641</v>
      </c>
      <c r="O34" s="21" t="s">
        <v>642</v>
      </c>
      <c r="P34" s="17"/>
      <c r="Q34" s="17"/>
    </row>
    <row r="35" spans="1:17" ht="135" x14ac:dyDescent="0.25">
      <c r="A35" s="22">
        <v>1</v>
      </c>
      <c r="B35" s="23" t="s">
        <v>818</v>
      </c>
      <c r="C35" s="23" t="s">
        <v>819</v>
      </c>
      <c r="D35" s="23">
        <v>1990</v>
      </c>
      <c r="E35" s="23">
        <v>1985</v>
      </c>
      <c r="F35" s="23" t="s">
        <v>820</v>
      </c>
      <c r="G35" s="23" t="s">
        <v>821</v>
      </c>
      <c r="H35" s="23" t="s">
        <v>822</v>
      </c>
      <c r="I35" s="23" t="s">
        <v>823</v>
      </c>
      <c r="J35" s="24">
        <v>129.57000732421875</v>
      </c>
      <c r="K35" s="22">
        <v>2</v>
      </c>
      <c r="L35" s="24">
        <f>J35+K35</f>
        <v>131.57000732421875</v>
      </c>
      <c r="M35" s="24">
        <v>122.16000366210937</v>
      </c>
      <c r="N35" s="22">
        <v>0</v>
      </c>
      <c r="O35" s="24">
        <f>M35+N35</f>
        <v>122.16000366210937</v>
      </c>
      <c r="P35" s="24">
        <f t="shared" ref="P35:P40" si="2">MIN(O35,L35)</f>
        <v>122.16000366210937</v>
      </c>
      <c r="Q35" s="24">
        <f t="shared" ref="Q35:Q40" si="3">IF( AND(ISNUMBER(P$35),ISNUMBER(P35)),(P35-P$35)/P$35*100,"")</f>
        <v>0</v>
      </c>
    </row>
    <row r="36" spans="1:17" ht="225" x14ac:dyDescent="0.25">
      <c r="A36" s="4">
        <v>2</v>
      </c>
      <c r="B36" s="8" t="s">
        <v>824</v>
      </c>
      <c r="C36" s="8" t="s">
        <v>825</v>
      </c>
      <c r="D36" s="8">
        <v>1996</v>
      </c>
      <c r="E36" s="8">
        <v>1994</v>
      </c>
      <c r="F36" s="8" t="s">
        <v>826</v>
      </c>
      <c r="G36" s="8" t="s">
        <v>827</v>
      </c>
      <c r="H36" s="8" t="s">
        <v>828</v>
      </c>
      <c r="I36" s="8" t="s">
        <v>829</v>
      </c>
      <c r="J36" s="25">
        <v>120.01000213623047</v>
      </c>
      <c r="K36" s="4">
        <v>6</v>
      </c>
      <c r="L36" s="25">
        <f>J36+K36</f>
        <v>126.01000213623047</v>
      </c>
      <c r="M36" s="25">
        <v>121.58999633789062</v>
      </c>
      <c r="N36" s="4">
        <v>56</v>
      </c>
      <c r="O36" s="25">
        <f>M36+N36</f>
        <v>177.58999633789062</v>
      </c>
      <c r="P36" s="25">
        <f t="shared" si="2"/>
        <v>126.01000213623047</v>
      </c>
      <c r="Q36" s="25">
        <f t="shared" si="3"/>
        <v>3.15160310961521</v>
      </c>
    </row>
    <row r="37" spans="1:17" ht="330" x14ac:dyDescent="0.25">
      <c r="A37" s="4">
        <v>3</v>
      </c>
      <c r="B37" s="8" t="s">
        <v>830</v>
      </c>
      <c r="C37" s="8" t="s">
        <v>831</v>
      </c>
      <c r="D37" s="8">
        <v>1996</v>
      </c>
      <c r="E37" s="8">
        <v>1989</v>
      </c>
      <c r="F37" s="8" t="s">
        <v>832</v>
      </c>
      <c r="G37" s="8" t="s">
        <v>833</v>
      </c>
      <c r="H37" s="8" t="s">
        <v>834</v>
      </c>
      <c r="I37" s="8" t="s">
        <v>835</v>
      </c>
      <c r="J37" s="25">
        <v>139.02000427246094</v>
      </c>
      <c r="K37" s="4">
        <v>8</v>
      </c>
      <c r="L37" s="25">
        <f>J37+K37</f>
        <v>147.02000427246094</v>
      </c>
      <c r="M37" s="25">
        <v>134.19999694824219</v>
      </c>
      <c r="N37" s="4">
        <v>4</v>
      </c>
      <c r="O37" s="25">
        <f>M37+N37</f>
        <v>138.19999694824219</v>
      </c>
      <c r="P37" s="25">
        <f t="shared" si="2"/>
        <v>138.19999694824219</v>
      </c>
      <c r="Q37" s="25">
        <f t="shared" si="3"/>
        <v>13.130315001052976</v>
      </c>
    </row>
    <row r="38" spans="1:17" ht="240" x14ac:dyDescent="0.25">
      <c r="A38" s="4">
        <v>4</v>
      </c>
      <c r="B38" s="8" t="s">
        <v>836</v>
      </c>
      <c r="C38" s="8" t="s">
        <v>837</v>
      </c>
      <c r="D38" s="8">
        <v>1995</v>
      </c>
      <c r="E38" s="8">
        <v>1991</v>
      </c>
      <c r="F38" s="8" t="s">
        <v>838</v>
      </c>
      <c r="G38" s="8" t="s">
        <v>839</v>
      </c>
      <c r="H38" s="8" t="s">
        <v>840</v>
      </c>
      <c r="I38" s="8" t="s">
        <v>841</v>
      </c>
      <c r="J38" s="25">
        <v>142.83000183105469</v>
      </c>
      <c r="K38" s="4">
        <v>14</v>
      </c>
      <c r="L38" s="25">
        <f>J38+K38</f>
        <v>156.83000183105469</v>
      </c>
      <c r="M38" s="25">
        <v>141.22000122070312</v>
      </c>
      <c r="N38" s="4">
        <v>56</v>
      </c>
      <c r="O38" s="25">
        <f>M38+N38</f>
        <v>197.22000122070312</v>
      </c>
      <c r="P38" s="25">
        <f t="shared" si="2"/>
        <v>156.83000183105469</v>
      </c>
      <c r="Q38" s="25">
        <f t="shared" si="3"/>
        <v>28.380809700072874</v>
      </c>
    </row>
    <row r="39" spans="1:17" ht="270" x14ac:dyDescent="0.25">
      <c r="A39" s="4">
        <v>5</v>
      </c>
      <c r="B39" s="8" t="s">
        <v>842</v>
      </c>
      <c r="C39" s="8" t="s">
        <v>843</v>
      </c>
      <c r="D39" s="8">
        <v>1999</v>
      </c>
      <c r="E39" s="8">
        <v>1998</v>
      </c>
      <c r="F39" s="8" t="s">
        <v>844</v>
      </c>
      <c r="G39" s="8" t="s">
        <v>845</v>
      </c>
      <c r="H39" s="8" t="s">
        <v>846</v>
      </c>
      <c r="I39" s="8" t="s">
        <v>847</v>
      </c>
      <c r="J39" s="25">
        <v>153.10000610351562</v>
      </c>
      <c r="K39" s="4">
        <v>118</v>
      </c>
      <c r="L39" s="25">
        <f>J39+K39</f>
        <v>271.10000610351562</v>
      </c>
      <c r="M39" s="25">
        <v>154.8699951171875</v>
      </c>
      <c r="N39" s="4">
        <v>36</v>
      </c>
      <c r="O39" s="25">
        <f>M39+N39</f>
        <v>190.8699951171875</v>
      </c>
      <c r="P39" s="25">
        <f t="shared" si="2"/>
        <v>190.8699951171875</v>
      </c>
      <c r="Q39" s="25">
        <f t="shared" si="3"/>
        <v>56.245898326204824</v>
      </c>
    </row>
    <row r="40" spans="1:17" ht="180" x14ac:dyDescent="0.25">
      <c r="A40" s="4"/>
      <c r="B40" s="8" t="s">
        <v>848</v>
      </c>
      <c r="C40" s="8" t="s">
        <v>849</v>
      </c>
      <c r="D40" s="8">
        <v>1995</v>
      </c>
      <c r="E40" s="8">
        <v>1987</v>
      </c>
      <c r="F40" s="8" t="s">
        <v>850</v>
      </c>
      <c r="G40" s="8" t="s">
        <v>20</v>
      </c>
      <c r="H40" s="8" t="s">
        <v>851</v>
      </c>
      <c r="I40" s="8" t="s">
        <v>852</v>
      </c>
      <c r="J40" s="25">
        <v>136.11000061035156</v>
      </c>
      <c r="K40" s="4">
        <v>56</v>
      </c>
      <c r="L40" s="25">
        <f>J40+K40</f>
        <v>192.11000061035156</v>
      </c>
      <c r="M40" s="25">
        <v>125.41999816894531</v>
      </c>
      <c r="N40" s="4">
        <v>2</v>
      </c>
      <c r="O40" s="25">
        <f>M40+N40</f>
        <v>127.41999816894531</v>
      </c>
      <c r="P40" s="25">
        <f t="shared" si="2"/>
        <v>127.41999816894531</v>
      </c>
      <c r="Q40" s="25">
        <f t="shared" si="3"/>
        <v>4.3058237959659147</v>
      </c>
    </row>
    <row r="42" spans="1:17" ht="18.75" x14ac:dyDescent="0.25">
      <c r="A42" s="11" t="s">
        <v>700</v>
      </c>
      <c r="B42" s="11"/>
      <c r="C42" s="11"/>
      <c r="D42" s="11"/>
      <c r="E42" s="11"/>
      <c r="F42" s="11"/>
      <c r="G42" s="11"/>
      <c r="H42" s="11"/>
      <c r="I42" s="11"/>
      <c r="J42" s="11"/>
    </row>
    <row r="43" spans="1:17" x14ac:dyDescent="0.25">
      <c r="A43" s="16" t="s">
        <v>637</v>
      </c>
      <c r="B43" s="16" t="s">
        <v>1</v>
      </c>
      <c r="C43" s="16" t="s">
        <v>2</v>
      </c>
      <c r="D43" s="16" t="s">
        <v>474</v>
      </c>
      <c r="E43" s="16" t="s">
        <v>475</v>
      </c>
      <c r="F43" s="16" t="s">
        <v>3</v>
      </c>
      <c r="G43" s="16" t="s">
        <v>4</v>
      </c>
      <c r="H43" s="16" t="s">
        <v>5</v>
      </c>
      <c r="I43" s="16" t="s">
        <v>6</v>
      </c>
      <c r="J43" s="18" t="s">
        <v>639</v>
      </c>
      <c r="K43" s="19"/>
      <c r="L43" s="20"/>
      <c r="M43" s="18" t="s">
        <v>643</v>
      </c>
      <c r="N43" s="19"/>
      <c r="O43" s="20"/>
      <c r="P43" s="16" t="s">
        <v>644</v>
      </c>
      <c r="Q43" s="16" t="s">
        <v>645</v>
      </c>
    </row>
    <row r="44" spans="1:17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21" t="s">
        <v>640</v>
      </c>
      <c r="K44" s="21" t="s">
        <v>641</v>
      </c>
      <c r="L44" s="21" t="s">
        <v>642</v>
      </c>
      <c r="M44" s="21" t="s">
        <v>640</v>
      </c>
      <c r="N44" s="21" t="s">
        <v>641</v>
      </c>
      <c r="O44" s="21" t="s">
        <v>642</v>
      </c>
      <c r="P44" s="17"/>
      <c r="Q44" s="17"/>
    </row>
    <row r="45" spans="1:17" ht="210" x14ac:dyDescent="0.25">
      <c r="A45" s="22">
        <v>1</v>
      </c>
      <c r="B45" s="23" t="s">
        <v>853</v>
      </c>
      <c r="C45" s="23" t="s">
        <v>854</v>
      </c>
      <c r="D45" s="23">
        <v>1997</v>
      </c>
      <c r="E45" s="23">
        <v>1982</v>
      </c>
      <c r="F45" s="23" t="s">
        <v>855</v>
      </c>
      <c r="G45" s="23" t="s">
        <v>20</v>
      </c>
      <c r="H45" s="23" t="s">
        <v>856</v>
      </c>
      <c r="I45" s="23" t="s">
        <v>857</v>
      </c>
      <c r="J45" s="24">
        <v>122.37000274658203</v>
      </c>
      <c r="K45" s="22">
        <v>4</v>
      </c>
      <c r="L45" s="24">
        <f>J45+K45</f>
        <v>126.37000274658203</v>
      </c>
      <c r="M45" s="24">
        <v>123.36000061035156</v>
      </c>
      <c r="N45" s="22">
        <v>2</v>
      </c>
      <c r="O45" s="24">
        <f>M45+N45</f>
        <v>125.36000061035156</v>
      </c>
      <c r="P45" s="24">
        <f t="shared" ref="P45:P57" si="4">MIN(O45,L45)</f>
        <v>125.36000061035156</v>
      </c>
      <c r="Q45" s="24">
        <f t="shared" ref="Q45:Q57" si="5">IF( AND(ISNUMBER(P$45),ISNUMBER(P45)),(P45-P$45)/P$45*100,"")</f>
        <v>0</v>
      </c>
    </row>
    <row r="46" spans="1:17" ht="225" x14ac:dyDescent="0.25">
      <c r="A46" s="4">
        <v>2</v>
      </c>
      <c r="B46" s="8" t="s">
        <v>858</v>
      </c>
      <c r="C46" s="8" t="s">
        <v>859</v>
      </c>
      <c r="D46" s="8">
        <v>1996</v>
      </c>
      <c r="E46" s="8">
        <v>1991</v>
      </c>
      <c r="F46" s="8" t="s">
        <v>860</v>
      </c>
      <c r="G46" s="8" t="s">
        <v>492</v>
      </c>
      <c r="H46" s="8" t="s">
        <v>861</v>
      </c>
      <c r="I46" s="8" t="s">
        <v>862</v>
      </c>
      <c r="J46" s="25">
        <v>130.22000122070312</v>
      </c>
      <c r="K46" s="4">
        <v>8</v>
      </c>
      <c r="L46" s="25">
        <f>J46+K46</f>
        <v>138.22000122070312</v>
      </c>
      <c r="M46" s="25">
        <v>131.3699951171875</v>
      </c>
      <c r="N46" s="4">
        <v>0</v>
      </c>
      <c r="O46" s="25">
        <f>M46+N46</f>
        <v>131.3699951171875</v>
      </c>
      <c r="P46" s="25">
        <f t="shared" si="4"/>
        <v>131.3699951171875</v>
      </c>
      <c r="Q46" s="25">
        <f t="shared" si="5"/>
        <v>4.7941883196988941</v>
      </c>
    </row>
    <row r="47" spans="1:17" ht="285" x14ac:dyDescent="0.25">
      <c r="A47" s="4">
        <v>3</v>
      </c>
      <c r="B47" s="8" t="s">
        <v>863</v>
      </c>
      <c r="C47" s="8" t="s">
        <v>864</v>
      </c>
      <c r="D47" s="8">
        <v>1995</v>
      </c>
      <c r="E47" s="8">
        <v>1984</v>
      </c>
      <c r="F47" s="8" t="s">
        <v>713</v>
      </c>
      <c r="G47" s="8" t="s">
        <v>483</v>
      </c>
      <c r="H47" s="8" t="s">
        <v>865</v>
      </c>
      <c r="I47" s="8" t="s">
        <v>866</v>
      </c>
      <c r="J47" s="25">
        <v>128.00999450683594</v>
      </c>
      <c r="K47" s="4">
        <v>4</v>
      </c>
      <c r="L47" s="25">
        <f>J47+K47</f>
        <v>132.00999450683594</v>
      </c>
      <c r="M47" s="25">
        <v>128.78999328613281</v>
      </c>
      <c r="N47" s="4">
        <v>6</v>
      </c>
      <c r="O47" s="25">
        <f>M47+N47</f>
        <v>134.78999328613281</v>
      </c>
      <c r="P47" s="25">
        <f t="shared" si="4"/>
        <v>132.00999450683594</v>
      </c>
      <c r="Q47" s="25">
        <f t="shared" si="5"/>
        <v>5.3047175048715287</v>
      </c>
    </row>
    <row r="48" spans="1:17" ht="165" x14ac:dyDescent="0.25">
      <c r="A48" s="4">
        <v>4</v>
      </c>
      <c r="B48" s="8" t="s">
        <v>867</v>
      </c>
      <c r="C48" s="8" t="s">
        <v>868</v>
      </c>
      <c r="D48" s="8">
        <v>1999</v>
      </c>
      <c r="E48" s="8">
        <v>1992</v>
      </c>
      <c r="F48" s="8" t="s">
        <v>869</v>
      </c>
      <c r="G48" s="8" t="s">
        <v>15</v>
      </c>
      <c r="H48" s="8" t="s">
        <v>870</v>
      </c>
      <c r="I48" s="8" t="s">
        <v>871</v>
      </c>
      <c r="J48" s="25">
        <v>157.1199951171875</v>
      </c>
      <c r="K48" s="4">
        <v>62</v>
      </c>
      <c r="L48" s="25">
        <f>J48+K48</f>
        <v>219.1199951171875</v>
      </c>
      <c r="M48" s="25">
        <v>137.3800048828125</v>
      </c>
      <c r="N48" s="4">
        <v>8</v>
      </c>
      <c r="O48" s="25">
        <f>M48+N48</f>
        <v>145.3800048828125</v>
      </c>
      <c r="P48" s="25">
        <f t="shared" si="4"/>
        <v>145.3800048828125</v>
      </c>
      <c r="Q48" s="25">
        <f t="shared" si="5"/>
        <v>15.97000971201957</v>
      </c>
    </row>
    <row r="49" spans="1:17" ht="150" x14ac:dyDescent="0.25">
      <c r="A49" s="4">
        <v>5</v>
      </c>
      <c r="B49" s="8" t="s">
        <v>872</v>
      </c>
      <c r="C49" s="8" t="s">
        <v>741</v>
      </c>
      <c r="D49" s="8">
        <v>1998</v>
      </c>
      <c r="E49" s="8">
        <v>1998</v>
      </c>
      <c r="F49" s="8" t="s">
        <v>725</v>
      </c>
      <c r="G49" s="8" t="s">
        <v>873</v>
      </c>
      <c r="H49" s="8" t="s">
        <v>874</v>
      </c>
      <c r="I49" s="8" t="s">
        <v>875</v>
      </c>
      <c r="J49" s="25">
        <v>148.83000183105469</v>
      </c>
      <c r="K49" s="4">
        <v>6</v>
      </c>
      <c r="L49" s="25">
        <f>J49+K49</f>
        <v>154.83000183105469</v>
      </c>
      <c r="M49" s="25">
        <v>142.97999572753906</v>
      </c>
      <c r="N49" s="4">
        <v>8</v>
      </c>
      <c r="O49" s="25">
        <f>M49+N49</f>
        <v>150.97999572753906</v>
      </c>
      <c r="P49" s="25">
        <f t="shared" si="4"/>
        <v>150.97999572753906</v>
      </c>
      <c r="Q49" s="25">
        <f t="shared" si="5"/>
        <v>20.437137039286149</v>
      </c>
    </row>
    <row r="50" spans="1:17" ht="240" x14ac:dyDescent="0.25">
      <c r="A50" s="4">
        <v>6</v>
      </c>
      <c r="B50" s="8" t="s">
        <v>876</v>
      </c>
      <c r="C50" s="8" t="s">
        <v>877</v>
      </c>
      <c r="D50" s="8">
        <v>1998</v>
      </c>
      <c r="E50" s="8">
        <v>1996</v>
      </c>
      <c r="F50" s="8" t="s">
        <v>725</v>
      </c>
      <c r="G50" s="8" t="s">
        <v>878</v>
      </c>
      <c r="H50" s="8" t="s">
        <v>879</v>
      </c>
      <c r="I50" s="8" t="s">
        <v>880</v>
      </c>
      <c r="J50" s="25"/>
      <c r="K50" s="4"/>
      <c r="L50" s="25" t="s">
        <v>648</v>
      </c>
      <c r="M50" s="25">
        <v>145</v>
      </c>
      <c r="N50" s="4">
        <v>6</v>
      </c>
      <c r="O50" s="25">
        <f>M50+N50</f>
        <v>151</v>
      </c>
      <c r="P50" s="25">
        <f t="shared" si="4"/>
        <v>151</v>
      </c>
      <c r="Q50" s="25">
        <f t="shared" si="5"/>
        <v>20.453094499691012</v>
      </c>
    </row>
    <row r="51" spans="1:17" ht="45" x14ac:dyDescent="0.25">
      <c r="A51" s="4" t="s">
        <v>646</v>
      </c>
      <c r="B51" s="8" t="s">
        <v>881</v>
      </c>
      <c r="C51" s="8" t="s">
        <v>882</v>
      </c>
      <c r="D51" s="8">
        <v>1999</v>
      </c>
      <c r="E51" s="8">
        <v>1988</v>
      </c>
      <c r="F51" s="8" t="s">
        <v>883</v>
      </c>
      <c r="G51" s="8" t="s">
        <v>180</v>
      </c>
      <c r="H51" s="8" t="s">
        <v>190</v>
      </c>
      <c r="I51" s="8" t="s">
        <v>184</v>
      </c>
      <c r="J51" s="25">
        <v>154.61000061035156</v>
      </c>
      <c r="K51" s="4">
        <v>10</v>
      </c>
      <c r="L51" s="25">
        <f>J51+K51</f>
        <v>164.61000061035156</v>
      </c>
      <c r="M51" s="25">
        <v>166.8800048828125</v>
      </c>
      <c r="N51" s="4">
        <v>12</v>
      </c>
      <c r="O51" s="25">
        <f>M51+N51</f>
        <v>178.8800048828125</v>
      </c>
      <c r="P51" s="25">
        <f t="shared" si="4"/>
        <v>164.61000061035156</v>
      </c>
      <c r="Q51" s="25">
        <f t="shared" si="5"/>
        <v>31.309827543793855</v>
      </c>
    </row>
    <row r="52" spans="1:17" ht="150" x14ac:dyDescent="0.25">
      <c r="A52" s="4">
        <v>7</v>
      </c>
      <c r="B52" s="8" t="s">
        <v>884</v>
      </c>
      <c r="C52" s="8" t="s">
        <v>885</v>
      </c>
      <c r="D52" s="8">
        <v>1999</v>
      </c>
      <c r="E52" s="8">
        <v>1999</v>
      </c>
      <c r="F52" s="8" t="s">
        <v>886</v>
      </c>
      <c r="G52" s="8" t="s">
        <v>887</v>
      </c>
      <c r="H52" s="8" t="s">
        <v>888</v>
      </c>
      <c r="I52" s="8" t="s">
        <v>889</v>
      </c>
      <c r="J52" s="25">
        <v>224.05999755859375</v>
      </c>
      <c r="K52" s="4">
        <v>70</v>
      </c>
      <c r="L52" s="25">
        <f>J52+K52</f>
        <v>294.05999755859375</v>
      </c>
      <c r="M52" s="25">
        <v>220.52999877929687</v>
      </c>
      <c r="N52" s="4">
        <v>28</v>
      </c>
      <c r="O52" s="25">
        <f>M52+N52</f>
        <v>248.52999877929687</v>
      </c>
      <c r="P52" s="25">
        <f t="shared" si="4"/>
        <v>248.52999877929687</v>
      </c>
      <c r="Q52" s="25">
        <f t="shared" si="5"/>
        <v>98.253029330932051</v>
      </c>
    </row>
    <row r="53" spans="1:17" ht="60" x14ac:dyDescent="0.25">
      <c r="A53" s="4">
        <v>8</v>
      </c>
      <c r="B53" s="8" t="s">
        <v>890</v>
      </c>
      <c r="C53" s="8" t="s">
        <v>891</v>
      </c>
      <c r="D53" s="8">
        <v>1997</v>
      </c>
      <c r="E53" s="8">
        <v>1974</v>
      </c>
      <c r="F53" s="8" t="s">
        <v>780</v>
      </c>
      <c r="G53" s="8" t="s">
        <v>892</v>
      </c>
      <c r="H53" s="8" t="s">
        <v>893</v>
      </c>
      <c r="I53" s="8" t="s">
        <v>894</v>
      </c>
      <c r="J53" s="25">
        <v>234.60000610351562</v>
      </c>
      <c r="K53" s="4">
        <v>266</v>
      </c>
      <c r="L53" s="25">
        <f>J53+K53</f>
        <v>500.60000610351562</v>
      </c>
      <c r="M53" s="25">
        <v>182.44000244140625</v>
      </c>
      <c r="N53" s="4">
        <v>68</v>
      </c>
      <c r="O53" s="25">
        <f>M53+N53</f>
        <v>250.44000244140625</v>
      </c>
      <c r="P53" s="25">
        <f t="shared" si="4"/>
        <v>250.44000244140625</v>
      </c>
      <c r="Q53" s="25">
        <f t="shared" si="5"/>
        <v>99.776644242235463</v>
      </c>
    </row>
    <row r="54" spans="1:17" ht="180" x14ac:dyDescent="0.25">
      <c r="A54" s="4">
        <v>9</v>
      </c>
      <c r="B54" s="8" t="s">
        <v>895</v>
      </c>
      <c r="C54" s="8" t="s">
        <v>896</v>
      </c>
      <c r="D54" s="8">
        <v>1994</v>
      </c>
      <c r="E54" s="8">
        <v>1971</v>
      </c>
      <c r="F54" s="8" t="s">
        <v>886</v>
      </c>
      <c r="G54" s="8" t="s">
        <v>483</v>
      </c>
      <c r="H54" s="8" t="s">
        <v>897</v>
      </c>
      <c r="I54" s="8" t="s">
        <v>898</v>
      </c>
      <c r="J54" s="25">
        <v>179.8699951171875</v>
      </c>
      <c r="K54" s="4">
        <v>110</v>
      </c>
      <c r="L54" s="25">
        <f>J54+K54</f>
        <v>289.8699951171875</v>
      </c>
      <c r="M54" s="25">
        <v>177.33999633789062</v>
      </c>
      <c r="N54" s="4">
        <v>168</v>
      </c>
      <c r="O54" s="25">
        <f>M54+N54</f>
        <v>345.33999633789062</v>
      </c>
      <c r="P54" s="25">
        <f t="shared" si="4"/>
        <v>289.8699951171875</v>
      </c>
      <c r="Q54" s="25">
        <f t="shared" si="5"/>
        <v>131.23005241374543</v>
      </c>
    </row>
    <row r="55" spans="1:17" ht="75" x14ac:dyDescent="0.25">
      <c r="A55" s="4">
        <v>10</v>
      </c>
      <c r="B55" s="8" t="s">
        <v>899</v>
      </c>
      <c r="C55" s="8" t="s">
        <v>900</v>
      </c>
      <c r="D55" s="8">
        <v>1989</v>
      </c>
      <c r="E55" s="8">
        <v>1978</v>
      </c>
      <c r="F55" s="8" t="s">
        <v>760</v>
      </c>
      <c r="G55" s="8" t="s">
        <v>483</v>
      </c>
      <c r="H55" s="8" t="s">
        <v>901</v>
      </c>
      <c r="I55" s="8" t="s">
        <v>902</v>
      </c>
      <c r="J55" s="25">
        <v>229.69000244140625</v>
      </c>
      <c r="K55" s="4">
        <v>174</v>
      </c>
      <c r="L55" s="25">
        <f>J55+K55</f>
        <v>403.69000244140625</v>
      </c>
      <c r="M55" s="25">
        <v>242.85000610351562</v>
      </c>
      <c r="N55" s="4">
        <v>110</v>
      </c>
      <c r="O55" s="25">
        <f>M55+N55</f>
        <v>352.85000610351562</v>
      </c>
      <c r="P55" s="25">
        <f t="shared" si="4"/>
        <v>352.85000610351562</v>
      </c>
      <c r="Q55" s="25">
        <f t="shared" si="5"/>
        <v>181.46937171790279</v>
      </c>
    </row>
    <row r="56" spans="1:17" ht="90" x14ac:dyDescent="0.25">
      <c r="A56" s="4" t="s">
        <v>646</v>
      </c>
      <c r="B56" s="8" t="s">
        <v>903</v>
      </c>
      <c r="C56" s="8" t="s">
        <v>904</v>
      </c>
      <c r="D56" s="8">
        <v>1998</v>
      </c>
      <c r="E56" s="8">
        <v>1978</v>
      </c>
      <c r="F56" s="8" t="s">
        <v>760</v>
      </c>
      <c r="G56" s="8" t="s">
        <v>905</v>
      </c>
      <c r="H56" s="8" t="s">
        <v>906</v>
      </c>
      <c r="I56" s="8" t="s">
        <v>907</v>
      </c>
      <c r="J56" s="25">
        <v>256.39999389648437</v>
      </c>
      <c r="K56" s="4">
        <v>136</v>
      </c>
      <c r="L56" s="25">
        <f>J56+K56</f>
        <v>392.39999389648437</v>
      </c>
      <c r="M56" s="25">
        <v>228.25999450683594</v>
      </c>
      <c r="N56" s="4">
        <v>382</v>
      </c>
      <c r="O56" s="25">
        <f>M56+N56</f>
        <v>610.25999450683594</v>
      </c>
      <c r="P56" s="25">
        <f t="shared" si="4"/>
        <v>392.39999389648437</v>
      </c>
      <c r="Q56" s="25">
        <f t="shared" si="5"/>
        <v>213.01850030789012</v>
      </c>
    </row>
    <row r="57" spans="1:17" ht="120" x14ac:dyDescent="0.25">
      <c r="A57" s="4">
        <v>11</v>
      </c>
      <c r="B57" s="8" t="s">
        <v>908</v>
      </c>
      <c r="C57" s="8" t="s">
        <v>909</v>
      </c>
      <c r="D57" s="8">
        <v>1999</v>
      </c>
      <c r="E57" s="8">
        <v>1968</v>
      </c>
      <c r="F57" s="8" t="s">
        <v>760</v>
      </c>
      <c r="G57" s="8" t="s">
        <v>726</v>
      </c>
      <c r="H57" s="8" t="s">
        <v>910</v>
      </c>
      <c r="I57" s="8" t="s">
        <v>911</v>
      </c>
      <c r="J57" s="25">
        <v>282.32000732421875</v>
      </c>
      <c r="K57" s="4">
        <v>216</v>
      </c>
      <c r="L57" s="25">
        <f>J57+K57</f>
        <v>498.32000732421875</v>
      </c>
      <c r="M57" s="25">
        <v>374.75</v>
      </c>
      <c r="N57" s="4">
        <v>124</v>
      </c>
      <c r="O57" s="25">
        <f>M57+N57</f>
        <v>498.75</v>
      </c>
      <c r="P57" s="25">
        <f t="shared" si="4"/>
        <v>498.32000732421875</v>
      </c>
      <c r="Q57" s="25">
        <f t="shared" si="5"/>
        <v>297.51117174378038</v>
      </c>
    </row>
    <row r="59" spans="1:17" ht="18.75" x14ac:dyDescent="0.25">
      <c r="A59" s="11" t="s">
        <v>701</v>
      </c>
      <c r="B59" s="11"/>
      <c r="C59" s="11"/>
      <c r="D59" s="11"/>
      <c r="E59" s="11"/>
      <c r="F59" s="11"/>
      <c r="G59" s="11"/>
      <c r="H59" s="11"/>
      <c r="I59" s="11"/>
      <c r="J59" s="11"/>
    </row>
    <row r="60" spans="1:17" x14ac:dyDescent="0.25">
      <c r="A60" s="16" t="s">
        <v>637</v>
      </c>
      <c r="B60" s="16" t="s">
        <v>1</v>
      </c>
      <c r="C60" s="16" t="s">
        <v>2</v>
      </c>
      <c r="D60" s="16" t="s">
        <v>474</v>
      </c>
      <c r="E60" s="16" t="s">
        <v>475</v>
      </c>
      <c r="F60" s="16" t="s">
        <v>3</v>
      </c>
      <c r="G60" s="16" t="s">
        <v>4</v>
      </c>
      <c r="H60" s="16" t="s">
        <v>5</v>
      </c>
      <c r="I60" s="16" t="s">
        <v>6</v>
      </c>
      <c r="J60" s="18" t="s">
        <v>639</v>
      </c>
      <c r="K60" s="19"/>
      <c r="L60" s="20"/>
      <c r="M60" s="18" t="s">
        <v>643</v>
      </c>
      <c r="N60" s="19"/>
      <c r="O60" s="20"/>
      <c r="P60" s="16" t="s">
        <v>644</v>
      </c>
      <c r="Q60" s="16" t="s">
        <v>645</v>
      </c>
    </row>
    <row r="61" spans="1:17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21" t="s">
        <v>640</v>
      </c>
      <c r="K61" s="21" t="s">
        <v>641</v>
      </c>
      <c r="L61" s="21" t="s">
        <v>642</v>
      </c>
      <c r="M61" s="21" t="s">
        <v>640</v>
      </c>
      <c r="N61" s="21" t="s">
        <v>641</v>
      </c>
      <c r="O61" s="21" t="s">
        <v>642</v>
      </c>
      <c r="P61" s="17"/>
      <c r="Q61" s="17"/>
    </row>
    <row r="62" spans="1:17" ht="165" x14ac:dyDescent="0.25">
      <c r="A62" s="22">
        <v>1</v>
      </c>
      <c r="B62" s="23" t="s">
        <v>912</v>
      </c>
      <c r="C62" s="23" t="s">
        <v>913</v>
      </c>
      <c r="D62" s="23">
        <v>1994</v>
      </c>
      <c r="E62" s="23">
        <v>1985</v>
      </c>
      <c r="F62" s="23" t="s">
        <v>713</v>
      </c>
      <c r="G62" s="23" t="s">
        <v>914</v>
      </c>
      <c r="H62" s="23" t="s">
        <v>915</v>
      </c>
      <c r="I62" s="23" t="s">
        <v>916</v>
      </c>
      <c r="J62" s="24">
        <v>109.04000091552734</v>
      </c>
      <c r="K62" s="22">
        <v>6</v>
      </c>
      <c r="L62" s="24">
        <f>J62+K62</f>
        <v>115.04000091552734</v>
      </c>
      <c r="M62" s="24">
        <v>108.12999725341797</v>
      </c>
      <c r="N62" s="22">
        <v>6</v>
      </c>
      <c r="O62" s="24">
        <f>M62+N62</f>
        <v>114.12999725341797</v>
      </c>
      <c r="P62" s="24">
        <f t="shared" ref="P62:P78" si="6">MIN(O62,L62)</f>
        <v>114.12999725341797</v>
      </c>
      <c r="Q62" s="24">
        <f t="shared" ref="Q62:Q78" si="7">IF( AND(ISNUMBER(P$62),ISNUMBER(P62)),(P62-P$62)/P$62*100,"")</f>
        <v>0</v>
      </c>
    </row>
    <row r="63" spans="1:17" ht="180" x14ac:dyDescent="0.25">
      <c r="A63" s="4">
        <v>2</v>
      </c>
      <c r="B63" s="8" t="s">
        <v>917</v>
      </c>
      <c r="C63" s="8" t="s">
        <v>918</v>
      </c>
      <c r="D63" s="8">
        <v>1991</v>
      </c>
      <c r="E63" s="8">
        <v>1981</v>
      </c>
      <c r="F63" s="8" t="s">
        <v>719</v>
      </c>
      <c r="G63" s="8" t="s">
        <v>919</v>
      </c>
      <c r="H63" s="8" t="s">
        <v>920</v>
      </c>
      <c r="I63" s="8" t="s">
        <v>921</v>
      </c>
      <c r="J63" s="25">
        <v>111.68000030517578</v>
      </c>
      <c r="K63" s="4">
        <v>56</v>
      </c>
      <c r="L63" s="25">
        <f>J63+K63</f>
        <v>167.68000030517578</v>
      </c>
      <c r="M63" s="25">
        <v>112.95999908447266</v>
      </c>
      <c r="N63" s="4">
        <v>2</v>
      </c>
      <c r="O63" s="25">
        <f>M63+N63</f>
        <v>114.95999908447266</v>
      </c>
      <c r="P63" s="25">
        <f t="shared" si="6"/>
        <v>114.95999908447266</v>
      </c>
      <c r="Q63" s="25">
        <f t="shared" si="7"/>
        <v>0.72724248753964682</v>
      </c>
    </row>
    <row r="64" spans="1:17" ht="225" x14ac:dyDescent="0.25">
      <c r="A64" s="4">
        <v>3</v>
      </c>
      <c r="B64" s="8" t="s">
        <v>922</v>
      </c>
      <c r="C64" s="8" t="s">
        <v>923</v>
      </c>
      <c r="D64" s="8">
        <v>1996</v>
      </c>
      <c r="E64" s="8">
        <v>1990</v>
      </c>
      <c r="F64" s="8" t="s">
        <v>713</v>
      </c>
      <c r="G64" s="8" t="s">
        <v>924</v>
      </c>
      <c r="H64" s="8" t="s">
        <v>925</v>
      </c>
      <c r="I64" s="8" t="s">
        <v>926</v>
      </c>
      <c r="J64" s="25">
        <v>120.01999664306641</v>
      </c>
      <c r="K64" s="4">
        <v>6</v>
      </c>
      <c r="L64" s="25">
        <f>J64+K64</f>
        <v>126.01999664306641</v>
      </c>
      <c r="M64" s="25">
        <v>114.23999786376953</v>
      </c>
      <c r="N64" s="4">
        <v>2</v>
      </c>
      <c r="O64" s="25">
        <f>M64+N64</f>
        <v>116.23999786376953</v>
      </c>
      <c r="P64" s="25">
        <f t="shared" si="6"/>
        <v>116.23999786376953</v>
      </c>
      <c r="Q64" s="25">
        <f t="shared" si="7"/>
        <v>1.8487695269688373</v>
      </c>
    </row>
    <row r="65" spans="1:17" ht="195" x14ac:dyDescent="0.25">
      <c r="A65" s="4">
        <v>4</v>
      </c>
      <c r="B65" s="8" t="s">
        <v>927</v>
      </c>
      <c r="C65" s="8" t="s">
        <v>928</v>
      </c>
      <c r="D65" s="8">
        <v>1995</v>
      </c>
      <c r="E65" s="8">
        <v>1994</v>
      </c>
      <c r="F65" s="8" t="s">
        <v>713</v>
      </c>
      <c r="G65" s="8" t="s">
        <v>929</v>
      </c>
      <c r="H65" s="8" t="s">
        <v>930</v>
      </c>
      <c r="I65" s="8" t="s">
        <v>931</v>
      </c>
      <c r="J65" s="25">
        <v>121.40000152587891</v>
      </c>
      <c r="K65" s="4">
        <v>106</v>
      </c>
      <c r="L65" s="25">
        <f>J65+K65</f>
        <v>227.40000152587891</v>
      </c>
      <c r="M65" s="25">
        <v>123.16000366210937</v>
      </c>
      <c r="N65" s="4">
        <v>0</v>
      </c>
      <c r="O65" s="25">
        <f>M65+N65</f>
        <v>123.16000366210937</v>
      </c>
      <c r="P65" s="25">
        <f t="shared" si="6"/>
        <v>123.16000366210937</v>
      </c>
      <c r="Q65" s="25">
        <f t="shared" si="7"/>
        <v>7.9120359467291372</v>
      </c>
    </row>
    <row r="66" spans="1:17" ht="255" x14ac:dyDescent="0.25">
      <c r="A66" s="4">
        <v>5</v>
      </c>
      <c r="B66" s="8" t="s">
        <v>932</v>
      </c>
      <c r="C66" s="8" t="s">
        <v>933</v>
      </c>
      <c r="D66" s="8">
        <v>1995</v>
      </c>
      <c r="E66" s="8">
        <v>1995</v>
      </c>
      <c r="F66" s="8" t="s">
        <v>934</v>
      </c>
      <c r="G66" s="8" t="s">
        <v>935</v>
      </c>
      <c r="H66" s="8" t="s">
        <v>936</v>
      </c>
      <c r="I66" s="8" t="s">
        <v>937</v>
      </c>
      <c r="J66" s="25">
        <v>117.08999633789062</v>
      </c>
      <c r="K66" s="4">
        <v>8</v>
      </c>
      <c r="L66" s="25">
        <f>J66+K66</f>
        <v>125.08999633789063</v>
      </c>
      <c r="M66" s="25">
        <v>126.26999664306641</v>
      </c>
      <c r="N66" s="4">
        <v>114</v>
      </c>
      <c r="O66" s="25">
        <f>M66+N66</f>
        <v>240.26999664306641</v>
      </c>
      <c r="P66" s="25">
        <f t="shared" si="6"/>
        <v>125.08999633789063</v>
      </c>
      <c r="Q66" s="25">
        <f t="shared" si="7"/>
        <v>9.6030836311480119</v>
      </c>
    </row>
    <row r="67" spans="1:17" ht="180" x14ac:dyDescent="0.25">
      <c r="A67" s="4">
        <v>6</v>
      </c>
      <c r="B67" s="8" t="s">
        <v>938</v>
      </c>
      <c r="C67" s="8" t="s">
        <v>939</v>
      </c>
      <c r="D67" s="8">
        <v>1997</v>
      </c>
      <c r="E67" s="8">
        <v>1995</v>
      </c>
      <c r="F67" s="8" t="s">
        <v>725</v>
      </c>
      <c r="G67" s="8" t="s">
        <v>940</v>
      </c>
      <c r="H67" s="8" t="s">
        <v>941</v>
      </c>
      <c r="I67" s="8" t="s">
        <v>942</v>
      </c>
      <c r="J67" s="25">
        <v>124.38999938964844</v>
      </c>
      <c r="K67" s="4">
        <v>2</v>
      </c>
      <c r="L67" s="25">
        <f>J67+K67</f>
        <v>126.38999938964844</v>
      </c>
      <c r="M67" s="25">
        <v>119.16000366210937</v>
      </c>
      <c r="N67" s="4">
        <v>6</v>
      </c>
      <c r="O67" s="25">
        <f>M67+N67</f>
        <v>125.16000366210937</v>
      </c>
      <c r="P67" s="25">
        <f t="shared" si="6"/>
        <v>125.16000366210937</v>
      </c>
      <c r="Q67" s="25">
        <f t="shared" si="7"/>
        <v>9.6644236170443616</v>
      </c>
    </row>
    <row r="68" spans="1:17" ht="195" x14ac:dyDescent="0.25">
      <c r="A68" s="4">
        <v>7</v>
      </c>
      <c r="B68" s="8" t="s">
        <v>943</v>
      </c>
      <c r="C68" s="8" t="s">
        <v>944</v>
      </c>
      <c r="D68" s="8">
        <v>1996</v>
      </c>
      <c r="E68" s="8">
        <v>1995</v>
      </c>
      <c r="F68" s="8" t="s">
        <v>945</v>
      </c>
      <c r="G68" s="8" t="s">
        <v>946</v>
      </c>
      <c r="H68" s="8" t="s">
        <v>947</v>
      </c>
      <c r="I68" s="8" t="s">
        <v>948</v>
      </c>
      <c r="J68" s="25">
        <v>125.30000305175781</v>
      </c>
      <c r="K68" s="4">
        <v>250</v>
      </c>
      <c r="L68" s="25">
        <f>J68+K68</f>
        <v>375.30000305175781</v>
      </c>
      <c r="M68" s="25">
        <v>120.86000061035156</v>
      </c>
      <c r="N68" s="4">
        <v>6</v>
      </c>
      <c r="O68" s="25">
        <f>M68+N68</f>
        <v>126.86000061035156</v>
      </c>
      <c r="P68" s="25">
        <f t="shared" si="6"/>
        <v>126.86000061035156</v>
      </c>
      <c r="Q68" s="25">
        <f t="shared" si="7"/>
        <v>11.153950462880919</v>
      </c>
    </row>
    <row r="69" spans="1:17" ht="225" x14ac:dyDescent="0.25">
      <c r="A69" s="4">
        <v>8</v>
      </c>
      <c r="B69" s="8" t="s">
        <v>949</v>
      </c>
      <c r="C69" s="8" t="s">
        <v>950</v>
      </c>
      <c r="D69" s="8">
        <v>1999</v>
      </c>
      <c r="E69" s="8">
        <v>1997</v>
      </c>
      <c r="F69" s="8" t="s">
        <v>725</v>
      </c>
      <c r="G69" s="8" t="s">
        <v>488</v>
      </c>
      <c r="H69" s="8" t="s">
        <v>951</v>
      </c>
      <c r="I69" s="8" t="s">
        <v>66</v>
      </c>
      <c r="J69" s="25">
        <v>136.30000305175781</v>
      </c>
      <c r="K69" s="4">
        <v>8</v>
      </c>
      <c r="L69" s="25">
        <f>J69+K69</f>
        <v>144.30000305175781</v>
      </c>
      <c r="M69" s="25">
        <v>132</v>
      </c>
      <c r="N69" s="4">
        <v>4</v>
      </c>
      <c r="O69" s="25">
        <f>M69+N69</f>
        <v>136</v>
      </c>
      <c r="P69" s="25">
        <f t="shared" si="6"/>
        <v>136</v>
      </c>
      <c r="Q69" s="25">
        <f t="shared" si="7"/>
        <v>19.162361581435217</v>
      </c>
    </row>
    <row r="70" spans="1:17" ht="75" x14ac:dyDescent="0.25">
      <c r="A70" s="4" t="s">
        <v>646</v>
      </c>
      <c r="B70" s="8" t="s">
        <v>952</v>
      </c>
      <c r="C70" s="8" t="s">
        <v>953</v>
      </c>
      <c r="D70" s="8">
        <v>1997</v>
      </c>
      <c r="E70" s="8">
        <v>1996</v>
      </c>
      <c r="F70" s="8" t="s">
        <v>713</v>
      </c>
      <c r="G70" s="8" t="s">
        <v>180</v>
      </c>
      <c r="H70" s="8" t="s">
        <v>954</v>
      </c>
      <c r="I70" s="8" t="s">
        <v>955</v>
      </c>
      <c r="J70" s="25">
        <v>144.05000305175781</v>
      </c>
      <c r="K70" s="4">
        <v>2</v>
      </c>
      <c r="L70" s="25">
        <f>J70+K70</f>
        <v>146.05000305175781</v>
      </c>
      <c r="M70" s="25">
        <v>139.3800048828125</v>
      </c>
      <c r="N70" s="4">
        <v>12</v>
      </c>
      <c r="O70" s="25">
        <f>M70+N70</f>
        <v>151.3800048828125</v>
      </c>
      <c r="P70" s="25">
        <f t="shared" si="6"/>
        <v>146.05000305175781</v>
      </c>
      <c r="Q70" s="25">
        <f t="shared" si="7"/>
        <v>27.968112298700596</v>
      </c>
    </row>
    <row r="71" spans="1:17" ht="180" x14ac:dyDescent="0.25">
      <c r="A71" s="4">
        <v>9</v>
      </c>
      <c r="B71" s="8" t="s">
        <v>956</v>
      </c>
      <c r="C71" s="8" t="s">
        <v>741</v>
      </c>
      <c r="D71" s="8">
        <v>1998</v>
      </c>
      <c r="E71" s="8">
        <v>1998</v>
      </c>
      <c r="F71" s="8" t="s">
        <v>742</v>
      </c>
      <c r="G71" s="8" t="s">
        <v>957</v>
      </c>
      <c r="H71" s="8" t="s">
        <v>958</v>
      </c>
      <c r="I71" s="8" t="s">
        <v>959</v>
      </c>
      <c r="J71" s="25">
        <v>144.41999816894531</v>
      </c>
      <c r="K71" s="4">
        <v>2</v>
      </c>
      <c r="L71" s="25">
        <f>J71+K71</f>
        <v>146.41999816894531</v>
      </c>
      <c r="M71" s="25">
        <v>140.77000427246094</v>
      </c>
      <c r="N71" s="4">
        <v>14</v>
      </c>
      <c r="O71" s="25">
        <f>M71+N71</f>
        <v>154.77000427246094</v>
      </c>
      <c r="P71" s="25">
        <f t="shared" si="6"/>
        <v>146.41999816894531</v>
      </c>
      <c r="Q71" s="25">
        <f t="shared" si="7"/>
        <v>28.292299739418702</v>
      </c>
    </row>
    <row r="72" spans="1:17" ht="105" x14ac:dyDescent="0.25">
      <c r="A72" s="4">
        <v>10</v>
      </c>
      <c r="B72" s="8" t="s">
        <v>960</v>
      </c>
      <c r="C72" s="8" t="s">
        <v>730</v>
      </c>
      <c r="D72" s="8">
        <v>1996</v>
      </c>
      <c r="E72" s="8">
        <v>1994</v>
      </c>
      <c r="F72" s="8" t="s">
        <v>961</v>
      </c>
      <c r="G72" s="8" t="s">
        <v>962</v>
      </c>
      <c r="H72" s="8" t="s">
        <v>963</v>
      </c>
      <c r="I72" s="8" t="s">
        <v>964</v>
      </c>
      <c r="J72" s="25">
        <v>155.24000549316406</v>
      </c>
      <c r="K72" s="4">
        <v>208</v>
      </c>
      <c r="L72" s="25">
        <f>J72+K72</f>
        <v>363.24000549316406</v>
      </c>
      <c r="M72" s="25">
        <v>142.25999450683594</v>
      </c>
      <c r="N72" s="4">
        <v>14</v>
      </c>
      <c r="O72" s="25">
        <f>M72+N72</f>
        <v>156.25999450683594</v>
      </c>
      <c r="P72" s="25">
        <f t="shared" si="6"/>
        <v>156.25999450683594</v>
      </c>
      <c r="Q72" s="25">
        <f t="shared" si="7"/>
        <v>36.914043868651945</v>
      </c>
    </row>
    <row r="73" spans="1:17" ht="180" x14ac:dyDescent="0.25">
      <c r="A73" s="4">
        <v>11</v>
      </c>
      <c r="B73" s="8" t="s">
        <v>965</v>
      </c>
      <c r="C73" s="8" t="s">
        <v>966</v>
      </c>
      <c r="D73" s="8">
        <v>1999</v>
      </c>
      <c r="E73" s="8">
        <v>1998</v>
      </c>
      <c r="F73" s="8" t="s">
        <v>886</v>
      </c>
      <c r="G73" s="8" t="s">
        <v>967</v>
      </c>
      <c r="H73" s="8" t="s">
        <v>968</v>
      </c>
      <c r="I73" s="8" t="s">
        <v>969</v>
      </c>
      <c r="J73" s="25">
        <v>157.52999877929687</v>
      </c>
      <c r="K73" s="4">
        <v>12</v>
      </c>
      <c r="L73" s="25">
        <f>J73+K73</f>
        <v>169.52999877929687</v>
      </c>
      <c r="M73" s="25">
        <v>151.30999755859375</v>
      </c>
      <c r="N73" s="4">
        <v>116</v>
      </c>
      <c r="O73" s="25">
        <f>M73+N73</f>
        <v>267.30999755859375</v>
      </c>
      <c r="P73" s="25">
        <f t="shared" si="6"/>
        <v>169.52999877929687</v>
      </c>
      <c r="Q73" s="25">
        <f t="shared" si="7"/>
        <v>48.541139804697387</v>
      </c>
    </row>
    <row r="74" spans="1:17" ht="195" x14ac:dyDescent="0.25">
      <c r="A74" s="4">
        <v>12</v>
      </c>
      <c r="B74" s="8" t="s">
        <v>970</v>
      </c>
      <c r="C74" s="8" t="s">
        <v>971</v>
      </c>
      <c r="D74" s="8">
        <v>1995</v>
      </c>
      <c r="E74" s="8">
        <v>1993</v>
      </c>
      <c r="F74" s="8" t="s">
        <v>725</v>
      </c>
      <c r="G74" s="8" t="s">
        <v>483</v>
      </c>
      <c r="H74" s="8" t="s">
        <v>972</v>
      </c>
      <c r="I74" s="8" t="s">
        <v>973</v>
      </c>
      <c r="J74" s="25">
        <v>143.5</v>
      </c>
      <c r="K74" s="4">
        <v>62</v>
      </c>
      <c r="L74" s="25">
        <f>J74+K74</f>
        <v>205.5</v>
      </c>
      <c r="M74" s="25">
        <v>151.44999694824219</v>
      </c>
      <c r="N74" s="4">
        <v>170</v>
      </c>
      <c r="O74" s="25">
        <f>M74+N74</f>
        <v>321.44999694824219</v>
      </c>
      <c r="P74" s="25">
        <f t="shared" si="6"/>
        <v>205.5</v>
      </c>
      <c r="Q74" s="25">
        <f t="shared" si="7"/>
        <v>80.057833124889243</v>
      </c>
    </row>
    <row r="75" spans="1:17" ht="45" x14ac:dyDescent="0.25">
      <c r="A75" s="4">
        <v>13</v>
      </c>
      <c r="B75" s="8" t="s">
        <v>974</v>
      </c>
      <c r="C75" s="8" t="s">
        <v>975</v>
      </c>
      <c r="D75" s="8">
        <v>1998</v>
      </c>
      <c r="E75" s="8">
        <v>1996</v>
      </c>
      <c r="F75" s="8" t="s">
        <v>725</v>
      </c>
      <c r="G75" s="8" t="s">
        <v>484</v>
      </c>
      <c r="H75" s="8" t="s">
        <v>70</v>
      </c>
      <c r="I75" s="8" t="s">
        <v>68</v>
      </c>
      <c r="J75" s="25">
        <v>155.63999938964844</v>
      </c>
      <c r="K75" s="4">
        <v>156</v>
      </c>
      <c r="L75" s="25">
        <f>J75+K75</f>
        <v>311.63999938964844</v>
      </c>
      <c r="M75" s="25">
        <v>150.33000183105469</v>
      </c>
      <c r="N75" s="4">
        <v>62</v>
      </c>
      <c r="O75" s="25">
        <f>M75+N75</f>
        <v>212.33000183105469</v>
      </c>
      <c r="P75" s="25">
        <f t="shared" si="6"/>
        <v>212.33000183105469</v>
      </c>
      <c r="Q75" s="25">
        <f t="shared" si="7"/>
        <v>86.042238623374558</v>
      </c>
    </row>
    <row r="76" spans="1:17" ht="120" x14ac:dyDescent="0.25">
      <c r="A76" s="4">
        <v>14</v>
      </c>
      <c r="B76" s="8" t="s">
        <v>976</v>
      </c>
      <c r="C76" s="8" t="s">
        <v>977</v>
      </c>
      <c r="D76" s="8">
        <v>1999</v>
      </c>
      <c r="E76" s="8">
        <v>1997</v>
      </c>
      <c r="F76" s="8" t="s">
        <v>760</v>
      </c>
      <c r="G76" s="8" t="s">
        <v>978</v>
      </c>
      <c r="H76" s="8" t="s">
        <v>979</v>
      </c>
      <c r="I76" s="8" t="s">
        <v>980</v>
      </c>
      <c r="J76" s="25">
        <v>195.35000610351562</v>
      </c>
      <c r="K76" s="4">
        <v>164</v>
      </c>
      <c r="L76" s="25">
        <f>J76+K76</f>
        <v>359.35000610351562</v>
      </c>
      <c r="M76" s="25">
        <v>199.5</v>
      </c>
      <c r="N76" s="4">
        <v>68</v>
      </c>
      <c r="O76" s="25">
        <f>M76+N76</f>
        <v>267.5</v>
      </c>
      <c r="P76" s="25">
        <f t="shared" si="6"/>
        <v>267.5</v>
      </c>
      <c r="Q76" s="25">
        <f t="shared" si="7"/>
        <v>134.38185090466118</v>
      </c>
    </row>
    <row r="77" spans="1:17" ht="75" x14ac:dyDescent="0.25">
      <c r="A77" s="4" t="s">
        <v>646</v>
      </c>
      <c r="B77" s="8" t="s">
        <v>981</v>
      </c>
      <c r="C77" s="8" t="s">
        <v>982</v>
      </c>
      <c r="D77" s="8">
        <v>1998</v>
      </c>
      <c r="E77" s="8">
        <v>1991</v>
      </c>
      <c r="F77" s="8" t="s">
        <v>983</v>
      </c>
      <c r="G77" s="8" t="s">
        <v>984</v>
      </c>
      <c r="H77" s="8" t="s">
        <v>985</v>
      </c>
      <c r="I77" s="8" t="s">
        <v>986</v>
      </c>
      <c r="J77" s="25">
        <v>192.77999877929687</v>
      </c>
      <c r="K77" s="4">
        <v>168</v>
      </c>
      <c r="L77" s="25">
        <f>J77+K77</f>
        <v>360.77999877929687</v>
      </c>
      <c r="M77" s="25">
        <v>182.77000427246094</v>
      </c>
      <c r="N77" s="4">
        <v>168</v>
      </c>
      <c r="O77" s="25">
        <f>M77+N77</f>
        <v>350.77000427246094</v>
      </c>
      <c r="P77" s="25">
        <f t="shared" si="6"/>
        <v>350.77000427246094</v>
      </c>
      <c r="Q77" s="25">
        <f t="shared" si="7"/>
        <v>207.34251530173947</v>
      </c>
    </row>
    <row r="78" spans="1:17" ht="45" x14ac:dyDescent="0.25">
      <c r="A78" s="4"/>
      <c r="B78" s="8" t="s">
        <v>987</v>
      </c>
      <c r="C78" s="8" t="s">
        <v>988</v>
      </c>
      <c r="D78" s="8">
        <v>1995</v>
      </c>
      <c r="E78" s="8">
        <v>1994</v>
      </c>
      <c r="F78" s="8" t="s">
        <v>934</v>
      </c>
      <c r="G78" s="8" t="s">
        <v>20</v>
      </c>
      <c r="H78" s="8" t="s">
        <v>112</v>
      </c>
      <c r="I78" s="8" t="s">
        <v>60</v>
      </c>
      <c r="J78" s="25">
        <v>137.97000122070313</v>
      </c>
      <c r="K78" s="4">
        <v>208</v>
      </c>
      <c r="L78" s="25">
        <f>J78+K78</f>
        <v>345.97000122070312</v>
      </c>
      <c r="M78" s="25"/>
      <c r="N78" s="4"/>
      <c r="O78" s="25" t="s">
        <v>702</v>
      </c>
      <c r="P78" s="25">
        <f t="shared" si="6"/>
        <v>345.97000122070312</v>
      </c>
      <c r="Q78" s="25">
        <f t="shared" si="7"/>
        <v>203.13678221905153</v>
      </c>
    </row>
    <row r="80" spans="1:17" ht="18.75" x14ac:dyDescent="0.25">
      <c r="A80" s="11" t="s">
        <v>703</v>
      </c>
      <c r="B80" s="11"/>
      <c r="C80" s="11"/>
      <c r="D80" s="11"/>
      <c r="E80" s="11"/>
      <c r="F80" s="11"/>
      <c r="G80" s="11"/>
      <c r="H80" s="11"/>
      <c r="I80" s="11"/>
      <c r="J80" s="11"/>
    </row>
    <row r="81" spans="1:17" x14ac:dyDescent="0.25">
      <c r="A81" s="16" t="s">
        <v>637</v>
      </c>
      <c r="B81" s="16" t="s">
        <v>1</v>
      </c>
      <c r="C81" s="16" t="s">
        <v>2</v>
      </c>
      <c r="D81" s="16" t="s">
        <v>474</v>
      </c>
      <c r="E81" s="16" t="s">
        <v>475</v>
      </c>
      <c r="F81" s="16" t="s">
        <v>3</v>
      </c>
      <c r="G81" s="16" t="s">
        <v>4</v>
      </c>
      <c r="H81" s="16" t="s">
        <v>5</v>
      </c>
      <c r="I81" s="16" t="s">
        <v>6</v>
      </c>
      <c r="J81" s="18" t="s">
        <v>639</v>
      </c>
      <c r="K81" s="19"/>
      <c r="L81" s="20"/>
      <c r="M81" s="18" t="s">
        <v>643</v>
      </c>
      <c r="N81" s="19"/>
      <c r="O81" s="20"/>
      <c r="P81" s="16" t="s">
        <v>644</v>
      </c>
      <c r="Q81" s="16" t="s">
        <v>645</v>
      </c>
    </row>
    <row r="82" spans="1:17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21" t="s">
        <v>640</v>
      </c>
      <c r="K82" s="21" t="s">
        <v>641</v>
      </c>
      <c r="L82" s="21" t="s">
        <v>642</v>
      </c>
      <c r="M82" s="21" t="s">
        <v>640</v>
      </c>
      <c r="N82" s="21" t="s">
        <v>641</v>
      </c>
      <c r="O82" s="21" t="s">
        <v>642</v>
      </c>
      <c r="P82" s="17"/>
      <c r="Q82" s="17"/>
    </row>
    <row r="83" spans="1:17" ht="180" x14ac:dyDescent="0.25">
      <c r="A83" s="22">
        <v>1</v>
      </c>
      <c r="B83" s="23" t="s">
        <v>989</v>
      </c>
      <c r="C83" s="23" t="s">
        <v>990</v>
      </c>
      <c r="D83" s="23">
        <v>1994</v>
      </c>
      <c r="E83" s="23">
        <v>1991</v>
      </c>
      <c r="F83" s="23" t="s">
        <v>860</v>
      </c>
      <c r="G83" s="23" t="s">
        <v>991</v>
      </c>
      <c r="H83" s="23" t="s">
        <v>992</v>
      </c>
      <c r="I83" s="23" t="s">
        <v>993</v>
      </c>
      <c r="J83" s="24">
        <v>141.97999572753906</v>
      </c>
      <c r="K83" s="22">
        <v>12</v>
      </c>
      <c r="L83" s="24">
        <f>J83+K83</f>
        <v>153.97999572753906</v>
      </c>
      <c r="M83" s="24"/>
      <c r="N83" s="22"/>
      <c r="O83" s="24" t="s">
        <v>647</v>
      </c>
      <c r="P83" s="24">
        <f t="shared" ref="P83:P85" si="8">MIN(O83,L83)</f>
        <v>153.97999572753906</v>
      </c>
      <c r="Q83" s="24">
        <f t="shared" ref="Q83:Q85" si="9">IF( AND(ISNUMBER(P$83),ISNUMBER(P83)),(P83-P$83)/P$83*100,"")</f>
        <v>0</v>
      </c>
    </row>
    <row r="84" spans="1:17" ht="210" x14ac:dyDescent="0.25">
      <c r="A84" s="4">
        <v>2</v>
      </c>
      <c r="B84" s="8" t="s">
        <v>994</v>
      </c>
      <c r="C84" s="8" t="s">
        <v>995</v>
      </c>
      <c r="D84" s="8">
        <v>1998</v>
      </c>
      <c r="E84" s="8">
        <v>1996</v>
      </c>
      <c r="F84" s="8" t="s">
        <v>725</v>
      </c>
      <c r="G84" s="8" t="s">
        <v>996</v>
      </c>
      <c r="H84" s="8" t="s">
        <v>997</v>
      </c>
      <c r="I84" s="8" t="s">
        <v>998</v>
      </c>
      <c r="J84" s="25">
        <v>168.16000366210937</v>
      </c>
      <c r="K84" s="4">
        <v>6</v>
      </c>
      <c r="L84" s="25">
        <f>J84+K84</f>
        <v>174.16000366210937</v>
      </c>
      <c r="M84" s="25">
        <v>162.27999877929687</v>
      </c>
      <c r="N84" s="4">
        <v>108</v>
      </c>
      <c r="O84" s="25">
        <f>M84+N84</f>
        <v>270.27999877929687</v>
      </c>
      <c r="P84" s="25">
        <f t="shared" si="8"/>
        <v>174.16000366210937</v>
      </c>
      <c r="Q84" s="25">
        <f t="shared" si="9"/>
        <v>13.10560364625413</v>
      </c>
    </row>
    <row r="85" spans="1:17" ht="120" x14ac:dyDescent="0.25">
      <c r="A85" s="4">
        <v>3</v>
      </c>
      <c r="B85" s="8" t="s">
        <v>999</v>
      </c>
      <c r="C85" s="8" t="s">
        <v>1000</v>
      </c>
      <c r="D85" s="8">
        <v>1998</v>
      </c>
      <c r="E85" s="8">
        <v>1995</v>
      </c>
      <c r="F85" s="8" t="s">
        <v>769</v>
      </c>
      <c r="G85" s="8" t="s">
        <v>1001</v>
      </c>
      <c r="H85" s="8" t="s">
        <v>1002</v>
      </c>
      <c r="I85" s="8" t="s">
        <v>1003</v>
      </c>
      <c r="J85" s="25">
        <v>188.1199951171875</v>
      </c>
      <c r="K85" s="4">
        <v>12</v>
      </c>
      <c r="L85" s="25">
        <f>J85+K85</f>
        <v>200.1199951171875</v>
      </c>
      <c r="M85" s="25">
        <v>175.22999572753906</v>
      </c>
      <c r="N85" s="4">
        <v>120</v>
      </c>
      <c r="O85" s="25">
        <f>M85+N85</f>
        <v>295.22999572753906</v>
      </c>
      <c r="P85" s="25">
        <f t="shared" si="8"/>
        <v>200.1199951171875</v>
      </c>
      <c r="Q85" s="25">
        <f t="shared" si="9"/>
        <v>29.964930945504875</v>
      </c>
    </row>
  </sheetData>
  <mergeCells count="76">
    <mergeCell ref="P81:P82"/>
    <mergeCell ref="Q81:Q82"/>
    <mergeCell ref="G81:G82"/>
    <mergeCell ref="H81:H82"/>
    <mergeCell ref="I81:I82"/>
    <mergeCell ref="A80:J80"/>
    <mergeCell ref="J81:L81"/>
    <mergeCell ref="M81:O81"/>
    <mergeCell ref="A81:A82"/>
    <mergeCell ref="B81:B82"/>
    <mergeCell ref="C81:C82"/>
    <mergeCell ref="D81:D82"/>
    <mergeCell ref="E81:E82"/>
    <mergeCell ref="F81:F82"/>
    <mergeCell ref="I60:I61"/>
    <mergeCell ref="A59:J59"/>
    <mergeCell ref="J60:L60"/>
    <mergeCell ref="M60:O60"/>
    <mergeCell ref="P60:P61"/>
    <mergeCell ref="Q60:Q61"/>
    <mergeCell ref="P43:P44"/>
    <mergeCell ref="Q43:Q44"/>
    <mergeCell ref="A60:A61"/>
    <mergeCell ref="B60:B61"/>
    <mergeCell ref="C60:C61"/>
    <mergeCell ref="D60:D61"/>
    <mergeCell ref="E60:E61"/>
    <mergeCell ref="F60:F61"/>
    <mergeCell ref="G60:G61"/>
    <mergeCell ref="H60:H61"/>
    <mergeCell ref="G43:G44"/>
    <mergeCell ref="H43:H44"/>
    <mergeCell ref="I43:I44"/>
    <mergeCell ref="A42:J42"/>
    <mergeCell ref="J43:L43"/>
    <mergeCell ref="M43:O43"/>
    <mergeCell ref="A43:A44"/>
    <mergeCell ref="B43:B44"/>
    <mergeCell ref="C43:C44"/>
    <mergeCell ref="D43:D44"/>
    <mergeCell ref="E43:E44"/>
    <mergeCell ref="F43:F44"/>
    <mergeCell ref="I33:I34"/>
    <mergeCell ref="A32:J32"/>
    <mergeCell ref="J33:L33"/>
    <mergeCell ref="M33:O33"/>
    <mergeCell ref="P33:P34"/>
    <mergeCell ref="Q33:Q34"/>
    <mergeCell ref="P8:P9"/>
    <mergeCell ref="Q8:Q9"/>
    <mergeCell ref="A33:A34"/>
    <mergeCell ref="B33:B34"/>
    <mergeCell ref="C33:C34"/>
    <mergeCell ref="D33:D34"/>
    <mergeCell ref="E33:E34"/>
    <mergeCell ref="F33:F34"/>
    <mergeCell ref="G33:G34"/>
    <mergeCell ref="H33:H34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7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16384" width="9.140625" style="1"/>
  </cols>
  <sheetData>
    <row r="1" spans="1:35" ht="15.75" x14ac:dyDescent="0.25">
      <c r="A1" s="9" t="s">
        <v>631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35" ht="18.75" x14ac:dyDescent="0.25">
      <c r="A2" s="11" t="s">
        <v>632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x14ac:dyDescent="0.25">
      <c r="A3" s="12" t="s">
        <v>633</v>
      </c>
      <c r="B3" s="12"/>
      <c r="C3" s="13" t="s">
        <v>634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spans="1:35" ht="21" x14ac:dyDescent="0.25">
      <c r="A4" s="14" t="s">
        <v>709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23.25" x14ac:dyDescent="0.25">
      <c r="A5" s="15" t="s">
        <v>705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7" spans="1:35" ht="18.75" x14ac:dyDescent="0.25">
      <c r="A7" s="11" t="s">
        <v>638</v>
      </c>
      <c r="B7" s="11"/>
      <c r="C7" s="11"/>
      <c r="D7" s="11"/>
      <c r="E7" s="11"/>
      <c r="F7" s="11"/>
      <c r="G7" s="11"/>
      <c r="H7" s="11"/>
      <c r="I7" s="11"/>
      <c r="J7" s="11"/>
    </row>
    <row r="8" spans="1:35" x14ac:dyDescent="0.25">
      <c r="A8" s="16" t="s">
        <v>637</v>
      </c>
      <c r="B8" s="16" t="s">
        <v>1</v>
      </c>
      <c r="C8" s="16" t="s">
        <v>2</v>
      </c>
      <c r="D8" s="16" t="s">
        <v>474</v>
      </c>
      <c r="E8" s="16" t="s">
        <v>475</v>
      </c>
      <c r="F8" s="16" t="s">
        <v>3</v>
      </c>
      <c r="G8" s="16" t="s">
        <v>4</v>
      </c>
      <c r="H8" s="16" t="s">
        <v>5</v>
      </c>
      <c r="I8" s="16" t="s">
        <v>6</v>
      </c>
      <c r="J8" s="16">
        <v>1</v>
      </c>
      <c r="K8" s="16">
        <v>2</v>
      </c>
      <c r="L8" s="16">
        <v>3</v>
      </c>
      <c r="M8" s="16">
        <v>4</v>
      </c>
      <c r="N8" s="16">
        <v>5</v>
      </c>
      <c r="O8" s="16">
        <v>6</v>
      </c>
      <c r="P8" s="16">
        <v>7</v>
      </c>
      <c r="Q8" s="16">
        <v>8</v>
      </c>
      <c r="R8" s="16">
        <v>9</v>
      </c>
      <c r="S8" s="16">
        <v>10</v>
      </c>
      <c r="T8" s="16">
        <v>11</v>
      </c>
      <c r="U8" s="16">
        <v>12</v>
      </c>
      <c r="V8" s="16">
        <v>13</v>
      </c>
      <c r="W8" s="16">
        <v>14</v>
      </c>
      <c r="X8" s="16">
        <v>15</v>
      </c>
      <c r="Y8" s="16">
        <v>16</v>
      </c>
      <c r="Z8" s="16">
        <v>17</v>
      </c>
      <c r="AA8" s="16">
        <v>18</v>
      </c>
      <c r="AB8" s="16">
        <v>19</v>
      </c>
      <c r="AC8" s="16">
        <v>20</v>
      </c>
      <c r="AD8" s="16">
        <v>21</v>
      </c>
      <c r="AE8" s="16">
        <v>22</v>
      </c>
      <c r="AF8" s="16" t="s">
        <v>640</v>
      </c>
      <c r="AG8" s="16" t="s">
        <v>641</v>
      </c>
      <c r="AH8" s="16" t="s">
        <v>642</v>
      </c>
      <c r="AI8" s="16" t="s">
        <v>645</v>
      </c>
    </row>
    <row r="9" spans="1:35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pans="1:35" ht="60" x14ac:dyDescent="0.25">
      <c r="A10" s="22">
        <v>1</v>
      </c>
      <c r="B10" s="23" t="s">
        <v>329</v>
      </c>
      <c r="C10" s="23">
        <v>1995</v>
      </c>
      <c r="D10" s="23">
        <v>1995</v>
      </c>
      <c r="E10" s="23">
        <v>1995</v>
      </c>
      <c r="F10" s="23" t="s">
        <v>37</v>
      </c>
      <c r="G10" s="23" t="s">
        <v>520</v>
      </c>
      <c r="H10" s="23" t="s">
        <v>521</v>
      </c>
      <c r="I10" s="23" t="s">
        <v>330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4">
        <v>96.010002136230469</v>
      </c>
      <c r="AG10" s="22">
        <f t="shared" ref="AG10:AG41" si="0">SUM(J10:AE10)</f>
        <v>0</v>
      </c>
      <c r="AH10" s="24">
        <f t="shared" ref="AH10:AH41" si="1">AF10+AG10</f>
        <v>96.010002136230469</v>
      </c>
      <c r="AI10" s="24">
        <f t="shared" ref="AI10:AI41" si="2">IF( AND(ISNUMBER(AH$10),ISNUMBER(AH10)),(AH10-AH$10)/AH$10*100,"")</f>
        <v>0</v>
      </c>
    </row>
    <row r="11" spans="1:35" ht="60" x14ac:dyDescent="0.25">
      <c r="A11" s="4">
        <v>2</v>
      </c>
      <c r="B11" s="8" t="s">
        <v>469</v>
      </c>
      <c r="C11" s="8">
        <v>1990</v>
      </c>
      <c r="D11" s="8">
        <v>1990</v>
      </c>
      <c r="E11" s="8">
        <v>1990</v>
      </c>
      <c r="F11" s="8" t="s">
        <v>104</v>
      </c>
      <c r="G11" s="8" t="s">
        <v>20</v>
      </c>
      <c r="H11" s="8" t="s">
        <v>290</v>
      </c>
      <c r="I11" s="8" t="s">
        <v>335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2</v>
      </c>
      <c r="Y11" s="4">
        <v>2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25">
        <v>92.830001831054687</v>
      </c>
      <c r="AG11" s="4">
        <f t="shared" si="0"/>
        <v>4</v>
      </c>
      <c r="AH11" s="25">
        <f t="shared" si="1"/>
        <v>96.830001831054687</v>
      </c>
      <c r="AI11" s="25">
        <f t="shared" si="2"/>
        <v>0.8540773633779376</v>
      </c>
    </row>
    <row r="12" spans="1:35" ht="60" x14ac:dyDescent="0.25">
      <c r="A12" s="4">
        <v>3</v>
      </c>
      <c r="B12" s="8" t="s">
        <v>454</v>
      </c>
      <c r="C12" s="8">
        <v>1994</v>
      </c>
      <c r="D12" s="8">
        <v>1994</v>
      </c>
      <c r="E12" s="8">
        <v>1994</v>
      </c>
      <c r="F12" s="8" t="s">
        <v>9</v>
      </c>
      <c r="G12" s="8" t="s">
        <v>20</v>
      </c>
      <c r="H12" s="8" t="s">
        <v>290</v>
      </c>
      <c r="I12" s="8" t="s">
        <v>73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25">
        <v>96.879997253417969</v>
      </c>
      <c r="AG12" s="4">
        <f t="shared" si="0"/>
        <v>0</v>
      </c>
      <c r="AH12" s="25">
        <f t="shared" si="1"/>
        <v>96.879997253417969</v>
      </c>
      <c r="AI12" s="25">
        <f t="shared" si="2"/>
        <v>0.9061505028955702</v>
      </c>
    </row>
    <row r="13" spans="1:35" ht="45" x14ac:dyDescent="0.25">
      <c r="A13" s="4">
        <v>4</v>
      </c>
      <c r="B13" s="8" t="s">
        <v>369</v>
      </c>
      <c r="C13" s="8">
        <v>1992</v>
      </c>
      <c r="D13" s="8">
        <v>1992</v>
      </c>
      <c r="E13" s="8">
        <v>1992</v>
      </c>
      <c r="F13" s="8" t="s">
        <v>37</v>
      </c>
      <c r="G13" s="8" t="s">
        <v>528</v>
      </c>
      <c r="H13" s="8" t="s">
        <v>370</v>
      </c>
      <c r="I13" s="8" t="s">
        <v>371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2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25">
        <v>95.120002746582031</v>
      </c>
      <c r="AG13" s="4">
        <f t="shared" si="0"/>
        <v>2</v>
      </c>
      <c r="AH13" s="25">
        <f t="shared" si="1"/>
        <v>97.120002746582031</v>
      </c>
      <c r="AI13" s="25">
        <f t="shared" si="2"/>
        <v>1.1561301798291399</v>
      </c>
    </row>
    <row r="14" spans="1:35" ht="45" x14ac:dyDescent="0.25">
      <c r="A14" s="4">
        <v>5</v>
      </c>
      <c r="B14" s="8" t="s">
        <v>176</v>
      </c>
      <c r="C14" s="8">
        <v>1989</v>
      </c>
      <c r="D14" s="8">
        <v>1989</v>
      </c>
      <c r="E14" s="8">
        <v>1989</v>
      </c>
      <c r="F14" s="8" t="s">
        <v>37</v>
      </c>
      <c r="G14" s="8" t="s">
        <v>488</v>
      </c>
      <c r="H14" s="8" t="s">
        <v>177</v>
      </c>
      <c r="I14" s="8" t="s">
        <v>178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2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25">
        <v>95.980003356933594</v>
      </c>
      <c r="AG14" s="4">
        <f t="shared" si="0"/>
        <v>2</v>
      </c>
      <c r="AH14" s="25">
        <f t="shared" si="1"/>
        <v>97.980003356933594</v>
      </c>
      <c r="AI14" s="25">
        <f t="shared" si="2"/>
        <v>2.0518708226960056</v>
      </c>
    </row>
    <row r="15" spans="1:35" ht="60" x14ac:dyDescent="0.25">
      <c r="A15" s="4">
        <v>6</v>
      </c>
      <c r="B15" s="8" t="s">
        <v>344</v>
      </c>
      <c r="C15" s="8">
        <v>1993</v>
      </c>
      <c r="D15" s="8">
        <v>1993</v>
      </c>
      <c r="E15" s="8">
        <v>1993</v>
      </c>
      <c r="F15" s="8" t="s">
        <v>37</v>
      </c>
      <c r="G15" s="8" t="s">
        <v>501</v>
      </c>
      <c r="H15" s="8" t="s">
        <v>524</v>
      </c>
      <c r="I15" s="8" t="s">
        <v>345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2</v>
      </c>
      <c r="AE15" s="4">
        <v>0</v>
      </c>
      <c r="AF15" s="25">
        <v>98.980003356933594</v>
      </c>
      <c r="AG15" s="4">
        <f t="shared" si="0"/>
        <v>2</v>
      </c>
      <c r="AH15" s="25">
        <f t="shared" si="1"/>
        <v>100.98000335693359</v>
      </c>
      <c r="AI15" s="25">
        <f t="shared" si="2"/>
        <v>5.1765452662432949</v>
      </c>
    </row>
    <row r="16" spans="1:35" ht="105" x14ac:dyDescent="0.25">
      <c r="A16" s="4">
        <v>7</v>
      </c>
      <c r="B16" s="8" t="s">
        <v>225</v>
      </c>
      <c r="C16" s="8">
        <v>1996</v>
      </c>
      <c r="D16" s="8">
        <v>1996</v>
      </c>
      <c r="E16" s="8">
        <v>1996</v>
      </c>
      <c r="F16" s="8" t="s">
        <v>37</v>
      </c>
      <c r="G16" s="8" t="s">
        <v>173</v>
      </c>
      <c r="H16" s="8" t="s">
        <v>507</v>
      </c>
      <c r="I16" s="8" t="s">
        <v>508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25">
        <v>100.98999786376953</v>
      </c>
      <c r="AG16" s="4">
        <f t="shared" si="0"/>
        <v>0</v>
      </c>
      <c r="AH16" s="25">
        <f t="shared" si="1"/>
        <v>100.98999786376953</v>
      </c>
      <c r="AI16" s="25">
        <f t="shared" si="2"/>
        <v>5.1869551262719993</v>
      </c>
    </row>
    <row r="17" spans="1:35" ht="90" x14ac:dyDescent="0.25">
      <c r="A17" s="4">
        <v>8</v>
      </c>
      <c r="B17" s="8" t="s">
        <v>221</v>
      </c>
      <c r="C17" s="8">
        <v>1997</v>
      </c>
      <c r="D17" s="8">
        <v>1997</v>
      </c>
      <c r="E17" s="8">
        <v>1997</v>
      </c>
      <c r="F17" s="8" t="s">
        <v>9</v>
      </c>
      <c r="G17" s="8" t="s">
        <v>20</v>
      </c>
      <c r="H17" s="8" t="s">
        <v>505</v>
      </c>
      <c r="I17" s="8" t="s">
        <v>223</v>
      </c>
      <c r="J17" s="4">
        <v>0</v>
      </c>
      <c r="K17" s="4">
        <v>0</v>
      </c>
      <c r="L17" s="4">
        <v>2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25">
        <v>99.169998168945313</v>
      </c>
      <c r="AG17" s="4">
        <f t="shared" si="0"/>
        <v>2</v>
      </c>
      <c r="AH17" s="25">
        <f t="shared" si="1"/>
        <v>101.16999816894531</v>
      </c>
      <c r="AI17" s="25">
        <f t="shared" si="2"/>
        <v>5.3744359107431583</v>
      </c>
    </row>
    <row r="18" spans="1:35" x14ac:dyDescent="0.25">
      <c r="A18" s="4">
        <v>9</v>
      </c>
      <c r="B18" s="8" t="s">
        <v>294</v>
      </c>
      <c r="C18" s="8">
        <v>1997</v>
      </c>
      <c r="D18" s="8">
        <v>1997</v>
      </c>
      <c r="E18" s="8">
        <v>1997</v>
      </c>
      <c r="F18" s="8" t="s">
        <v>9</v>
      </c>
      <c r="G18" s="8" t="s">
        <v>483</v>
      </c>
      <c r="H18" s="8" t="s">
        <v>56</v>
      </c>
      <c r="I18" s="8" t="s">
        <v>57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2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25">
        <v>99.470001220703125</v>
      </c>
      <c r="AG18" s="4">
        <f t="shared" si="0"/>
        <v>2</v>
      </c>
      <c r="AH18" s="25">
        <f t="shared" si="1"/>
        <v>101.47000122070312</v>
      </c>
      <c r="AI18" s="25">
        <f t="shared" si="2"/>
        <v>5.6869065336811015</v>
      </c>
    </row>
    <row r="19" spans="1:35" ht="30" x14ac:dyDescent="0.25">
      <c r="A19" s="4" t="s">
        <v>646</v>
      </c>
      <c r="B19" s="8" t="s">
        <v>130</v>
      </c>
      <c r="C19" s="8">
        <v>1987</v>
      </c>
      <c r="D19" s="8">
        <v>1987</v>
      </c>
      <c r="E19" s="8">
        <v>1987</v>
      </c>
      <c r="F19" s="8" t="s">
        <v>37</v>
      </c>
      <c r="G19" s="8" t="s">
        <v>118</v>
      </c>
      <c r="H19" s="8" t="s">
        <v>131</v>
      </c>
      <c r="I19" s="8" t="s">
        <v>132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25">
        <v>103.06999969482422</v>
      </c>
      <c r="AG19" s="4">
        <f t="shared" si="0"/>
        <v>0</v>
      </c>
      <c r="AH19" s="25">
        <f t="shared" si="1"/>
        <v>103.06999969482422</v>
      </c>
      <c r="AI19" s="25">
        <f t="shared" si="2"/>
        <v>7.3533979809480492</v>
      </c>
    </row>
    <row r="20" spans="1:35" ht="45" x14ac:dyDescent="0.25">
      <c r="A20" s="4">
        <v>10</v>
      </c>
      <c r="B20" s="8" t="s">
        <v>452</v>
      </c>
      <c r="C20" s="8">
        <v>1983</v>
      </c>
      <c r="D20" s="8">
        <v>1983</v>
      </c>
      <c r="E20" s="8">
        <v>1983</v>
      </c>
      <c r="F20" s="8" t="s">
        <v>37</v>
      </c>
      <c r="G20" s="8" t="s">
        <v>20</v>
      </c>
      <c r="H20" s="8" t="s">
        <v>453</v>
      </c>
      <c r="I20" s="8" t="s">
        <v>291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2</v>
      </c>
      <c r="AE20" s="4">
        <v>0</v>
      </c>
      <c r="AF20" s="25">
        <v>101.70999908447266</v>
      </c>
      <c r="AG20" s="4">
        <f t="shared" si="0"/>
        <v>2</v>
      </c>
      <c r="AH20" s="25">
        <f t="shared" si="1"/>
        <v>103.70999908447266</v>
      </c>
      <c r="AI20" s="25">
        <f t="shared" si="2"/>
        <v>8.0199945598548279</v>
      </c>
    </row>
    <row r="21" spans="1:35" ht="30" x14ac:dyDescent="0.25">
      <c r="A21" s="4">
        <v>11</v>
      </c>
      <c r="B21" s="8" t="s">
        <v>254</v>
      </c>
      <c r="C21" s="8">
        <v>1991</v>
      </c>
      <c r="D21" s="8">
        <v>1991</v>
      </c>
      <c r="E21" s="8">
        <v>1991</v>
      </c>
      <c r="F21" s="8" t="s">
        <v>37</v>
      </c>
      <c r="G21" s="8" t="s">
        <v>483</v>
      </c>
      <c r="H21" s="8" t="s">
        <v>255</v>
      </c>
      <c r="I21" s="8" t="s">
        <v>39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2</v>
      </c>
      <c r="AE21" s="4">
        <v>0</v>
      </c>
      <c r="AF21" s="25">
        <v>102.11000061035156</v>
      </c>
      <c r="AG21" s="4">
        <f t="shared" si="0"/>
        <v>2</v>
      </c>
      <c r="AH21" s="25">
        <f t="shared" si="1"/>
        <v>104.11000061035156</v>
      </c>
      <c r="AI21" s="25">
        <f t="shared" si="2"/>
        <v>8.4366194082860737</v>
      </c>
    </row>
    <row r="22" spans="1:35" ht="30" x14ac:dyDescent="0.25">
      <c r="A22" s="4" t="s">
        <v>646</v>
      </c>
      <c r="B22" s="8" t="s">
        <v>189</v>
      </c>
      <c r="C22" s="8">
        <v>1996</v>
      </c>
      <c r="D22" s="8">
        <v>1996</v>
      </c>
      <c r="E22" s="8">
        <v>1996</v>
      </c>
      <c r="F22" s="8" t="s">
        <v>37</v>
      </c>
      <c r="G22" s="8" t="s">
        <v>180</v>
      </c>
      <c r="H22" s="8" t="s">
        <v>190</v>
      </c>
      <c r="I22" s="8" t="s">
        <v>191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25">
        <v>105.26000213623047</v>
      </c>
      <c r="AG22" s="4">
        <f t="shared" si="0"/>
        <v>0</v>
      </c>
      <c r="AH22" s="25">
        <f t="shared" si="1"/>
        <v>105.26000213623047</v>
      </c>
      <c r="AI22" s="25">
        <f t="shared" si="2"/>
        <v>9.6344128676041425</v>
      </c>
    </row>
    <row r="23" spans="1:35" x14ac:dyDescent="0.25">
      <c r="A23" s="4">
        <v>12</v>
      </c>
      <c r="B23" s="8" t="s">
        <v>203</v>
      </c>
      <c r="C23" s="8">
        <v>1997</v>
      </c>
      <c r="D23" s="8">
        <v>1997</v>
      </c>
      <c r="E23" s="8">
        <v>1997</v>
      </c>
      <c r="F23" s="8" t="s">
        <v>9</v>
      </c>
      <c r="G23" s="8" t="s">
        <v>483</v>
      </c>
      <c r="H23" s="8" t="s">
        <v>56</v>
      </c>
      <c r="I23" s="8" t="s">
        <v>57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25">
        <v>105.30000305175781</v>
      </c>
      <c r="AG23" s="4">
        <f t="shared" si="0"/>
        <v>0</v>
      </c>
      <c r="AH23" s="25">
        <f t="shared" si="1"/>
        <v>105.30000305175781</v>
      </c>
      <c r="AI23" s="25">
        <f t="shared" si="2"/>
        <v>9.6760761470930703</v>
      </c>
    </row>
    <row r="24" spans="1:35" x14ac:dyDescent="0.25">
      <c r="A24" s="4">
        <v>13</v>
      </c>
      <c r="B24" s="8" t="s">
        <v>430</v>
      </c>
      <c r="C24" s="8">
        <v>1985</v>
      </c>
      <c r="D24" s="8">
        <v>1985</v>
      </c>
      <c r="E24" s="8">
        <v>1985</v>
      </c>
      <c r="F24" s="8" t="s">
        <v>9</v>
      </c>
      <c r="G24" s="8" t="s">
        <v>20</v>
      </c>
      <c r="H24" s="8" t="s">
        <v>347</v>
      </c>
      <c r="I24" s="8" t="s">
        <v>73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25">
        <v>105.62999725341797</v>
      </c>
      <c r="AG24" s="4">
        <f t="shared" si="0"/>
        <v>0</v>
      </c>
      <c r="AH24" s="25">
        <f t="shared" si="1"/>
        <v>105.62999725341797</v>
      </c>
      <c r="AI24" s="25">
        <f t="shared" si="2"/>
        <v>10.019784296575164</v>
      </c>
    </row>
    <row r="25" spans="1:35" ht="30" x14ac:dyDescent="0.25">
      <c r="A25" s="4">
        <v>14</v>
      </c>
      <c r="B25" s="8" t="s">
        <v>181</v>
      </c>
      <c r="C25" s="8">
        <v>1994</v>
      </c>
      <c r="D25" s="8">
        <v>1994</v>
      </c>
      <c r="E25" s="8">
        <v>1994</v>
      </c>
      <c r="F25" s="8" t="s">
        <v>9</v>
      </c>
      <c r="G25" s="8" t="s">
        <v>10</v>
      </c>
      <c r="H25" s="8" t="s">
        <v>162</v>
      </c>
      <c r="I25" s="8" t="s">
        <v>163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2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25">
        <v>104.26999664306641</v>
      </c>
      <c r="AG25" s="4">
        <f t="shared" si="0"/>
        <v>2</v>
      </c>
      <c r="AH25" s="25">
        <f t="shared" si="1"/>
        <v>106.26999664306641</v>
      </c>
      <c r="AI25" s="25">
        <f t="shared" si="2"/>
        <v>10.686380875481943</v>
      </c>
    </row>
    <row r="26" spans="1:35" ht="60" x14ac:dyDescent="0.25">
      <c r="A26" s="4">
        <v>15</v>
      </c>
      <c r="B26" s="8" t="s">
        <v>214</v>
      </c>
      <c r="C26" s="8">
        <v>1998</v>
      </c>
      <c r="D26" s="8">
        <v>1998</v>
      </c>
      <c r="E26" s="8">
        <v>1998</v>
      </c>
      <c r="F26" s="8">
        <v>1</v>
      </c>
      <c r="G26" s="8" t="s">
        <v>504</v>
      </c>
      <c r="H26" s="8" t="s">
        <v>216</v>
      </c>
      <c r="I26" s="8" t="s">
        <v>217</v>
      </c>
      <c r="J26" s="4">
        <v>0</v>
      </c>
      <c r="K26" s="4">
        <v>0</v>
      </c>
      <c r="L26" s="4">
        <v>0</v>
      </c>
      <c r="M26" s="4">
        <v>2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2</v>
      </c>
      <c r="AE26" s="4">
        <v>0</v>
      </c>
      <c r="AF26" s="25">
        <v>103.52999877929687</v>
      </c>
      <c r="AG26" s="4">
        <f t="shared" si="0"/>
        <v>4</v>
      </c>
      <c r="AH26" s="25">
        <f t="shared" si="1"/>
        <v>107.52999877929687</v>
      </c>
      <c r="AI26" s="25">
        <f t="shared" si="2"/>
        <v>11.998746366780056</v>
      </c>
    </row>
    <row r="27" spans="1:35" ht="75" x14ac:dyDescent="0.25">
      <c r="A27" s="4">
        <v>16</v>
      </c>
      <c r="B27" s="8" t="s">
        <v>282</v>
      </c>
      <c r="C27" s="8">
        <v>1995</v>
      </c>
      <c r="D27" s="8">
        <v>1995</v>
      </c>
      <c r="E27" s="8">
        <v>1995</v>
      </c>
      <c r="F27" s="8" t="s">
        <v>9</v>
      </c>
      <c r="G27" s="8" t="s">
        <v>488</v>
      </c>
      <c r="H27" s="8" t="s">
        <v>514</v>
      </c>
      <c r="I27" s="8" t="s">
        <v>66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2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25">
        <v>106.12000274658203</v>
      </c>
      <c r="AG27" s="4">
        <f t="shared" si="0"/>
        <v>2</v>
      </c>
      <c r="AH27" s="25">
        <f t="shared" si="1"/>
        <v>108.12000274658203</v>
      </c>
      <c r="AI27" s="25">
        <f t="shared" si="2"/>
        <v>12.6132698061692</v>
      </c>
    </row>
    <row r="28" spans="1:35" ht="45" x14ac:dyDescent="0.25">
      <c r="A28" s="4">
        <v>17</v>
      </c>
      <c r="B28" s="8" t="s">
        <v>391</v>
      </c>
      <c r="C28" s="8">
        <v>1998</v>
      </c>
      <c r="D28" s="8">
        <v>1998</v>
      </c>
      <c r="E28" s="8">
        <v>1998</v>
      </c>
      <c r="F28" s="8" t="s">
        <v>9</v>
      </c>
      <c r="G28" s="8" t="s">
        <v>99</v>
      </c>
      <c r="H28" s="8" t="s">
        <v>100</v>
      </c>
      <c r="I28" s="8" t="s">
        <v>101</v>
      </c>
      <c r="J28" s="4">
        <v>0</v>
      </c>
      <c r="K28" s="4">
        <v>0</v>
      </c>
      <c r="L28" s="4">
        <v>0</v>
      </c>
      <c r="M28" s="4">
        <v>0</v>
      </c>
      <c r="N28" s="4">
        <v>2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25">
        <v>106.69000244140625</v>
      </c>
      <c r="AG28" s="4">
        <f t="shared" si="0"/>
        <v>2</v>
      </c>
      <c r="AH28" s="25">
        <f t="shared" si="1"/>
        <v>108.69000244140625</v>
      </c>
      <c r="AI28" s="25">
        <f t="shared" si="2"/>
        <v>13.206957632584865</v>
      </c>
    </row>
    <row r="29" spans="1:35" ht="75" x14ac:dyDescent="0.25">
      <c r="A29" s="4">
        <v>18</v>
      </c>
      <c r="B29" s="8" t="s">
        <v>124</v>
      </c>
      <c r="C29" s="8">
        <v>1996</v>
      </c>
      <c r="D29" s="8">
        <v>1996</v>
      </c>
      <c r="E29" s="8">
        <v>1996</v>
      </c>
      <c r="F29" s="8" t="s">
        <v>9</v>
      </c>
      <c r="G29" s="8" t="s">
        <v>488</v>
      </c>
      <c r="H29" s="8" t="s">
        <v>489</v>
      </c>
      <c r="I29" s="8" t="s">
        <v>66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2</v>
      </c>
      <c r="Q29" s="4">
        <v>0</v>
      </c>
      <c r="R29" s="4">
        <v>0</v>
      </c>
      <c r="S29" s="4">
        <v>0</v>
      </c>
      <c r="T29" s="4">
        <v>0</v>
      </c>
      <c r="U29" s="4">
        <v>2</v>
      </c>
      <c r="V29" s="4">
        <v>0</v>
      </c>
      <c r="W29" s="4">
        <v>0</v>
      </c>
      <c r="X29" s="4">
        <v>2</v>
      </c>
      <c r="Y29" s="4">
        <v>0</v>
      </c>
      <c r="Z29" s="4">
        <v>0</v>
      </c>
      <c r="AA29" s="4">
        <v>0</v>
      </c>
      <c r="AB29" s="4">
        <v>0</v>
      </c>
      <c r="AC29" s="4">
        <v>2</v>
      </c>
      <c r="AD29" s="4">
        <v>2</v>
      </c>
      <c r="AE29" s="4">
        <v>0</v>
      </c>
      <c r="AF29" s="25">
        <v>101.25</v>
      </c>
      <c r="AG29" s="4">
        <f t="shared" si="0"/>
        <v>10</v>
      </c>
      <c r="AH29" s="25">
        <f t="shared" si="1"/>
        <v>111.25</v>
      </c>
      <c r="AI29" s="25">
        <f t="shared" si="2"/>
        <v>15.873343948211978</v>
      </c>
    </row>
    <row r="30" spans="1:35" ht="60" x14ac:dyDescent="0.25">
      <c r="A30" s="4">
        <v>19</v>
      </c>
      <c r="B30" s="8" t="s">
        <v>185</v>
      </c>
      <c r="C30" s="8">
        <v>1995</v>
      </c>
      <c r="D30" s="8">
        <v>1995</v>
      </c>
      <c r="E30" s="8">
        <v>1995</v>
      </c>
      <c r="F30" s="8" t="s">
        <v>9</v>
      </c>
      <c r="G30" s="8" t="s">
        <v>492</v>
      </c>
      <c r="H30" s="8" t="s">
        <v>499</v>
      </c>
      <c r="I30" s="8" t="s">
        <v>500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2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2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25">
        <v>109.72000122070312</v>
      </c>
      <c r="AG30" s="4">
        <f t="shared" si="0"/>
        <v>4</v>
      </c>
      <c r="AH30" s="25">
        <f t="shared" si="1"/>
        <v>113.72000122070312</v>
      </c>
      <c r="AI30" s="25">
        <f t="shared" si="2"/>
        <v>18.445993844832532</v>
      </c>
    </row>
    <row r="31" spans="1:35" x14ac:dyDescent="0.25">
      <c r="A31" s="4">
        <v>20</v>
      </c>
      <c r="B31" s="8" t="s">
        <v>55</v>
      </c>
      <c r="C31" s="8">
        <v>1998</v>
      </c>
      <c r="D31" s="8">
        <v>1998</v>
      </c>
      <c r="E31" s="8">
        <v>1998</v>
      </c>
      <c r="F31" s="8" t="s">
        <v>9</v>
      </c>
      <c r="G31" s="8" t="s">
        <v>483</v>
      </c>
      <c r="H31" s="8" t="s">
        <v>56</v>
      </c>
      <c r="I31" s="8" t="s">
        <v>57</v>
      </c>
      <c r="J31" s="4">
        <v>0</v>
      </c>
      <c r="K31" s="4">
        <v>0</v>
      </c>
      <c r="L31" s="4">
        <v>0</v>
      </c>
      <c r="M31" s="4">
        <v>0</v>
      </c>
      <c r="N31" s="4">
        <v>2</v>
      </c>
      <c r="O31" s="4">
        <v>0</v>
      </c>
      <c r="P31" s="4">
        <v>2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2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25">
        <v>109.02999877929687</v>
      </c>
      <c r="AG31" s="4">
        <f t="shared" si="0"/>
        <v>6</v>
      </c>
      <c r="AH31" s="25">
        <f t="shared" si="1"/>
        <v>115.02999877929687</v>
      </c>
      <c r="AI31" s="25">
        <f t="shared" si="2"/>
        <v>19.81043247564828</v>
      </c>
    </row>
    <row r="32" spans="1:35" ht="60" x14ac:dyDescent="0.25">
      <c r="A32" s="4">
        <v>21</v>
      </c>
      <c r="B32" s="8" t="s">
        <v>449</v>
      </c>
      <c r="C32" s="8">
        <v>1973</v>
      </c>
      <c r="D32" s="8">
        <v>1973</v>
      </c>
      <c r="E32" s="8">
        <v>1973</v>
      </c>
      <c r="F32" s="8" t="s">
        <v>37</v>
      </c>
      <c r="G32" s="8" t="s">
        <v>483</v>
      </c>
      <c r="H32" s="8" t="s">
        <v>337</v>
      </c>
      <c r="I32" s="8" t="s">
        <v>232</v>
      </c>
      <c r="J32" s="4">
        <v>0</v>
      </c>
      <c r="K32" s="4">
        <v>0</v>
      </c>
      <c r="L32" s="4">
        <v>2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2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2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25">
        <v>109.98000335693359</v>
      </c>
      <c r="AG32" s="4">
        <f t="shared" si="0"/>
        <v>6</v>
      </c>
      <c r="AH32" s="25">
        <f t="shared" si="1"/>
        <v>115.98000335693359</v>
      </c>
      <c r="AI32" s="25">
        <f t="shared" si="2"/>
        <v>20.79991748397974</v>
      </c>
    </row>
    <row r="33" spans="1:35" ht="30" x14ac:dyDescent="0.25">
      <c r="A33" s="4">
        <v>22</v>
      </c>
      <c r="B33" s="8" t="s">
        <v>356</v>
      </c>
      <c r="C33" s="8">
        <v>1978</v>
      </c>
      <c r="D33" s="8">
        <v>1978</v>
      </c>
      <c r="E33" s="8">
        <v>1978</v>
      </c>
      <c r="F33" s="8">
        <v>1</v>
      </c>
      <c r="G33" s="8" t="s">
        <v>87</v>
      </c>
      <c r="H33" s="8" t="s">
        <v>357</v>
      </c>
      <c r="I33" s="8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2</v>
      </c>
      <c r="Q33" s="4">
        <v>0</v>
      </c>
      <c r="R33" s="4">
        <v>2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25">
        <v>114.69999694824219</v>
      </c>
      <c r="AG33" s="4">
        <f t="shared" si="0"/>
        <v>4</v>
      </c>
      <c r="AH33" s="25">
        <f t="shared" si="1"/>
        <v>118.69999694824219</v>
      </c>
      <c r="AI33" s="25">
        <f t="shared" si="2"/>
        <v>23.632948971104533</v>
      </c>
    </row>
    <row r="34" spans="1:35" x14ac:dyDescent="0.25">
      <c r="A34" s="4">
        <v>23</v>
      </c>
      <c r="B34" s="8" t="s">
        <v>71</v>
      </c>
      <c r="C34" s="8">
        <v>1986</v>
      </c>
      <c r="D34" s="8">
        <v>1986</v>
      </c>
      <c r="E34" s="8">
        <v>1986</v>
      </c>
      <c r="F34" s="8">
        <v>1</v>
      </c>
      <c r="G34" s="8" t="s">
        <v>20</v>
      </c>
      <c r="H34" s="8" t="s">
        <v>72</v>
      </c>
      <c r="I34" s="8" t="s">
        <v>73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2</v>
      </c>
      <c r="AB34" s="4">
        <v>0</v>
      </c>
      <c r="AC34" s="4">
        <v>0</v>
      </c>
      <c r="AD34" s="4">
        <v>0</v>
      </c>
      <c r="AE34" s="4">
        <v>0</v>
      </c>
      <c r="AF34" s="25">
        <v>118.01999664306641</v>
      </c>
      <c r="AG34" s="4">
        <f t="shared" si="0"/>
        <v>2</v>
      </c>
      <c r="AH34" s="25">
        <f t="shared" si="1"/>
        <v>120.01999664306641</v>
      </c>
      <c r="AI34" s="25">
        <f t="shared" si="2"/>
        <v>25.00780540840702</v>
      </c>
    </row>
    <row r="35" spans="1:35" ht="30" x14ac:dyDescent="0.25">
      <c r="A35" s="4">
        <v>24</v>
      </c>
      <c r="B35" s="8" t="s">
        <v>235</v>
      </c>
      <c r="C35" s="8">
        <v>1991</v>
      </c>
      <c r="D35" s="8">
        <v>1992</v>
      </c>
      <c r="E35" s="8">
        <v>1992</v>
      </c>
      <c r="F35" s="8">
        <v>1</v>
      </c>
      <c r="G35" s="8" t="s">
        <v>10</v>
      </c>
      <c r="H35" s="8" t="s">
        <v>162</v>
      </c>
      <c r="I35" s="8" t="s">
        <v>163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2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25">
        <v>119.69999694824219</v>
      </c>
      <c r="AG35" s="4">
        <f t="shared" si="0"/>
        <v>2</v>
      </c>
      <c r="AH35" s="25">
        <f t="shared" si="1"/>
        <v>121.69999694824219</v>
      </c>
      <c r="AI35" s="25">
        <f t="shared" si="2"/>
        <v>26.757623414651821</v>
      </c>
    </row>
    <row r="36" spans="1:35" ht="90" x14ac:dyDescent="0.25">
      <c r="A36" s="4">
        <v>25</v>
      </c>
      <c r="B36" s="8" t="s">
        <v>256</v>
      </c>
      <c r="C36" s="8">
        <v>1997</v>
      </c>
      <c r="D36" s="8">
        <v>1997</v>
      </c>
      <c r="E36" s="8">
        <v>1997</v>
      </c>
      <c r="F36" s="8" t="s">
        <v>9</v>
      </c>
      <c r="G36" s="8" t="s">
        <v>20</v>
      </c>
      <c r="H36" s="8" t="s">
        <v>512</v>
      </c>
      <c r="I36" s="8" t="s">
        <v>257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2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25">
        <v>120.04000091552734</v>
      </c>
      <c r="AG36" s="4">
        <f t="shared" si="0"/>
        <v>2</v>
      </c>
      <c r="AH36" s="25">
        <f t="shared" si="1"/>
        <v>122.04000091552734</v>
      </c>
      <c r="AI36" s="25">
        <f t="shared" si="2"/>
        <v>27.111757317078695</v>
      </c>
    </row>
    <row r="37" spans="1:35" ht="30" x14ac:dyDescent="0.25">
      <c r="A37" s="4">
        <v>26</v>
      </c>
      <c r="B37" s="8" t="s">
        <v>384</v>
      </c>
      <c r="C37" s="8">
        <v>1968</v>
      </c>
      <c r="D37" s="8">
        <v>1968</v>
      </c>
      <c r="E37" s="8">
        <v>1968</v>
      </c>
      <c r="F37" s="8" t="s">
        <v>37</v>
      </c>
      <c r="G37" s="8" t="s">
        <v>20</v>
      </c>
      <c r="H37" s="8" t="s">
        <v>157</v>
      </c>
      <c r="I37" s="8" t="s">
        <v>232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2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25">
        <v>123.08000183105469</v>
      </c>
      <c r="AG37" s="4">
        <f t="shared" si="0"/>
        <v>2</v>
      </c>
      <c r="AH37" s="25">
        <f t="shared" si="1"/>
        <v>125.08000183105469</v>
      </c>
      <c r="AI37" s="25">
        <f t="shared" si="2"/>
        <v>30.278095040114909</v>
      </c>
    </row>
    <row r="38" spans="1:35" ht="90" x14ac:dyDescent="0.25">
      <c r="A38" s="4">
        <v>27</v>
      </c>
      <c r="B38" s="8" t="s">
        <v>316</v>
      </c>
      <c r="C38" s="8">
        <v>1994</v>
      </c>
      <c r="D38" s="8">
        <v>1994</v>
      </c>
      <c r="E38" s="8">
        <v>1994</v>
      </c>
      <c r="F38" s="8" t="s">
        <v>9</v>
      </c>
      <c r="G38" s="8" t="s">
        <v>483</v>
      </c>
      <c r="H38" s="8" t="s">
        <v>317</v>
      </c>
      <c r="I38" s="8" t="s">
        <v>155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2</v>
      </c>
      <c r="Q38" s="4">
        <v>2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2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2</v>
      </c>
      <c r="AE38" s="4">
        <v>0</v>
      </c>
      <c r="AF38" s="25">
        <v>121.44999694824219</v>
      </c>
      <c r="AG38" s="4">
        <f t="shared" si="0"/>
        <v>8</v>
      </c>
      <c r="AH38" s="25">
        <f t="shared" si="1"/>
        <v>129.44999694824219</v>
      </c>
      <c r="AI38" s="25">
        <f t="shared" si="2"/>
        <v>34.829699060482319</v>
      </c>
    </row>
    <row r="39" spans="1:35" ht="45" x14ac:dyDescent="0.25">
      <c r="A39" s="4">
        <v>28</v>
      </c>
      <c r="B39" s="8" t="s">
        <v>133</v>
      </c>
      <c r="C39" s="8">
        <v>1986</v>
      </c>
      <c r="D39" s="8">
        <v>1986</v>
      </c>
      <c r="E39" s="8">
        <v>1986</v>
      </c>
      <c r="F39" s="8" t="s">
        <v>9</v>
      </c>
      <c r="G39" s="8" t="s">
        <v>20</v>
      </c>
      <c r="H39" s="8" t="s">
        <v>134</v>
      </c>
      <c r="I39" s="8" t="s">
        <v>135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2</v>
      </c>
      <c r="AE39" s="4">
        <v>0</v>
      </c>
      <c r="AF39" s="25">
        <v>127.65000152587891</v>
      </c>
      <c r="AG39" s="4">
        <f t="shared" si="0"/>
        <v>2</v>
      </c>
      <c r="AH39" s="25">
        <f t="shared" si="1"/>
        <v>129.65000152587891</v>
      </c>
      <c r="AI39" s="25">
        <f t="shared" si="2"/>
        <v>35.03801545792696</v>
      </c>
    </row>
    <row r="40" spans="1:35" ht="45" x14ac:dyDescent="0.25">
      <c r="A40" s="4">
        <v>29</v>
      </c>
      <c r="B40" s="8" t="s">
        <v>302</v>
      </c>
      <c r="C40" s="8">
        <v>1998</v>
      </c>
      <c r="D40" s="8">
        <v>1998</v>
      </c>
      <c r="E40" s="8">
        <v>1998</v>
      </c>
      <c r="F40" s="8">
        <v>1</v>
      </c>
      <c r="G40" s="8" t="s">
        <v>15</v>
      </c>
      <c r="H40" s="8" t="s">
        <v>16</v>
      </c>
      <c r="I40" s="8" t="s">
        <v>75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25">
        <v>133.49000549316406</v>
      </c>
      <c r="AG40" s="4">
        <f t="shared" si="0"/>
        <v>0</v>
      </c>
      <c r="AH40" s="25">
        <f t="shared" si="1"/>
        <v>133.49000549316406</v>
      </c>
      <c r="AI40" s="25">
        <f t="shared" si="2"/>
        <v>39.03760287782567</v>
      </c>
    </row>
    <row r="41" spans="1:35" x14ac:dyDescent="0.25">
      <c r="A41" s="4" t="s">
        <v>646</v>
      </c>
      <c r="B41" s="8" t="s">
        <v>127</v>
      </c>
      <c r="C41" s="8">
        <v>1962</v>
      </c>
      <c r="D41" s="8">
        <v>1962</v>
      </c>
      <c r="E41" s="8">
        <v>1962</v>
      </c>
      <c r="F41" s="8" t="s">
        <v>37</v>
      </c>
      <c r="G41" s="8" t="s">
        <v>118</v>
      </c>
      <c r="H41" s="8" t="s">
        <v>128</v>
      </c>
      <c r="I41" s="8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2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2</v>
      </c>
      <c r="AE41" s="4">
        <v>0</v>
      </c>
      <c r="AF41" s="25">
        <v>130.14999389648437</v>
      </c>
      <c r="AG41" s="4">
        <f t="shared" si="0"/>
        <v>4</v>
      </c>
      <c r="AH41" s="25">
        <f t="shared" si="1"/>
        <v>134.14999389648437</v>
      </c>
      <c r="AI41" s="25">
        <f t="shared" si="2"/>
        <v>39.725019176789864</v>
      </c>
    </row>
    <row r="42" spans="1:35" ht="45" x14ac:dyDescent="0.25">
      <c r="A42" s="4">
        <v>30</v>
      </c>
      <c r="B42" s="8" t="s">
        <v>456</v>
      </c>
      <c r="C42" s="8">
        <v>1996</v>
      </c>
      <c r="D42" s="8">
        <v>1996</v>
      </c>
      <c r="E42" s="8">
        <v>1996</v>
      </c>
      <c r="F42" s="8" t="s">
        <v>9</v>
      </c>
      <c r="G42" s="8" t="s">
        <v>484</v>
      </c>
      <c r="H42" s="8" t="s">
        <v>70</v>
      </c>
      <c r="I42" s="8" t="s">
        <v>68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2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2</v>
      </c>
      <c r="AF42" s="25">
        <v>133.05999755859375</v>
      </c>
      <c r="AG42" s="4">
        <f t="shared" ref="AG42:AG73" si="3">SUM(J42:AE42)</f>
        <v>4</v>
      </c>
      <c r="AH42" s="25">
        <f t="shared" ref="AH42:AH73" si="4">AF42+AG42</f>
        <v>137.05999755859375</v>
      </c>
      <c r="AI42" s="25">
        <f t="shared" ref="AI42:AI73" si="5">IF( AND(ISNUMBER(AH$10),ISNUMBER(AH42)),(AH42-AH$10)/AH$10*100,"")</f>
        <v>42.755957201330588</v>
      </c>
    </row>
    <row r="43" spans="1:35" x14ac:dyDescent="0.25">
      <c r="A43" s="4">
        <v>31</v>
      </c>
      <c r="B43" s="8" t="s">
        <v>292</v>
      </c>
      <c r="C43" s="8">
        <v>1981</v>
      </c>
      <c r="D43" s="8">
        <v>1981</v>
      </c>
      <c r="E43" s="8">
        <v>1981</v>
      </c>
      <c r="F43" s="8">
        <v>1</v>
      </c>
      <c r="G43" s="8" t="s">
        <v>20</v>
      </c>
      <c r="H43" s="8" t="s">
        <v>293</v>
      </c>
      <c r="I43" s="8" t="s">
        <v>22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2</v>
      </c>
      <c r="AA43" s="4">
        <v>2</v>
      </c>
      <c r="AB43" s="4">
        <v>0</v>
      </c>
      <c r="AC43" s="4">
        <v>0</v>
      </c>
      <c r="AD43" s="4">
        <v>0</v>
      </c>
      <c r="AE43" s="4">
        <v>0</v>
      </c>
      <c r="AF43" s="25">
        <v>134.25999450683594</v>
      </c>
      <c r="AG43" s="4">
        <f t="shared" si="3"/>
        <v>4</v>
      </c>
      <c r="AH43" s="25">
        <f t="shared" si="4"/>
        <v>138.25999450683594</v>
      </c>
      <c r="AI43" s="25">
        <f t="shared" si="5"/>
        <v>44.00582380016629</v>
      </c>
    </row>
    <row r="44" spans="1:35" ht="105" x14ac:dyDescent="0.25">
      <c r="A44" s="4">
        <v>32</v>
      </c>
      <c r="B44" s="8" t="s">
        <v>269</v>
      </c>
      <c r="C44" s="8">
        <v>1999</v>
      </c>
      <c r="D44" s="8">
        <v>1999</v>
      </c>
      <c r="E44" s="8">
        <v>1999</v>
      </c>
      <c r="F44" s="8">
        <v>1</v>
      </c>
      <c r="G44" s="8" t="s">
        <v>483</v>
      </c>
      <c r="H44" s="8" t="s">
        <v>270</v>
      </c>
      <c r="I44" s="8" t="s">
        <v>271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25">
        <v>137.88999938964844</v>
      </c>
      <c r="AG44" s="4">
        <f t="shared" si="3"/>
        <v>2</v>
      </c>
      <c r="AH44" s="25">
        <f t="shared" si="4"/>
        <v>139.88999938964844</v>
      </c>
      <c r="AI44" s="25">
        <f t="shared" si="5"/>
        <v>45.70356866689346</v>
      </c>
    </row>
    <row r="45" spans="1:35" ht="45" x14ac:dyDescent="0.25">
      <c r="A45" s="4">
        <v>33</v>
      </c>
      <c r="B45" s="8" t="s">
        <v>412</v>
      </c>
      <c r="C45" s="8">
        <v>1998</v>
      </c>
      <c r="D45" s="8">
        <v>1998</v>
      </c>
      <c r="E45" s="8">
        <v>1998</v>
      </c>
      <c r="F45" s="8">
        <v>1</v>
      </c>
      <c r="G45" s="8" t="s">
        <v>484</v>
      </c>
      <c r="H45" s="8" t="s">
        <v>70</v>
      </c>
      <c r="I45" s="8" t="s">
        <v>68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2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2</v>
      </c>
      <c r="Z45" s="4">
        <v>0</v>
      </c>
      <c r="AA45" s="4">
        <v>2</v>
      </c>
      <c r="AB45" s="4">
        <v>0</v>
      </c>
      <c r="AC45" s="4">
        <v>0</v>
      </c>
      <c r="AD45" s="4">
        <v>0</v>
      </c>
      <c r="AE45" s="4">
        <v>0</v>
      </c>
      <c r="AF45" s="25">
        <v>134.19999694824219</v>
      </c>
      <c r="AG45" s="4">
        <f t="shared" si="3"/>
        <v>6</v>
      </c>
      <c r="AH45" s="25">
        <f t="shared" si="4"/>
        <v>140.19999694824219</v>
      </c>
      <c r="AI45" s="25">
        <f t="shared" si="5"/>
        <v>46.026449149860106</v>
      </c>
    </row>
    <row r="46" spans="1:35" x14ac:dyDescent="0.25">
      <c r="A46" s="4">
        <v>34</v>
      </c>
      <c r="B46" s="8" t="s">
        <v>40</v>
      </c>
      <c r="C46" s="8">
        <v>1987</v>
      </c>
      <c r="D46" s="8">
        <v>1987</v>
      </c>
      <c r="E46" s="8">
        <v>1987</v>
      </c>
      <c r="F46" s="8">
        <v>1</v>
      </c>
      <c r="G46" s="8" t="s">
        <v>41</v>
      </c>
      <c r="H46" s="8" t="s">
        <v>42</v>
      </c>
      <c r="I46" s="8" t="s">
        <v>43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2</v>
      </c>
      <c r="AC46" s="4">
        <v>0</v>
      </c>
      <c r="AD46" s="4">
        <v>0</v>
      </c>
      <c r="AE46" s="4">
        <v>0</v>
      </c>
      <c r="AF46" s="25">
        <v>147.55999755859375</v>
      </c>
      <c r="AG46" s="4">
        <f t="shared" si="3"/>
        <v>2</v>
      </c>
      <c r="AH46" s="25">
        <f t="shared" si="4"/>
        <v>149.55999755859375</v>
      </c>
      <c r="AI46" s="25">
        <f t="shared" si="5"/>
        <v>55.775434049444293</v>
      </c>
    </row>
    <row r="47" spans="1:35" ht="30" x14ac:dyDescent="0.25">
      <c r="A47" s="4">
        <v>35</v>
      </c>
      <c r="B47" s="8" t="s">
        <v>343</v>
      </c>
      <c r="C47" s="8">
        <v>1991</v>
      </c>
      <c r="D47" s="8">
        <v>1991</v>
      </c>
      <c r="E47" s="8">
        <v>1991</v>
      </c>
      <c r="F47" s="8" t="s">
        <v>9</v>
      </c>
      <c r="G47" s="8" t="s">
        <v>501</v>
      </c>
      <c r="H47" s="8" t="s">
        <v>199</v>
      </c>
      <c r="I47" s="8" t="s">
        <v>109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50</v>
      </c>
      <c r="Y47" s="4">
        <v>0</v>
      </c>
      <c r="Z47" s="4">
        <v>2</v>
      </c>
      <c r="AA47" s="4">
        <v>0</v>
      </c>
      <c r="AB47" s="4">
        <v>0</v>
      </c>
      <c r="AC47" s="4">
        <v>0</v>
      </c>
      <c r="AD47" s="4">
        <v>2</v>
      </c>
      <c r="AE47" s="4">
        <v>0</v>
      </c>
      <c r="AF47" s="25">
        <v>108.61000061035156</v>
      </c>
      <c r="AG47" s="4">
        <f t="shared" si="3"/>
        <v>54</v>
      </c>
      <c r="AH47" s="25">
        <f t="shared" si="4"/>
        <v>162.61000061035156</v>
      </c>
      <c r="AI47" s="25">
        <f t="shared" si="5"/>
        <v>69.367771057458214</v>
      </c>
    </row>
    <row r="48" spans="1:35" ht="75" x14ac:dyDescent="0.25">
      <c r="A48" s="4">
        <v>36</v>
      </c>
      <c r="B48" s="8" t="s">
        <v>204</v>
      </c>
      <c r="C48" s="8">
        <v>1982</v>
      </c>
      <c r="D48" s="8">
        <v>1982</v>
      </c>
      <c r="E48" s="8">
        <v>1982</v>
      </c>
      <c r="F48" s="8" t="s">
        <v>37</v>
      </c>
      <c r="G48" s="8" t="s">
        <v>173</v>
      </c>
      <c r="H48" s="8" t="s">
        <v>205</v>
      </c>
      <c r="I48" s="8" t="s">
        <v>206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50</v>
      </c>
      <c r="Y48" s="4">
        <v>2</v>
      </c>
      <c r="Z48" s="4">
        <v>0</v>
      </c>
      <c r="AA48" s="4">
        <v>0</v>
      </c>
      <c r="AB48" s="4">
        <v>0</v>
      </c>
      <c r="AC48" s="4">
        <v>0</v>
      </c>
      <c r="AD48" s="4">
        <v>2</v>
      </c>
      <c r="AE48" s="4">
        <v>0</v>
      </c>
      <c r="AF48" s="25">
        <v>108.83999633789062</v>
      </c>
      <c r="AG48" s="4">
        <f t="shared" si="3"/>
        <v>54</v>
      </c>
      <c r="AH48" s="25">
        <f t="shared" si="4"/>
        <v>162.83999633789062</v>
      </c>
      <c r="AI48" s="25">
        <f t="shared" si="5"/>
        <v>69.607324981447007</v>
      </c>
    </row>
    <row r="49" spans="1:35" ht="30" x14ac:dyDescent="0.25">
      <c r="A49" s="4" t="s">
        <v>646</v>
      </c>
      <c r="B49" s="8" t="s">
        <v>466</v>
      </c>
      <c r="C49" s="8">
        <v>1994</v>
      </c>
      <c r="D49" s="8">
        <v>1993</v>
      </c>
      <c r="E49" s="8">
        <v>1993</v>
      </c>
      <c r="F49" s="8" t="s">
        <v>9</v>
      </c>
      <c r="G49" s="8" t="s">
        <v>118</v>
      </c>
      <c r="H49" s="8" t="s">
        <v>467</v>
      </c>
      <c r="I49" s="8" t="s">
        <v>120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2</v>
      </c>
      <c r="S49" s="4">
        <v>0</v>
      </c>
      <c r="T49" s="4">
        <v>0</v>
      </c>
      <c r="U49" s="4">
        <v>0</v>
      </c>
      <c r="V49" s="4">
        <v>2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25">
        <v>159.49000549316406</v>
      </c>
      <c r="AG49" s="4">
        <f t="shared" si="3"/>
        <v>4</v>
      </c>
      <c r="AH49" s="25">
        <f t="shared" si="4"/>
        <v>163.49000549316406</v>
      </c>
      <c r="AI49" s="25">
        <f t="shared" si="5"/>
        <v>70.284347313298568</v>
      </c>
    </row>
    <row r="50" spans="1:35" ht="45" x14ac:dyDescent="0.25">
      <c r="A50" s="4">
        <v>37</v>
      </c>
      <c r="B50" s="8" t="s">
        <v>462</v>
      </c>
      <c r="C50" s="8">
        <v>1998</v>
      </c>
      <c r="D50" s="8">
        <v>1998</v>
      </c>
      <c r="E50" s="8">
        <v>1998</v>
      </c>
      <c r="F50" s="8">
        <v>1</v>
      </c>
      <c r="G50" s="8" t="s">
        <v>87</v>
      </c>
      <c r="H50" s="8" t="s">
        <v>88</v>
      </c>
      <c r="I50" s="8" t="s">
        <v>463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2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25">
        <v>163.14999389648437</v>
      </c>
      <c r="AG50" s="4">
        <f t="shared" si="3"/>
        <v>2</v>
      </c>
      <c r="AH50" s="25">
        <f t="shared" si="4"/>
        <v>165.14999389648437</v>
      </c>
      <c r="AI50" s="25">
        <f t="shared" si="5"/>
        <v>72.01332176011185</v>
      </c>
    </row>
    <row r="51" spans="1:35" x14ac:dyDescent="0.25">
      <c r="A51" s="4">
        <v>38</v>
      </c>
      <c r="B51" s="8" t="s">
        <v>164</v>
      </c>
      <c r="C51" s="8">
        <v>1998</v>
      </c>
      <c r="D51" s="8">
        <v>1998</v>
      </c>
      <c r="E51" s="8">
        <v>1998</v>
      </c>
      <c r="F51" s="8">
        <v>1</v>
      </c>
      <c r="G51" s="8" t="s">
        <v>165</v>
      </c>
      <c r="H51" s="8"/>
      <c r="I51" s="8" t="s">
        <v>166</v>
      </c>
      <c r="J51" s="4">
        <v>0</v>
      </c>
      <c r="K51" s="4">
        <v>0</v>
      </c>
      <c r="L51" s="4">
        <v>2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2</v>
      </c>
      <c r="AE51" s="4">
        <v>0</v>
      </c>
      <c r="AF51" s="25">
        <v>161.44000244140625</v>
      </c>
      <c r="AG51" s="4">
        <f t="shared" si="3"/>
        <v>4</v>
      </c>
      <c r="AH51" s="25">
        <f t="shared" si="4"/>
        <v>165.44000244140625</v>
      </c>
      <c r="AI51" s="25">
        <f t="shared" si="5"/>
        <v>72.315382523021086</v>
      </c>
    </row>
    <row r="52" spans="1:35" ht="30" x14ac:dyDescent="0.25">
      <c r="A52" s="4">
        <v>39</v>
      </c>
      <c r="B52" s="8" t="s">
        <v>404</v>
      </c>
      <c r="C52" s="8">
        <v>1967</v>
      </c>
      <c r="D52" s="8">
        <v>1967</v>
      </c>
      <c r="E52" s="8">
        <v>1967</v>
      </c>
      <c r="F52" s="8" t="s">
        <v>37</v>
      </c>
      <c r="G52" s="8" t="s">
        <v>29</v>
      </c>
      <c r="H52" s="8" t="s">
        <v>405</v>
      </c>
      <c r="I52" s="8"/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2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50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25">
        <v>114.61000061035156</v>
      </c>
      <c r="AG52" s="4">
        <f t="shared" si="3"/>
        <v>52</v>
      </c>
      <c r="AH52" s="25">
        <f t="shared" si="4"/>
        <v>166.61000061035156</v>
      </c>
      <c r="AI52" s="25">
        <f t="shared" si="5"/>
        <v>73.534003648854608</v>
      </c>
    </row>
    <row r="53" spans="1:35" x14ac:dyDescent="0.25">
      <c r="A53" s="4">
        <v>40</v>
      </c>
      <c r="B53" s="8" t="s">
        <v>156</v>
      </c>
      <c r="C53" s="8">
        <v>1975</v>
      </c>
      <c r="D53" s="8">
        <v>1975</v>
      </c>
      <c r="E53" s="8">
        <v>1975</v>
      </c>
      <c r="F53" s="8">
        <v>1</v>
      </c>
      <c r="G53" s="8" t="s">
        <v>20</v>
      </c>
      <c r="H53" s="8" t="s">
        <v>157</v>
      </c>
      <c r="I53" s="8" t="s">
        <v>22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2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2</v>
      </c>
      <c r="X53" s="4">
        <v>0</v>
      </c>
      <c r="Y53" s="4">
        <v>2</v>
      </c>
      <c r="Z53" s="4">
        <v>2</v>
      </c>
      <c r="AA53" s="4">
        <v>2</v>
      </c>
      <c r="AB53" s="4">
        <v>0</v>
      </c>
      <c r="AC53" s="4">
        <v>0</v>
      </c>
      <c r="AD53" s="4">
        <v>2</v>
      </c>
      <c r="AE53" s="4">
        <v>0</v>
      </c>
      <c r="AF53" s="25">
        <v>155.35000610351562</v>
      </c>
      <c r="AG53" s="4">
        <f t="shared" si="3"/>
        <v>12</v>
      </c>
      <c r="AH53" s="25">
        <f t="shared" si="4"/>
        <v>167.35000610351562</v>
      </c>
      <c r="AI53" s="25">
        <f t="shared" si="5"/>
        <v>74.304762399712715</v>
      </c>
    </row>
    <row r="54" spans="1:35" ht="30" x14ac:dyDescent="0.25">
      <c r="A54" s="4">
        <v>41</v>
      </c>
      <c r="B54" s="8" t="s">
        <v>230</v>
      </c>
      <c r="C54" s="8">
        <v>1969</v>
      </c>
      <c r="D54" s="8">
        <v>1969</v>
      </c>
      <c r="E54" s="8">
        <v>1969</v>
      </c>
      <c r="F54" s="8" t="s">
        <v>9</v>
      </c>
      <c r="G54" s="8" t="s">
        <v>20</v>
      </c>
      <c r="H54" s="8" t="s">
        <v>231</v>
      </c>
      <c r="I54" s="8" t="s">
        <v>232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2</v>
      </c>
      <c r="Q54" s="4">
        <v>0</v>
      </c>
      <c r="R54" s="4">
        <v>2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2</v>
      </c>
      <c r="AB54" s="4">
        <v>0</v>
      </c>
      <c r="AC54" s="4">
        <v>0</v>
      </c>
      <c r="AD54" s="4">
        <v>0</v>
      </c>
      <c r="AE54" s="4">
        <v>0</v>
      </c>
      <c r="AF54" s="25">
        <v>162.74000549316406</v>
      </c>
      <c r="AG54" s="4">
        <f t="shared" si="3"/>
        <v>6</v>
      </c>
      <c r="AH54" s="25">
        <f t="shared" si="4"/>
        <v>168.74000549316406</v>
      </c>
      <c r="AI54" s="25">
        <f t="shared" si="5"/>
        <v>75.752527589506329</v>
      </c>
    </row>
    <row r="55" spans="1:35" ht="45" x14ac:dyDescent="0.25">
      <c r="A55" s="4">
        <v>42</v>
      </c>
      <c r="B55" s="8" t="s">
        <v>459</v>
      </c>
      <c r="C55" s="8">
        <v>1996</v>
      </c>
      <c r="D55" s="8">
        <v>1996</v>
      </c>
      <c r="E55" s="8">
        <v>1996</v>
      </c>
      <c r="F55" s="8" t="s">
        <v>9</v>
      </c>
      <c r="G55" s="8" t="s">
        <v>484</v>
      </c>
      <c r="H55" s="8" t="s">
        <v>70</v>
      </c>
      <c r="I55" s="8" t="s">
        <v>68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50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25">
        <v>120.30999755859375</v>
      </c>
      <c r="AG55" s="4">
        <f t="shared" si="3"/>
        <v>50</v>
      </c>
      <c r="AH55" s="25">
        <f t="shared" si="4"/>
        <v>170.30999755859375</v>
      </c>
      <c r="AI55" s="25">
        <f t="shared" si="5"/>
        <v>77.387765617313036</v>
      </c>
    </row>
    <row r="56" spans="1:35" ht="30" x14ac:dyDescent="0.25">
      <c r="A56" s="4" t="s">
        <v>646</v>
      </c>
      <c r="B56" s="8" t="s">
        <v>461</v>
      </c>
      <c r="C56" s="8">
        <v>1996</v>
      </c>
      <c r="D56" s="8">
        <v>1996</v>
      </c>
      <c r="E56" s="8">
        <v>1996</v>
      </c>
      <c r="F56" s="8" t="s">
        <v>37</v>
      </c>
      <c r="G56" s="8" t="s">
        <v>180</v>
      </c>
      <c r="H56" s="8" t="s">
        <v>190</v>
      </c>
      <c r="I56" s="8" t="s">
        <v>191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50</v>
      </c>
      <c r="Z56" s="4">
        <v>0</v>
      </c>
      <c r="AA56" s="4">
        <v>2</v>
      </c>
      <c r="AB56" s="4">
        <v>0</v>
      </c>
      <c r="AC56" s="4">
        <v>0</v>
      </c>
      <c r="AD56" s="4">
        <v>0</v>
      </c>
      <c r="AE56" s="4">
        <v>0</v>
      </c>
      <c r="AF56" s="25">
        <v>120.45999908447266</v>
      </c>
      <c r="AG56" s="4">
        <f t="shared" si="3"/>
        <v>52</v>
      </c>
      <c r="AH56" s="25">
        <f t="shared" si="4"/>
        <v>172.45999908447266</v>
      </c>
      <c r="AI56" s="25">
        <f t="shared" si="5"/>
        <v>79.627117224480202</v>
      </c>
    </row>
    <row r="57" spans="1:35" ht="45" x14ac:dyDescent="0.25">
      <c r="A57" s="4">
        <v>43</v>
      </c>
      <c r="B57" s="8" t="s">
        <v>86</v>
      </c>
      <c r="C57" s="8">
        <v>1998</v>
      </c>
      <c r="D57" s="8">
        <v>1998</v>
      </c>
      <c r="E57" s="8">
        <v>1998</v>
      </c>
      <c r="F57" s="8">
        <v>1</v>
      </c>
      <c r="G57" s="8" t="s">
        <v>87</v>
      </c>
      <c r="H57" s="8" t="s">
        <v>88</v>
      </c>
      <c r="I57" s="8" t="s">
        <v>463</v>
      </c>
      <c r="J57" s="4">
        <v>0</v>
      </c>
      <c r="K57" s="4">
        <v>2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2</v>
      </c>
      <c r="Z57" s="4">
        <v>2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25">
        <v>168.92999267578125</v>
      </c>
      <c r="AG57" s="4">
        <f t="shared" si="3"/>
        <v>6</v>
      </c>
      <c r="AH57" s="25">
        <f t="shared" si="4"/>
        <v>174.92999267578125</v>
      </c>
      <c r="AI57" s="25">
        <f t="shared" si="5"/>
        <v>82.199759174642722</v>
      </c>
    </row>
    <row r="58" spans="1:35" x14ac:dyDescent="0.25">
      <c r="A58" s="4">
        <v>44</v>
      </c>
      <c r="B58" s="8" t="s">
        <v>444</v>
      </c>
      <c r="C58" s="8">
        <v>1981</v>
      </c>
      <c r="D58" s="8">
        <v>1981</v>
      </c>
      <c r="E58" s="8">
        <v>1981</v>
      </c>
      <c r="F58" s="8">
        <v>1</v>
      </c>
      <c r="G58" s="8" t="s">
        <v>20</v>
      </c>
      <c r="H58" s="8" t="s">
        <v>157</v>
      </c>
      <c r="I58" s="8" t="s">
        <v>22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2</v>
      </c>
      <c r="P58" s="4">
        <v>0</v>
      </c>
      <c r="Q58" s="4">
        <v>2</v>
      </c>
      <c r="R58" s="4">
        <v>0</v>
      </c>
      <c r="S58" s="4">
        <v>0</v>
      </c>
      <c r="T58" s="4">
        <v>2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2</v>
      </c>
      <c r="AE58" s="4">
        <v>50</v>
      </c>
      <c r="AF58" s="25">
        <v>119.65000152587891</v>
      </c>
      <c r="AG58" s="4">
        <f t="shared" si="3"/>
        <v>58</v>
      </c>
      <c r="AH58" s="25">
        <f t="shared" si="4"/>
        <v>177.65000152587891</v>
      </c>
      <c r="AI58" s="25">
        <f t="shared" si="5"/>
        <v>85.032806554683589</v>
      </c>
    </row>
    <row r="59" spans="1:35" ht="30" x14ac:dyDescent="0.25">
      <c r="A59" s="4">
        <v>45</v>
      </c>
      <c r="B59" s="8" t="s">
        <v>80</v>
      </c>
      <c r="C59" s="8">
        <v>1987</v>
      </c>
      <c r="D59" s="8">
        <v>1987</v>
      </c>
      <c r="E59" s="8">
        <v>1987</v>
      </c>
      <c r="F59" s="8">
        <v>1</v>
      </c>
      <c r="G59" s="8" t="s">
        <v>29</v>
      </c>
      <c r="H59" s="8" t="s">
        <v>81</v>
      </c>
      <c r="I59" s="8" t="s">
        <v>82</v>
      </c>
      <c r="J59" s="4">
        <v>2</v>
      </c>
      <c r="K59" s="4">
        <v>2</v>
      </c>
      <c r="L59" s="4">
        <v>0</v>
      </c>
      <c r="M59" s="4">
        <v>0</v>
      </c>
      <c r="N59" s="4">
        <v>0</v>
      </c>
      <c r="O59" s="4">
        <v>0</v>
      </c>
      <c r="P59" s="4">
        <v>2</v>
      </c>
      <c r="Q59" s="4">
        <v>2</v>
      </c>
      <c r="R59" s="4">
        <v>2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2</v>
      </c>
      <c r="Z59" s="4">
        <v>2</v>
      </c>
      <c r="AA59" s="4">
        <v>2</v>
      </c>
      <c r="AB59" s="4">
        <v>0</v>
      </c>
      <c r="AC59" s="4">
        <v>2</v>
      </c>
      <c r="AD59" s="4">
        <v>2</v>
      </c>
      <c r="AE59" s="4">
        <v>0</v>
      </c>
      <c r="AF59" s="25">
        <v>158.27999877929687</v>
      </c>
      <c r="AG59" s="4">
        <f t="shared" si="3"/>
        <v>20</v>
      </c>
      <c r="AH59" s="25">
        <f t="shared" si="4"/>
        <v>178.27999877929687</v>
      </c>
      <c r="AI59" s="25">
        <f t="shared" si="5"/>
        <v>85.688985327103623</v>
      </c>
    </row>
    <row r="60" spans="1:35" ht="30" x14ac:dyDescent="0.25">
      <c r="A60" s="4">
        <v>46</v>
      </c>
      <c r="B60" s="8" t="s">
        <v>340</v>
      </c>
      <c r="C60" s="8">
        <v>1997</v>
      </c>
      <c r="D60" s="8">
        <v>1997</v>
      </c>
      <c r="E60" s="8">
        <v>1997</v>
      </c>
      <c r="F60" s="8">
        <v>1</v>
      </c>
      <c r="G60" s="8" t="s">
        <v>501</v>
      </c>
      <c r="H60" s="8" t="s">
        <v>341</v>
      </c>
      <c r="I60" s="8" t="s">
        <v>342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2</v>
      </c>
      <c r="U60" s="4">
        <v>0</v>
      </c>
      <c r="V60" s="4">
        <v>0</v>
      </c>
      <c r="W60" s="4">
        <v>0</v>
      </c>
      <c r="X60" s="4">
        <v>0</v>
      </c>
      <c r="Y60" s="4">
        <v>2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25">
        <v>174.91999816894531</v>
      </c>
      <c r="AG60" s="4">
        <f t="shared" si="3"/>
        <v>4</v>
      </c>
      <c r="AH60" s="25">
        <f t="shared" si="4"/>
        <v>178.91999816894531</v>
      </c>
      <c r="AI60" s="25">
        <f t="shared" si="5"/>
        <v>86.3555819060104</v>
      </c>
    </row>
    <row r="61" spans="1:35" x14ac:dyDescent="0.25">
      <c r="A61" s="4">
        <v>47</v>
      </c>
      <c r="B61" s="8" t="s">
        <v>18</v>
      </c>
      <c r="C61" s="8">
        <v>1965</v>
      </c>
      <c r="D61" s="8">
        <v>1962</v>
      </c>
      <c r="E61" s="8">
        <v>1962</v>
      </c>
      <c r="F61" s="8">
        <v>1</v>
      </c>
      <c r="G61" s="8" t="s">
        <v>20</v>
      </c>
      <c r="H61" s="8" t="s">
        <v>21</v>
      </c>
      <c r="I61" s="8" t="s">
        <v>22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2</v>
      </c>
      <c r="Z61" s="4">
        <v>2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25">
        <v>176.27999877929687</v>
      </c>
      <c r="AG61" s="4">
        <f t="shared" si="3"/>
        <v>4</v>
      </c>
      <c r="AH61" s="25">
        <f t="shared" si="4"/>
        <v>180.27999877929687</v>
      </c>
      <c r="AI61" s="25">
        <f t="shared" si="5"/>
        <v>87.772101622801827</v>
      </c>
    </row>
    <row r="62" spans="1:35" ht="75" x14ac:dyDescent="0.25">
      <c r="A62" s="4">
        <v>48</v>
      </c>
      <c r="B62" s="8" t="s">
        <v>352</v>
      </c>
      <c r="C62" s="8">
        <v>1999</v>
      </c>
      <c r="D62" s="8">
        <v>1999</v>
      </c>
      <c r="E62" s="8">
        <v>1999</v>
      </c>
      <c r="F62" s="8">
        <v>1</v>
      </c>
      <c r="G62" s="8" t="s">
        <v>488</v>
      </c>
      <c r="H62" s="8" t="s">
        <v>353</v>
      </c>
      <c r="I62" s="8" t="s">
        <v>66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2</v>
      </c>
      <c r="S62" s="4">
        <v>50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2</v>
      </c>
      <c r="AE62" s="4">
        <v>0</v>
      </c>
      <c r="AF62" s="25">
        <v>126.41000366210937</v>
      </c>
      <c r="AG62" s="4">
        <f t="shared" si="3"/>
        <v>54</v>
      </c>
      <c r="AH62" s="25">
        <f t="shared" si="4"/>
        <v>180.41000366210937</v>
      </c>
      <c r="AI62" s="25">
        <f t="shared" si="5"/>
        <v>87.907509267755344</v>
      </c>
    </row>
    <row r="63" spans="1:35" ht="30" x14ac:dyDescent="0.25">
      <c r="A63" s="4">
        <v>49</v>
      </c>
      <c r="B63" s="8" t="s">
        <v>354</v>
      </c>
      <c r="C63" s="8">
        <v>1983</v>
      </c>
      <c r="D63" s="8">
        <v>1983</v>
      </c>
      <c r="E63" s="8">
        <v>1983</v>
      </c>
      <c r="F63" s="8" t="s">
        <v>37</v>
      </c>
      <c r="G63" s="8" t="s">
        <v>20</v>
      </c>
      <c r="H63" s="8" t="s">
        <v>355</v>
      </c>
      <c r="I63" s="8" t="s">
        <v>232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50</v>
      </c>
      <c r="Z63" s="4">
        <v>0</v>
      </c>
      <c r="AA63" s="4">
        <v>0</v>
      </c>
      <c r="AB63" s="4">
        <v>0</v>
      </c>
      <c r="AC63" s="4">
        <v>0</v>
      </c>
      <c r="AD63" s="4">
        <v>2</v>
      </c>
      <c r="AE63" s="4">
        <v>0</v>
      </c>
      <c r="AF63" s="25">
        <v>129.80000305175781</v>
      </c>
      <c r="AG63" s="4">
        <f t="shared" si="3"/>
        <v>52</v>
      </c>
      <c r="AH63" s="25">
        <f t="shared" si="4"/>
        <v>181.80000305175781</v>
      </c>
      <c r="AI63" s="25">
        <f t="shared" si="5"/>
        <v>89.355274457548944</v>
      </c>
    </row>
    <row r="64" spans="1:35" ht="30" x14ac:dyDescent="0.25">
      <c r="A64" s="4">
        <v>50</v>
      </c>
      <c r="B64" s="8" t="s">
        <v>144</v>
      </c>
      <c r="C64" s="8">
        <v>1980</v>
      </c>
      <c r="D64" s="8">
        <v>1980</v>
      </c>
      <c r="E64" s="8">
        <v>1980</v>
      </c>
      <c r="F64" s="8">
        <v>1</v>
      </c>
      <c r="G64" s="8" t="s">
        <v>20</v>
      </c>
      <c r="H64" s="8" t="s">
        <v>145</v>
      </c>
      <c r="I64" s="8" t="s">
        <v>146</v>
      </c>
      <c r="J64" s="4">
        <v>0</v>
      </c>
      <c r="K64" s="4">
        <v>0</v>
      </c>
      <c r="L64" s="4">
        <v>0</v>
      </c>
      <c r="M64" s="4">
        <v>2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2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25">
        <v>181</v>
      </c>
      <c r="AG64" s="4">
        <f t="shared" si="3"/>
        <v>4</v>
      </c>
      <c r="AH64" s="25">
        <f t="shared" si="4"/>
        <v>185</v>
      </c>
      <c r="AI64" s="25">
        <f t="shared" si="5"/>
        <v>92.688257352082843</v>
      </c>
    </row>
    <row r="65" spans="1:35" ht="45" x14ac:dyDescent="0.25">
      <c r="A65" s="4">
        <v>51</v>
      </c>
      <c r="B65" s="8" t="s">
        <v>69</v>
      </c>
      <c r="C65" s="8">
        <v>1998</v>
      </c>
      <c r="D65" s="8">
        <v>1998</v>
      </c>
      <c r="E65" s="8">
        <v>1998</v>
      </c>
      <c r="F65" s="8">
        <v>1</v>
      </c>
      <c r="G65" s="8" t="s">
        <v>484</v>
      </c>
      <c r="H65" s="8" t="s">
        <v>70</v>
      </c>
      <c r="I65" s="8" t="s">
        <v>68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2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50</v>
      </c>
      <c r="Y65" s="4">
        <v>2</v>
      </c>
      <c r="Z65" s="4">
        <v>0</v>
      </c>
      <c r="AA65" s="4">
        <v>2</v>
      </c>
      <c r="AB65" s="4">
        <v>0</v>
      </c>
      <c r="AC65" s="4">
        <v>0</v>
      </c>
      <c r="AD65" s="4">
        <v>0</v>
      </c>
      <c r="AE65" s="4">
        <v>0</v>
      </c>
      <c r="AF65" s="25">
        <v>129.47000122070313</v>
      </c>
      <c r="AG65" s="4">
        <f t="shared" si="3"/>
        <v>56</v>
      </c>
      <c r="AH65" s="25">
        <f t="shared" si="4"/>
        <v>185.47000122070312</v>
      </c>
      <c r="AI65" s="25">
        <f t="shared" si="5"/>
        <v>93.1777909530052</v>
      </c>
    </row>
    <row r="66" spans="1:35" ht="45" x14ac:dyDescent="0.25">
      <c r="A66" s="4">
        <v>52</v>
      </c>
      <c r="B66" s="8" t="s">
        <v>136</v>
      </c>
      <c r="C66" s="8">
        <v>1998</v>
      </c>
      <c r="D66" s="8">
        <v>1998</v>
      </c>
      <c r="E66" s="8">
        <v>1998</v>
      </c>
      <c r="F66" s="8">
        <v>1</v>
      </c>
      <c r="G66" s="8" t="s">
        <v>492</v>
      </c>
      <c r="H66" s="8" t="s">
        <v>138</v>
      </c>
      <c r="I66" s="8" t="s">
        <v>139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50</v>
      </c>
      <c r="Y66" s="4">
        <v>2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25">
        <v>135.58999633789062</v>
      </c>
      <c r="AG66" s="4">
        <f t="shared" si="3"/>
        <v>52</v>
      </c>
      <c r="AH66" s="25">
        <f t="shared" si="4"/>
        <v>187.58999633789062</v>
      </c>
      <c r="AI66" s="25">
        <f t="shared" si="5"/>
        <v>95.385889140712138</v>
      </c>
    </row>
    <row r="67" spans="1:35" ht="30" x14ac:dyDescent="0.25">
      <c r="A67" s="4">
        <v>53</v>
      </c>
      <c r="B67" s="8" t="s">
        <v>431</v>
      </c>
      <c r="C67" s="8">
        <v>1962</v>
      </c>
      <c r="D67" s="8">
        <v>1962</v>
      </c>
      <c r="E67" s="8">
        <v>1962</v>
      </c>
      <c r="F67" s="8">
        <v>1</v>
      </c>
      <c r="G67" s="8" t="s">
        <v>20</v>
      </c>
      <c r="H67" s="8" t="s">
        <v>231</v>
      </c>
      <c r="I67" s="8"/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2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50</v>
      </c>
      <c r="Y67" s="4">
        <v>0</v>
      </c>
      <c r="Z67" s="4">
        <v>2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25">
        <v>133.83999633789063</v>
      </c>
      <c r="AG67" s="4">
        <f t="shared" si="3"/>
        <v>54</v>
      </c>
      <c r="AH67" s="25">
        <f t="shared" si="4"/>
        <v>187.83999633789063</v>
      </c>
      <c r="AI67" s="25">
        <f t="shared" si="5"/>
        <v>95.646278677674417</v>
      </c>
    </row>
    <row r="68" spans="1:35" ht="30" x14ac:dyDescent="0.25">
      <c r="A68" s="4">
        <v>54</v>
      </c>
      <c r="B68" s="8" t="s">
        <v>115</v>
      </c>
      <c r="C68" s="8">
        <v>1998</v>
      </c>
      <c r="D68" s="8">
        <v>1998</v>
      </c>
      <c r="E68" s="8">
        <v>1998</v>
      </c>
      <c r="F68" s="8">
        <v>1</v>
      </c>
      <c r="G68" s="8" t="s">
        <v>99</v>
      </c>
      <c r="H68" s="8" t="s">
        <v>100</v>
      </c>
      <c r="I68" s="8" t="s">
        <v>116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2</v>
      </c>
      <c r="Q68" s="4">
        <v>0</v>
      </c>
      <c r="R68" s="4">
        <v>2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50</v>
      </c>
      <c r="Y68" s="4">
        <v>2</v>
      </c>
      <c r="Z68" s="4">
        <v>0</v>
      </c>
      <c r="AA68" s="4">
        <v>0</v>
      </c>
      <c r="AB68" s="4">
        <v>0</v>
      </c>
      <c r="AC68" s="4">
        <v>2</v>
      </c>
      <c r="AD68" s="4">
        <v>0</v>
      </c>
      <c r="AE68" s="4">
        <v>0</v>
      </c>
      <c r="AF68" s="25">
        <v>134.02999877929687</v>
      </c>
      <c r="AG68" s="4">
        <f t="shared" si="3"/>
        <v>58</v>
      </c>
      <c r="AH68" s="25">
        <f t="shared" si="4"/>
        <v>192.02999877929687</v>
      </c>
      <c r="AI68" s="25">
        <f t="shared" si="5"/>
        <v>100.01040986002872</v>
      </c>
    </row>
    <row r="69" spans="1:35" ht="45" x14ac:dyDescent="0.25">
      <c r="A69" s="4">
        <v>55</v>
      </c>
      <c r="B69" s="8" t="s">
        <v>238</v>
      </c>
      <c r="C69" s="8">
        <v>1998</v>
      </c>
      <c r="D69" s="8">
        <v>1998</v>
      </c>
      <c r="E69" s="8">
        <v>1998</v>
      </c>
      <c r="F69" s="8">
        <v>1</v>
      </c>
      <c r="G69" s="8" t="s">
        <v>99</v>
      </c>
      <c r="H69" s="8" t="s">
        <v>239</v>
      </c>
      <c r="I69" s="8" t="s">
        <v>240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2</v>
      </c>
      <c r="Q69" s="4">
        <v>0</v>
      </c>
      <c r="R69" s="4">
        <v>0</v>
      </c>
      <c r="S69" s="4">
        <v>2</v>
      </c>
      <c r="T69" s="4">
        <v>0</v>
      </c>
      <c r="U69" s="4">
        <v>0</v>
      </c>
      <c r="V69" s="4">
        <v>2</v>
      </c>
      <c r="W69" s="4">
        <v>2</v>
      </c>
      <c r="X69" s="4">
        <v>0</v>
      </c>
      <c r="Y69" s="4">
        <v>2</v>
      </c>
      <c r="Z69" s="4">
        <v>2</v>
      </c>
      <c r="AA69" s="4">
        <v>2</v>
      </c>
      <c r="AB69" s="4">
        <v>0</v>
      </c>
      <c r="AC69" s="4">
        <v>0</v>
      </c>
      <c r="AD69" s="4">
        <v>0</v>
      </c>
      <c r="AE69" s="4">
        <v>0</v>
      </c>
      <c r="AF69" s="25">
        <v>189.08000183105469</v>
      </c>
      <c r="AG69" s="4">
        <f t="shared" si="3"/>
        <v>14</v>
      </c>
      <c r="AH69" s="25">
        <f t="shared" si="4"/>
        <v>203.08000183105469</v>
      </c>
      <c r="AI69" s="25">
        <f t="shared" si="5"/>
        <v>111.51963057234444</v>
      </c>
    </row>
    <row r="70" spans="1:35" x14ac:dyDescent="0.25">
      <c r="A70" s="4">
        <v>56</v>
      </c>
      <c r="B70" s="8" t="s">
        <v>167</v>
      </c>
      <c r="C70" s="8">
        <v>1992</v>
      </c>
      <c r="D70" s="8">
        <v>1992</v>
      </c>
      <c r="E70" s="8">
        <v>1992</v>
      </c>
      <c r="F70" s="8">
        <v>1</v>
      </c>
      <c r="G70" s="8" t="s">
        <v>165</v>
      </c>
      <c r="H70" s="8"/>
      <c r="I70" s="8" t="s">
        <v>166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2</v>
      </c>
      <c r="R70" s="4">
        <v>0</v>
      </c>
      <c r="S70" s="4">
        <v>0</v>
      </c>
      <c r="T70" s="4">
        <v>2</v>
      </c>
      <c r="U70" s="4">
        <v>0</v>
      </c>
      <c r="V70" s="4">
        <v>0</v>
      </c>
      <c r="W70" s="4">
        <v>0</v>
      </c>
      <c r="X70" s="4">
        <v>0</v>
      </c>
      <c r="Y70" s="4">
        <v>2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25">
        <v>201.91999816894531</v>
      </c>
      <c r="AG70" s="4">
        <f t="shared" si="3"/>
        <v>6</v>
      </c>
      <c r="AH70" s="25">
        <f t="shared" si="4"/>
        <v>207.91999816894531</v>
      </c>
      <c r="AI70" s="25">
        <f t="shared" si="5"/>
        <v>116.56076819363422</v>
      </c>
    </row>
    <row r="71" spans="1:35" ht="90" x14ac:dyDescent="0.25">
      <c r="A71" s="4">
        <v>57</v>
      </c>
      <c r="B71" s="8" t="s">
        <v>158</v>
      </c>
      <c r="C71" s="8">
        <v>1994</v>
      </c>
      <c r="D71" s="8">
        <v>1994</v>
      </c>
      <c r="E71" s="8">
        <v>1994</v>
      </c>
      <c r="F71" s="8" t="s">
        <v>37</v>
      </c>
      <c r="G71" s="8" t="s">
        <v>488</v>
      </c>
      <c r="H71" s="8" t="s">
        <v>496</v>
      </c>
      <c r="I71" s="8" t="s">
        <v>160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2</v>
      </c>
      <c r="X71" s="4">
        <v>50</v>
      </c>
      <c r="Y71" s="4">
        <v>50</v>
      </c>
      <c r="Z71" s="4">
        <v>0</v>
      </c>
      <c r="AA71" s="4">
        <v>0</v>
      </c>
      <c r="AB71" s="4">
        <v>0</v>
      </c>
      <c r="AC71" s="4">
        <v>0</v>
      </c>
      <c r="AD71" s="4">
        <v>2</v>
      </c>
      <c r="AE71" s="4">
        <v>0</v>
      </c>
      <c r="AF71" s="25">
        <v>106.30999755859375</v>
      </c>
      <c r="AG71" s="4">
        <f t="shared" si="3"/>
        <v>104</v>
      </c>
      <c r="AH71" s="25">
        <f t="shared" si="4"/>
        <v>210.30999755859375</v>
      </c>
      <c r="AI71" s="25">
        <f t="shared" si="5"/>
        <v>119.05009153127691</v>
      </c>
    </row>
    <row r="72" spans="1:35" ht="60" x14ac:dyDescent="0.25">
      <c r="A72" s="4">
        <v>58</v>
      </c>
      <c r="B72" s="8" t="s">
        <v>382</v>
      </c>
      <c r="C72" s="8">
        <v>1999</v>
      </c>
      <c r="D72" s="8">
        <v>1999</v>
      </c>
      <c r="E72" s="8">
        <v>1999</v>
      </c>
      <c r="F72" s="8">
        <v>1</v>
      </c>
      <c r="G72" s="8" t="s">
        <v>99</v>
      </c>
      <c r="H72" s="8" t="s">
        <v>383</v>
      </c>
      <c r="I72" s="8" t="s">
        <v>101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2</v>
      </c>
      <c r="Q72" s="4">
        <v>2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50</v>
      </c>
      <c r="AA72" s="4">
        <v>0</v>
      </c>
      <c r="AB72" s="4">
        <v>0</v>
      </c>
      <c r="AC72" s="4">
        <v>0</v>
      </c>
      <c r="AD72" s="4">
        <v>2</v>
      </c>
      <c r="AE72" s="4">
        <v>0</v>
      </c>
      <c r="AF72" s="25">
        <v>168</v>
      </c>
      <c r="AG72" s="4">
        <f t="shared" si="3"/>
        <v>56</v>
      </c>
      <c r="AH72" s="25">
        <f t="shared" si="4"/>
        <v>224</v>
      </c>
      <c r="AI72" s="25">
        <f t="shared" si="5"/>
        <v>133.30902511819761</v>
      </c>
    </row>
    <row r="73" spans="1:35" ht="30" x14ac:dyDescent="0.25">
      <c r="A73" s="4" t="s">
        <v>646</v>
      </c>
      <c r="B73" s="8" t="s">
        <v>182</v>
      </c>
      <c r="C73" s="8">
        <v>1998</v>
      </c>
      <c r="D73" s="8">
        <v>1998</v>
      </c>
      <c r="E73" s="8">
        <v>1998</v>
      </c>
      <c r="F73" s="8">
        <v>1</v>
      </c>
      <c r="G73" s="8" t="s">
        <v>180</v>
      </c>
      <c r="H73" s="8" t="s">
        <v>183</v>
      </c>
      <c r="I73" s="8" t="s">
        <v>184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2</v>
      </c>
      <c r="W73" s="4">
        <v>0</v>
      </c>
      <c r="X73" s="4">
        <v>50</v>
      </c>
      <c r="Y73" s="4">
        <v>2</v>
      </c>
      <c r="Z73" s="4">
        <v>0</v>
      </c>
      <c r="AA73" s="4">
        <v>2</v>
      </c>
      <c r="AB73" s="4">
        <v>0</v>
      </c>
      <c r="AC73" s="4">
        <v>0</v>
      </c>
      <c r="AD73" s="4">
        <v>0</v>
      </c>
      <c r="AE73" s="4">
        <v>0</v>
      </c>
      <c r="AF73" s="25">
        <v>169.99000549316406</v>
      </c>
      <c r="AG73" s="4">
        <f t="shared" si="3"/>
        <v>56</v>
      </c>
      <c r="AH73" s="25">
        <f t="shared" si="4"/>
        <v>225.99000549316406</v>
      </c>
      <c r="AI73" s="25">
        <f t="shared" si="5"/>
        <v>135.3817315538671</v>
      </c>
    </row>
    <row r="74" spans="1:35" ht="45" x14ac:dyDescent="0.25">
      <c r="A74" s="4">
        <v>59</v>
      </c>
      <c r="B74" s="8" t="s">
        <v>387</v>
      </c>
      <c r="C74" s="8">
        <v>1999</v>
      </c>
      <c r="D74" s="8">
        <v>1999</v>
      </c>
      <c r="E74" s="8">
        <v>1999</v>
      </c>
      <c r="F74" s="8">
        <v>1</v>
      </c>
      <c r="G74" s="8" t="s">
        <v>484</v>
      </c>
      <c r="H74" s="8" t="s">
        <v>70</v>
      </c>
      <c r="I74" s="8" t="s">
        <v>47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2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50</v>
      </c>
      <c r="AF74" s="25">
        <v>174.30000305175781</v>
      </c>
      <c r="AG74" s="4">
        <f t="shared" ref="AG74:AG101" si="6">SUM(J74:AE74)</f>
        <v>52</v>
      </c>
      <c r="AH74" s="25">
        <f t="shared" ref="AH74:AH105" si="7">AF74+AG74</f>
        <v>226.30000305175781</v>
      </c>
      <c r="AI74" s="25">
        <f t="shared" ref="AI74:AI105" si="8">IF( AND(ISNUMBER(AH$10),ISNUMBER(AH74)),(AH74-AH$10)/AH$10*100,"")</f>
        <v>135.70461203683374</v>
      </c>
    </row>
    <row r="75" spans="1:35" ht="75" x14ac:dyDescent="0.25">
      <c r="A75" s="4">
        <v>60</v>
      </c>
      <c r="B75" s="8" t="s">
        <v>229</v>
      </c>
      <c r="C75" s="8">
        <v>1994</v>
      </c>
      <c r="D75" s="8">
        <v>1994</v>
      </c>
      <c r="E75" s="8">
        <v>1994</v>
      </c>
      <c r="F75" s="8" t="s">
        <v>9</v>
      </c>
      <c r="G75" s="8" t="s">
        <v>488</v>
      </c>
      <c r="H75" s="8" t="s">
        <v>509</v>
      </c>
      <c r="I75" s="8" t="s">
        <v>160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2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50</v>
      </c>
      <c r="Y75" s="4">
        <v>50</v>
      </c>
      <c r="Z75" s="4">
        <v>2</v>
      </c>
      <c r="AA75" s="4">
        <v>2</v>
      </c>
      <c r="AB75" s="4">
        <v>0</v>
      </c>
      <c r="AC75" s="4">
        <v>0</v>
      </c>
      <c r="AD75" s="4">
        <v>0</v>
      </c>
      <c r="AE75" s="4">
        <v>0</v>
      </c>
      <c r="AF75" s="25">
        <v>121.30000305175781</v>
      </c>
      <c r="AG75" s="4">
        <f t="shared" si="6"/>
        <v>106</v>
      </c>
      <c r="AH75" s="25">
        <f t="shared" si="7"/>
        <v>227.30000305175781</v>
      </c>
      <c r="AI75" s="25">
        <f t="shared" si="8"/>
        <v>136.74617018468285</v>
      </c>
    </row>
    <row r="76" spans="1:35" x14ac:dyDescent="0.25">
      <c r="A76" s="4">
        <v>61</v>
      </c>
      <c r="B76" s="8" t="s">
        <v>411</v>
      </c>
      <c r="C76" s="8">
        <v>1995</v>
      </c>
      <c r="D76" s="8">
        <v>1995</v>
      </c>
      <c r="E76" s="8">
        <v>1995</v>
      </c>
      <c r="F76" s="8">
        <v>1</v>
      </c>
      <c r="G76" s="8" t="s">
        <v>165</v>
      </c>
      <c r="H76" s="8"/>
      <c r="I76" s="8" t="s">
        <v>166</v>
      </c>
      <c r="J76" s="4">
        <v>2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2</v>
      </c>
      <c r="Q76" s="4">
        <v>0</v>
      </c>
      <c r="R76" s="4">
        <v>2</v>
      </c>
      <c r="S76" s="4">
        <v>2</v>
      </c>
      <c r="T76" s="4">
        <v>0</v>
      </c>
      <c r="U76" s="4">
        <v>0</v>
      </c>
      <c r="V76" s="4">
        <v>2</v>
      </c>
      <c r="W76" s="4">
        <v>0</v>
      </c>
      <c r="X76" s="4">
        <v>2</v>
      </c>
      <c r="Y76" s="4">
        <v>2</v>
      </c>
      <c r="Z76" s="4">
        <v>2</v>
      </c>
      <c r="AA76" s="4">
        <v>2</v>
      </c>
      <c r="AB76" s="4">
        <v>2</v>
      </c>
      <c r="AC76" s="4">
        <v>2</v>
      </c>
      <c r="AD76" s="4">
        <v>0</v>
      </c>
      <c r="AE76" s="4">
        <v>0</v>
      </c>
      <c r="AF76" s="25">
        <v>210.41999816894531</v>
      </c>
      <c r="AG76" s="4">
        <f t="shared" si="6"/>
        <v>22</v>
      </c>
      <c r="AH76" s="25">
        <f t="shared" si="7"/>
        <v>232.41999816894531</v>
      </c>
      <c r="AI76" s="25">
        <f t="shared" si="8"/>
        <v>142.07894281593707</v>
      </c>
    </row>
    <row r="77" spans="1:35" ht="30" x14ac:dyDescent="0.25">
      <c r="A77" s="4">
        <v>62</v>
      </c>
      <c r="B77" s="8" t="s">
        <v>381</v>
      </c>
      <c r="C77" s="8">
        <v>1954</v>
      </c>
      <c r="D77" s="8">
        <v>1954</v>
      </c>
      <c r="E77" s="8">
        <v>1954</v>
      </c>
      <c r="F77" s="8" t="s">
        <v>37</v>
      </c>
      <c r="G77" s="8" t="s">
        <v>20</v>
      </c>
      <c r="H77" s="8" t="s">
        <v>231</v>
      </c>
      <c r="I77" s="8"/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50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25">
        <v>185.30000305175781</v>
      </c>
      <c r="AG77" s="4">
        <f t="shared" si="6"/>
        <v>50</v>
      </c>
      <c r="AH77" s="25">
        <f t="shared" si="7"/>
        <v>235.30000305175781</v>
      </c>
      <c r="AI77" s="25">
        <f t="shared" si="8"/>
        <v>145.07863536747561</v>
      </c>
    </row>
    <row r="78" spans="1:35" x14ac:dyDescent="0.25">
      <c r="A78" s="4">
        <v>63</v>
      </c>
      <c r="B78" s="8" t="s">
        <v>323</v>
      </c>
      <c r="C78" s="8">
        <v>1997</v>
      </c>
      <c r="D78" s="8">
        <v>1997</v>
      </c>
      <c r="E78" s="8">
        <v>1997</v>
      </c>
      <c r="F78" s="8">
        <v>1</v>
      </c>
      <c r="G78" s="8" t="s">
        <v>165</v>
      </c>
      <c r="H78" s="8"/>
      <c r="I78" s="8" t="s">
        <v>166</v>
      </c>
      <c r="J78" s="4">
        <v>0</v>
      </c>
      <c r="K78" s="4">
        <v>0</v>
      </c>
      <c r="L78" s="4">
        <v>0</v>
      </c>
      <c r="M78" s="4">
        <v>2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50</v>
      </c>
      <c r="Y78" s="4">
        <v>0</v>
      </c>
      <c r="Z78" s="4">
        <v>0</v>
      </c>
      <c r="AA78" s="4">
        <v>2</v>
      </c>
      <c r="AB78" s="4">
        <v>0</v>
      </c>
      <c r="AC78" s="4">
        <v>0</v>
      </c>
      <c r="AD78" s="4">
        <v>2</v>
      </c>
      <c r="AE78" s="4">
        <v>2</v>
      </c>
      <c r="AF78" s="25">
        <v>184.28999328613281</v>
      </c>
      <c r="AG78" s="4">
        <f t="shared" si="6"/>
        <v>58</v>
      </c>
      <c r="AH78" s="25">
        <f t="shared" si="7"/>
        <v>242.28999328613281</v>
      </c>
      <c r="AI78" s="25">
        <f t="shared" si="8"/>
        <v>152.35911664947452</v>
      </c>
    </row>
    <row r="79" spans="1:35" ht="30" x14ac:dyDescent="0.25">
      <c r="A79" s="4" t="s">
        <v>646</v>
      </c>
      <c r="B79" s="8" t="s">
        <v>464</v>
      </c>
      <c r="C79" s="8">
        <v>1995</v>
      </c>
      <c r="D79" s="8">
        <v>1995</v>
      </c>
      <c r="E79" s="8">
        <v>1995</v>
      </c>
      <c r="F79" s="8" t="s">
        <v>37</v>
      </c>
      <c r="G79" s="8" t="s">
        <v>118</v>
      </c>
      <c r="H79" s="8" t="s">
        <v>465</v>
      </c>
      <c r="I79" s="8" t="s">
        <v>132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50</v>
      </c>
      <c r="Y79" s="4">
        <v>50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25">
        <v>155.17999267578125</v>
      </c>
      <c r="AG79" s="4">
        <f t="shared" si="6"/>
        <v>100</v>
      </c>
      <c r="AH79" s="25">
        <f t="shared" si="7"/>
        <v>255.17999267578125</v>
      </c>
      <c r="AI79" s="25">
        <f t="shared" si="8"/>
        <v>165.78480053953271</v>
      </c>
    </row>
    <row r="80" spans="1:35" x14ac:dyDescent="0.25">
      <c r="A80" s="4">
        <v>64</v>
      </c>
      <c r="B80" s="8" t="s">
        <v>472</v>
      </c>
      <c r="C80" s="8">
        <v>1989</v>
      </c>
      <c r="D80" s="8">
        <v>1989</v>
      </c>
      <c r="E80" s="8">
        <v>1989</v>
      </c>
      <c r="F80" s="8">
        <v>1</v>
      </c>
      <c r="G80" s="8" t="s">
        <v>165</v>
      </c>
      <c r="H80" s="8"/>
      <c r="I80" s="8" t="s">
        <v>166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2</v>
      </c>
      <c r="U80" s="4">
        <v>0</v>
      </c>
      <c r="V80" s="4">
        <v>50</v>
      </c>
      <c r="W80" s="4">
        <v>0</v>
      </c>
      <c r="X80" s="4">
        <v>0</v>
      </c>
      <c r="Y80" s="4">
        <v>50</v>
      </c>
      <c r="Z80" s="4">
        <v>0</v>
      </c>
      <c r="AA80" s="4">
        <v>2</v>
      </c>
      <c r="AB80" s="4">
        <v>0</v>
      </c>
      <c r="AC80" s="4">
        <v>0</v>
      </c>
      <c r="AD80" s="4">
        <v>2</v>
      </c>
      <c r="AE80" s="4">
        <v>0</v>
      </c>
      <c r="AF80" s="25">
        <v>150.74000549316406</v>
      </c>
      <c r="AG80" s="4">
        <f t="shared" si="6"/>
        <v>106</v>
      </c>
      <c r="AH80" s="25">
        <f t="shared" si="7"/>
        <v>256.74000549316406</v>
      </c>
      <c r="AI80" s="25">
        <f t="shared" si="8"/>
        <v>167.40964460022681</v>
      </c>
    </row>
    <row r="81" spans="1:35" ht="75" x14ac:dyDescent="0.25">
      <c r="A81" s="4">
        <v>65</v>
      </c>
      <c r="B81" s="8" t="s">
        <v>440</v>
      </c>
      <c r="C81" s="8">
        <v>1997</v>
      </c>
      <c r="D81" s="8">
        <v>1997</v>
      </c>
      <c r="E81" s="8">
        <v>1997</v>
      </c>
      <c r="F81" s="8">
        <v>1</v>
      </c>
      <c r="G81" s="8" t="s">
        <v>173</v>
      </c>
      <c r="H81" s="8" t="s">
        <v>441</v>
      </c>
      <c r="I81" s="8" t="s">
        <v>175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50</v>
      </c>
      <c r="Y81" s="4">
        <v>50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25">
        <v>156.85000610351562</v>
      </c>
      <c r="AG81" s="4">
        <f t="shared" si="6"/>
        <v>100</v>
      </c>
      <c r="AH81" s="25">
        <f t="shared" si="7"/>
        <v>256.85000610351562</v>
      </c>
      <c r="AI81" s="25">
        <f t="shared" si="8"/>
        <v>167.52421663220684</v>
      </c>
    </row>
    <row r="82" spans="1:35" ht="30" x14ac:dyDescent="0.25">
      <c r="A82" s="4">
        <v>66</v>
      </c>
      <c r="B82" s="8" t="s">
        <v>198</v>
      </c>
      <c r="C82" s="8">
        <v>1995</v>
      </c>
      <c r="D82" s="8">
        <v>1995</v>
      </c>
      <c r="E82" s="8">
        <v>1995</v>
      </c>
      <c r="F82" s="8" t="s">
        <v>9</v>
      </c>
      <c r="G82" s="8" t="s">
        <v>501</v>
      </c>
      <c r="H82" s="8" t="s">
        <v>199</v>
      </c>
      <c r="I82" s="8" t="s">
        <v>109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2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50</v>
      </c>
      <c r="Y82" s="4">
        <v>50</v>
      </c>
      <c r="Z82" s="4">
        <v>0</v>
      </c>
      <c r="AA82" s="4">
        <v>2</v>
      </c>
      <c r="AB82" s="4">
        <v>0</v>
      </c>
      <c r="AC82" s="4">
        <v>0</v>
      </c>
      <c r="AD82" s="4">
        <v>50</v>
      </c>
      <c r="AE82" s="4">
        <v>0</v>
      </c>
      <c r="AF82" s="25">
        <v>105.97000122070312</v>
      </c>
      <c r="AG82" s="4">
        <f t="shared" si="6"/>
        <v>154</v>
      </c>
      <c r="AH82" s="25">
        <f t="shared" si="7"/>
        <v>259.97000122070312</v>
      </c>
      <c r="AI82" s="25">
        <f t="shared" si="8"/>
        <v>170.77387296776288</v>
      </c>
    </row>
    <row r="83" spans="1:35" ht="30" x14ac:dyDescent="0.25">
      <c r="A83" s="4">
        <v>67</v>
      </c>
      <c r="B83" s="8" t="s">
        <v>333</v>
      </c>
      <c r="C83" s="8">
        <v>1958</v>
      </c>
      <c r="D83" s="8">
        <v>1958</v>
      </c>
      <c r="E83" s="8">
        <v>1958</v>
      </c>
      <c r="F83" s="8">
        <v>1</v>
      </c>
      <c r="G83" s="8" t="s">
        <v>20</v>
      </c>
      <c r="H83" s="8" t="s">
        <v>210</v>
      </c>
      <c r="I83" s="8" t="s">
        <v>211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2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2</v>
      </c>
      <c r="X83" s="4">
        <v>50</v>
      </c>
      <c r="Y83" s="4">
        <v>2</v>
      </c>
      <c r="Z83" s="4">
        <v>2</v>
      </c>
      <c r="AA83" s="4">
        <v>0</v>
      </c>
      <c r="AB83" s="4">
        <v>0</v>
      </c>
      <c r="AC83" s="4">
        <v>0</v>
      </c>
      <c r="AD83" s="4">
        <v>2</v>
      </c>
      <c r="AE83" s="4">
        <v>0</v>
      </c>
      <c r="AF83" s="25">
        <v>206.66999816894531</v>
      </c>
      <c r="AG83" s="4">
        <f t="shared" si="6"/>
        <v>60</v>
      </c>
      <c r="AH83" s="25">
        <f t="shared" si="7"/>
        <v>266.66999816894531</v>
      </c>
      <c r="AI83" s="25">
        <f t="shared" si="8"/>
        <v>177.75230937976863</v>
      </c>
    </row>
    <row r="84" spans="1:35" ht="30" x14ac:dyDescent="0.25">
      <c r="A84" s="4">
        <v>68</v>
      </c>
      <c r="B84" s="8" t="s">
        <v>212</v>
      </c>
      <c r="C84" s="8">
        <v>1998</v>
      </c>
      <c r="D84" s="8">
        <v>1998</v>
      </c>
      <c r="E84" s="8">
        <v>1998</v>
      </c>
      <c r="F84" s="8">
        <v>1</v>
      </c>
      <c r="G84" s="8" t="s">
        <v>501</v>
      </c>
      <c r="H84" s="8" t="s">
        <v>213</v>
      </c>
      <c r="I84" s="8" t="s">
        <v>109</v>
      </c>
      <c r="J84" s="4">
        <v>0</v>
      </c>
      <c r="K84" s="4">
        <v>0</v>
      </c>
      <c r="L84" s="4">
        <v>2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2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50</v>
      </c>
      <c r="Y84" s="4">
        <v>50</v>
      </c>
      <c r="Z84" s="4">
        <v>2</v>
      </c>
      <c r="AA84" s="4">
        <v>0</v>
      </c>
      <c r="AB84" s="4">
        <v>2</v>
      </c>
      <c r="AC84" s="4">
        <v>0</v>
      </c>
      <c r="AD84" s="4">
        <v>0</v>
      </c>
      <c r="AE84" s="4">
        <v>0</v>
      </c>
      <c r="AF84" s="25">
        <v>178.99000549316406</v>
      </c>
      <c r="AG84" s="4">
        <f t="shared" si="6"/>
        <v>108</v>
      </c>
      <c r="AH84" s="25">
        <f t="shared" si="7"/>
        <v>286.99000549316406</v>
      </c>
      <c r="AI84" s="25">
        <f t="shared" si="8"/>
        <v>198.91677857266197</v>
      </c>
    </row>
    <row r="85" spans="1:35" ht="45" x14ac:dyDescent="0.25">
      <c r="A85" s="4">
        <v>69</v>
      </c>
      <c r="B85" s="8" t="s">
        <v>445</v>
      </c>
      <c r="C85" s="8">
        <v>1996</v>
      </c>
      <c r="D85" s="8">
        <v>1996</v>
      </c>
      <c r="E85" s="8">
        <v>1996</v>
      </c>
      <c r="F85" s="8">
        <v>1</v>
      </c>
      <c r="G85" s="8" t="s">
        <v>193</v>
      </c>
      <c r="H85" s="8" t="s">
        <v>194</v>
      </c>
      <c r="I85" s="8" t="s">
        <v>195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2</v>
      </c>
      <c r="S85" s="4">
        <v>0</v>
      </c>
      <c r="T85" s="4">
        <v>0</v>
      </c>
      <c r="U85" s="4">
        <v>0</v>
      </c>
      <c r="V85" s="4">
        <v>0</v>
      </c>
      <c r="W85" s="4">
        <v>2</v>
      </c>
      <c r="X85" s="4">
        <v>50</v>
      </c>
      <c r="Y85" s="4">
        <v>50</v>
      </c>
      <c r="Z85" s="4">
        <v>2</v>
      </c>
      <c r="AA85" s="4">
        <v>50</v>
      </c>
      <c r="AB85" s="4">
        <v>0</v>
      </c>
      <c r="AC85" s="4">
        <v>0</v>
      </c>
      <c r="AD85" s="4">
        <v>0</v>
      </c>
      <c r="AE85" s="4">
        <v>0</v>
      </c>
      <c r="AF85" s="25">
        <v>161</v>
      </c>
      <c r="AG85" s="4">
        <f t="shared" si="6"/>
        <v>156</v>
      </c>
      <c r="AH85" s="25">
        <f t="shared" si="7"/>
        <v>317</v>
      </c>
      <c r="AI85" s="25">
        <f t="shared" si="8"/>
        <v>230.17393286816358</v>
      </c>
    </row>
    <row r="86" spans="1:35" ht="30" x14ac:dyDescent="0.25">
      <c r="A86" s="4">
        <v>70</v>
      </c>
      <c r="B86" s="8" t="s">
        <v>102</v>
      </c>
      <c r="C86" s="8">
        <v>1992</v>
      </c>
      <c r="D86" s="8">
        <v>1992</v>
      </c>
      <c r="E86" s="8">
        <v>1992</v>
      </c>
      <c r="F86" s="8">
        <v>1</v>
      </c>
      <c r="G86" s="8" t="s">
        <v>29</v>
      </c>
      <c r="H86" s="8" t="s">
        <v>81</v>
      </c>
      <c r="I86" s="8" t="s">
        <v>31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2</v>
      </c>
      <c r="W86" s="4">
        <v>2</v>
      </c>
      <c r="X86" s="4">
        <v>0</v>
      </c>
      <c r="Y86" s="4">
        <v>50</v>
      </c>
      <c r="Z86" s="4">
        <v>0</v>
      </c>
      <c r="AA86" s="4">
        <v>50</v>
      </c>
      <c r="AB86" s="4">
        <v>0</v>
      </c>
      <c r="AC86" s="4">
        <v>2</v>
      </c>
      <c r="AD86" s="4">
        <v>0</v>
      </c>
      <c r="AE86" s="4">
        <v>50</v>
      </c>
      <c r="AF86" s="25">
        <v>162.55999755859375</v>
      </c>
      <c r="AG86" s="4">
        <f t="shared" si="6"/>
        <v>156</v>
      </c>
      <c r="AH86" s="25">
        <f t="shared" si="7"/>
        <v>318.55999755859375</v>
      </c>
      <c r="AI86" s="25">
        <f t="shared" si="8"/>
        <v>231.7987610359416</v>
      </c>
    </row>
    <row r="87" spans="1:35" ht="30" x14ac:dyDescent="0.25">
      <c r="A87" s="4">
        <v>71</v>
      </c>
      <c r="B87" s="8" t="s">
        <v>252</v>
      </c>
      <c r="C87" s="8">
        <v>1975</v>
      </c>
      <c r="D87" s="8">
        <v>1975</v>
      </c>
      <c r="E87" s="8">
        <v>1975</v>
      </c>
      <c r="F87" s="8">
        <v>1</v>
      </c>
      <c r="G87" s="8" t="s">
        <v>20</v>
      </c>
      <c r="H87" s="8" t="s">
        <v>253</v>
      </c>
      <c r="I87" s="8" t="s">
        <v>22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2</v>
      </c>
      <c r="Q87" s="4">
        <v>2</v>
      </c>
      <c r="R87" s="4">
        <v>2</v>
      </c>
      <c r="S87" s="4">
        <v>0</v>
      </c>
      <c r="T87" s="4">
        <v>0</v>
      </c>
      <c r="U87" s="4">
        <v>0</v>
      </c>
      <c r="V87" s="4">
        <v>2</v>
      </c>
      <c r="W87" s="4">
        <v>0</v>
      </c>
      <c r="X87" s="4">
        <v>0</v>
      </c>
      <c r="Y87" s="4">
        <v>50</v>
      </c>
      <c r="Z87" s="4">
        <v>50</v>
      </c>
      <c r="AA87" s="4">
        <v>0</v>
      </c>
      <c r="AB87" s="4">
        <v>0</v>
      </c>
      <c r="AC87" s="4">
        <v>0</v>
      </c>
      <c r="AD87" s="4">
        <v>50</v>
      </c>
      <c r="AE87" s="4">
        <v>2</v>
      </c>
      <c r="AF87" s="25">
        <v>162.27000427246094</v>
      </c>
      <c r="AG87" s="4">
        <f t="shared" si="6"/>
        <v>160</v>
      </c>
      <c r="AH87" s="25">
        <f t="shared" si="7"/>
        <v>322.27000427246094</v>
      </c>
      <c r="AI87" s="25">
        <f t="shared" si="8"/>
        <v>235.66294875734482</v>
      </c>
    </row>
    <row r="88" spans="1:35" ht="30" x14ac:dyDescent="0.25">
      <c r="A88" s="4">
        <v>72</v>
      </c>
      <c r="B88" s="8" t="s">
        <v>305</v>
      </c>
      <c r="C88" s="8">
        <v>1998</v>
      </c>
      <c r="D88" s="8">
        <v>1998</v>
      </c>
      <c r="E88" s="8">
        <v>1998</v>
      </c>
      <c r="F88" s="8">
        <v>1</v>
      </c>
      <c r="G88" s="8" t="s">
        <v>193</v>
      </c>
      <c r="H88" s="8" t="s">
        <v>516</v>
      </c>
      <c r="I88" s="8" t="s">
        <v>517</v>
      </c>
      <c r="J88" s="4">
        <v>0</v>
      </c>
      <c r="K88" s="4">
        <v>2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2</v>
      </c>
      <c r="T88" s="4">
        <v>0</v>
      </c>
      <c r="U88" s="4">
        <v>0</v>
      </c>
      <c r="V88" s="4">
        <v>0</v>
      </c>
      <c r="W88" s="4">
        <v>2</v>
      </c>
      <c r="X88" s="4">
        <v>50</v>
      </c>
      <c r="Y88" s="4">
        <v>50</v>
      </c>
      <c r="Z88" s="4">
        <v>2</v>
      </c>
      <c r="AA88" s="4">
        <v>2</v>
      </c>
      <c r="AB88" s="4">
        <v>0</v>
      </c>
      <c r="AC88" s="4">
        <v>0</v>
      </c>
      <c r="AD88" s="4">
        <v>0</v>
      </c>
      <c r="AE88" s="4">
        <v>0</v>
      </c>
      <c r="AF88" s="25">
        <v>215.16000366210937</v>
      </c>
      <c r="AG88" s="4">
        <f t="shared" si="6"/>
        <v>110</v>
      </c>
      <c r="AH88" s="25">
        <f t="shared" si="7"/>
        <v>325.16000366210937</v>
      </c>
      <c r="AI88" s="25">
        <f t="shared" si="8"/>
        <v>238.67305116891205</v>
      </c>
    </row>
    <row r="89" spans="1:35" ht="30" x14ac:dyDescent="0.25">
      <c r="A89" s="4">
        <v>73</v>
      </c>
      <c r="B89" s="8" t="s">
        <v>28</v>
      </c>
      <c r="C89" s="8">
        <v>1986</v>
      </c>
      <c r="D89" s="8">
        <v>1986</v>
      </c>
      <c r="E89" s="8">
        <v>1986</v>
      </c>
      <c r="F89" s="8">
        <v>1</v>
      </c>
      <c r="G89" s="8" t="s">
        <v>29</v>
      </c>
      <c r="H89" s="8" t="s">
        <v>30</v>
      </c>
      <c r="I89" s="8" t="s">
        <v>31</v>
      </c>
      <c r="J89" s="4">
        <v>0</v>
      </c>
      <c r="K89" s="4">
        <v>0</v>
      </c>
      <c r="L89" s="4">
        <v>2</v>
      </c>
      <c r="M89" s="4">
        <v>0</v>
      </c>
      <c r="N89" s="4">
        <v>0</v>
      </c>
      <c r="O89" s="4">
        <v>2</v>
      </c>
      <c r="P89" s="4">
        <v>2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50</v>
      </c>
      <c r="Y89" s="4">
        <v>50</v>
      </c>
      <c r="Z89" s="4">
        <v>0</v>
      </c>
      <c r="AA89" s="4">
        <v>0</v>
      </c>
      <c r="AB89" s="4">
        <v>0</v>
      </c>
      <c r="AC89" s="4">
        <v>0</v>
      </c>
      <c r="AD89" s="4">
        <v>2</v>
      </c>
      <c r="AE89" s="4">
        <v>50</v>
      </c>
      <c r="AF89" s="25">
        <v>178.25999450683594</v>
      </c>
      <c r="AG89" s="4">
        <f t="shared" si="6"/>
        <v>158</v>
      </c>
      <c r="AH89" s="25">
        <f t="shared" si="7"/>
        <v>336.25999450683594</v>
      </c>
      <c r="AI89" s="25">
        <f t="shared" si="8"/>
        <v>250.2343370742874</v>
      </c>
    </row>
    <row r="90" spans="1:35" ht="30" x14ac:dyDescent="0.25">
      <c r="A90" s="4">
        <v>74</v>
      </c>
      <c r="B90" s="8" t="s">
        <v>378</v>
      </c>
      <c r="C90" s="8">
        <v>1999</v>
      </c>
      <c r="D90" s="8">
        <v>1999</v>
      </c>
      <c r="E90" s="8">
        <v>1999</v>
      </c>
      <c r="F90" s="8">
        <v>1</v>
      </c>
      <c r="G90" s="8" t="s">
        <v>10</v>
      </c>
      <c r="H90" s="8" t="s">
        <v>162</v>
      </c>
      <c r="I90" s="8" t="s">
        <v>12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2</v>
      </c>
      <c r="W90" s="4">
        <v>0</v>
      </c>
      <c r="X90" s="4">
        <v>50</v>
      </c>
      <c r="Y90" s="4">
        <v>50</v>
      </c>
      <c r="Z90" s="4">
        <v>2</v>
      </c>
      <c r="AA90" s="4">
        <v>0</v>
      </c>
      <c r="AB90" s="4">
        <v>0</v>
      </c>
      <c r="AC90" s="4">
        <v>0</v>
      </c>
      <c r="AD90" s="4">
        <v>2</v>
      </c>
      <c r="AE90" s="4">
        <v>2</v>
      </c>
      <c r="AF90" s="25">
        <v>247.33000183105469</v>
      </c>
      <c r="AG90" s="4">
        <f t="shared" si="6"/>
        <v>108</v>
      </c>
      <c r="AH90" s="25">
        <f t="shared" si="7"/>
        <v>355.33000183105469</v>
      </c>
      <c r="AI90" s="25">
        <f t="shared" si="8"/>
        <v>270.09685858236935</v>
      </c>
    </row>
    <row r="91" spans="1:35" ht="75" x14ac:dyDescent="0.25">
      <c r="A91" s="4">
        <v>75</v>
      </c>
      <c r="B91" s="8" t="s">
        <v>518</v>
      </c>
      <c r="C91" s="8">
        <v>1992</v>
      </c>
      <c r="D91" s="8">
        <v>1992</v>
      </c>
      <c r="E91" s="8">
        <v>1992</v>
      </c>
      <c r="F91" s="8">
        <v>1</v>
      </c>
      <c r="G91" s="8" t="s">
        <v>494</v>
      </c>
      <c r="H91" s="8" t="s">
        <v>506</v>
      </c>
      <c r="I91" s="8"/>
      <c r="J91" s="4">
        <v>0</v>
      </c>
      <c r="K91" s="4">
        <v>2</v>
      </c>
      <c r="L91" s="4">
        <v>0</v>
      </c>
      <c r="M91" s="4">
        <v>0</v>
      </c>
      <c r="N91" s="4">
        <v>50</v>
      </c>
      <c r="O91" s="4">
        <v>0</v>
      </c>
      <c r="P91" s="4">
        <v>0</v>
      </c>
      <c r="Q91" s="4">
        <v>2</v>
      </c>
      <c r="R91" s="4">
        <v>2</v>
      </c>
      <c r="S91" s="4">
        <v>50</v>
      </c>
      <c r="T91" s="4">
        <v>2</v>
      </c>
      <c r="U91" s="4">
        <v>2</v>
      </c>
      <c r="V91" s="4">
        <v>50</v>
      </c>
      <c r="W91" s="4">
        <v>2</v>
      </c>
      <c r="X91" s="4">
        <v>50</v>
      </c>
      <c r="Y91" s="4">
        <v>0</v>
      </c>
      <c r="Z91" s="4">
        <v>0</v>
      </c>
      <c r="AA91" s="4">
        <v>2</v>
      </c>
      <c r="AB91" s="4">
        <v>0</v>
      </c>
      <c r="AC91" s="4">
        <v>0</v>
      </c>
      <c r="AD91" s="4">
        <v>2</v>
      </c>
      <c r="AE91" s="4">
        <v>0</v>
      </c>
      <c r="AF91" s="25">
        <v>199.30999755859375</v>
      </c>
      <c r="AG91" s="4">
        <f t="shared" si="6"/>
        <v>216</v>
      </c>
      <c r="AH91" s="25">
        <f t="shared" si="7"/>
        <v>415.30999755859375</v>
      </c>
      <c r="AI91" s="25">
        <f t="shared" si="8"/>
        <v>332.5695118403417</v>
      </c>
    </row>
    <row r="92" spans="1:35" x14ac:dyDescent="0.25">
      <c r="A92" s="4">
        <v>76</v>
      </c>
      <c r="B92" s="8" t="s">
        <v>313</v>
      </c>
      <c r="C92" s="8">
        <v>1992</v>
      </c>
      <c r="D92" s="8">
        <v>1992</v>
      </c>
      <c r="E92" s="8">
        <v>1992</v>
      </c>
      <c r="F92" s="8">
        <v>1</v>
      </c>
      <c r="G92" s="8" t="s">
        <v>494</v>
      </c>
      <c r="H92" s="8" t="s">
        <v>519</v>
      </c>
      <c r="I92" s="8" t="s">
        <v>26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50</v>
      </c>
      <c r="Q92" s="4">
        <v>50</v>
      </c>
      <c r="R92" s="4">
        <v>0</v>
      </c>
      <c r="S92" s="4">
        <v>50</v>
      </c>
      <c r="T92" s="4">
        <v>0</v>
      </c>
      <c r="U92" s="4">
        <v>0</v>
      </c>
      <c r="V92" s="4">
        <v>2</v>
      </c>
      <c r="W92" s="4">
        <v>50</v>
      </c>
      <c r="X92" s="4">
        <v>50</v>
      </c>
      <c r="Y92" s="4">
        <v>2</v>
      </c>
      <c r="Z92" s="4">
        <v>2</v>
      </c>
      <c r="AA92" s="4">
        <v>50</v>
      </c>
      <c r="AB92" s="4">
        <v>0</v>
      </c>
      <c r="AC92" s="4">
        <v>50</v>
      </c>
      <c r="AD92" s="4">
        <v>0</v>
      </c>
      <c r="AE92" s="4">
        <v>0</v>
      </c>
      <c r="AF92" s="25">
        <v>179.32000732421875</v>
      </c>
      <c r="AG92" s="4">
        <f t="shared" si="6"/>
        <v>356</v>
      </c>
      <c r="AH92" s="25">
        <f t="shared" si="7"/>
        <v>535.32000732421875</v>
      </c>
      <c r="AI92" s="25">
        <f t="shared" si="8"/>
        <v>457.56691533517807</v>
      </c>
    </row>
    <row r="93" spans="1:35" ht="30" x14ac:dyDescent="0.25">
      <c r="A93" s="4">
        <v>77</v>
      </c>
      <c r="B93" s="8" t="s">
        <v>152</v>
      </c>
      <c r="C93" s="8">
        <v>1994</v>
      </c>
      <c r="D93" s="8">
        <v>1994</v>
      </c>
      <c r="E93" s="8">
        <v>1994</v>
      </c>
      <c r="F93" s="8">
        <v>1</v>
      </c>
      <c r="G93" s="8" t="s">
        <v>494</v>
      </c>
      <c r="H93" s="8" t="s">
        <v>494</v>
      </c>
      <c r="I93" s="8" t="s">
        <v>26</v>
      </c>
      <c r="J93" s="4">
        <v>0</v>
      </c>
      <c r="K93" s="4">
        <v>0</v>
      </c>
      <c r="L93" s="4">
        <v>2</v>
      </c>
      <c r="M93" s="4">
        <v>2</v>
      </c>
      <c r="N93" s="4">
        <v>50</v>
      </c>
      <c r="O93" s="4">
        <v>50</v>
      </c>
      <c r="P93" s="4">
        <v>50</v>
      </c>
      <c r="Q93" s="4">
        <v>50</v>
      </c>
      <c r="R93" s="4">
        <v>0</v>
      </c>
      <c r="S93" s="4">
        <v>50</v>
      </c>
      <c r="T93" s="4">
        <v>50</v>
      </c>
      <c r="U93" s="4">
        <v>0</v>
      </c>
      <c r="V93" s="4">
        <v>50</v>
      </c>
      <c r="W93" s="4">
        <v>50</v>
      </c>
      <c r="X93" s="4">
        <v>50</v>
      </c>
      <c r="Y93" s="4">
        <v>0</v>
      </c>
      <c r="Z93" s="4">
        <v>0</v>
      </c>
      <c r="AA93" s="4">
        <v>50</v>
      </c>
      <c r="AB93" s="4">
        <v>0</v>
      </c>
      <c r="AC93" s="4">
        <v>0</v>
      </c>
      <c r="AD93" s="4">
        <v>50</v>
      </c>
      <c r="AE93" s="4">
        <v>50</v>
      </c>
      <c r="AF93" s="25">
        <v>182.13999938964844</v>
      </c>
      <c r="AG93" s="4">
        <f t="shared" si="6"/>
        <v>604</v>
      </c>
      <c r="AH93" s="25">
        <f t="shared" si="7"/>
        <v>786.13999938964844</v>
      </c>
      <c r="AI93" s="25">
        <f t="shared" si="8"/>
        <v>718.81052171437204</v>
      </c>
    </row>
    <row r="94" spans="1:35" ht="75" x14ac:dyDescent="0.25">
      <c r="A94" s="4">
        <v>78</v>
      </c>
      <c r="B94" s="8" t="s">
        <v>122</v>
      </c>
      <c r="C94" s="8">
        <v>1976</v>
      </c>
      <c r="D94" s="8">
        <v>1976</v>
      </c>
      <c r="E94" s="8">
        <v>1976</v>
      </c>
      <c r="F94" s="8">
        <v>1</v>
      </c>
      <c r="G94" s="8" t="s">
        <v>483</v>
      </c>
      <c r="H94" s="8" t="s">
        <v>123</v>
      </c>
      <c r="I94" s="8" t="s">
        <v>39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2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/>
      <c r="AA94" s="4"/>
      <c r="AB94" s="4"/>
      <c r="AC94" s="4"/>
      <c r="AD94" s="4"/>
      <c r="AE94" s="4"/>
      <c r="AF94" s="25"/>
      <c r="AG94" s="4">
        <f t="shared" si="6"/>
        <v>2</v>
      </c>
      <c r="AH94" s="25" t="s">
        <v>648</v>
      </c>
      <c r="AI94" s="25" t="str">
        <f t="shared" si="8"/>
        <v/>
      </c>
    </row>
    <row r="95" spans="1:35" x14ac:dyDescent="0.25">
      <c r="A95" s="4">
        <v>78</v>
      </c>
      <c r="B95" s="8" t="s">
        <v>346</v>
      </c>
      <c r="C95" s="8">
        <v>1955</v>
      </c>
      <c r="D95" s="8">
        <v>1955</v>
      </c>
      <c r="E95" s="8">
        <v>1955</v>
      </c>
      <c r="F95" s="8">
        <v>1</v>
      </c>
      <c r="G95" s="8" t="s">
        <v>20</v>
      </c>
      <c r="H95" s="8" t="s">
        <v>347</v>
      </c>
      <c r="I95" s="8" t="s">
        <v>73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2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50</v>
      </c>
      <c r="Y95" s="4">
        <v>50</v>
      </c>
      <c r="Z95" s="4">
        <v>0</v>
      </c>
      <c r="AA95" s="4">
        <v>0</v>
      </c>
      <c r="AB95" s="4">
        <v>50</v>
      </c>
      <c r="AC95" s="4"/>
      <c r="AD95" s="4"/>
      <c r="AE95" s="4"/>
      <c r="AF95" s="25"/>
      <c r="AG95" s="4">
        <f t="shared" si="6"/>
        <v>152</v>
      </c>
      <c r="AH95" s="25" t="s">
        <v>648</v>
      </c>
      <c r="AI95" s="25" t="str">
        <f t="shared" si="8"/>
        <v/>
      </c>
    </row>
    <row r="96" spans="1:35" ht="75" x14ac:dyDescent="0.25">
      <c r="A96" s="4"/>
      <c r="B96" s="8" t="s">
        <v>224</v>
      </c>
      <c r="C96" s="8">
        <v>1992</v>
      </c>
      <c r="D96" s="8">
        <v>1992</v>
      </c>
      <c r="E96" s="8">
        <v>1992</v>
      </c>
      <c r="F96" s="8">
        <v>1</v>
      </c>
      <c r="G96" s="8" t="s">
        <v>494</v>
      </c>
      <c r="H96" s="8" t="s">
        <v>506</v>
      </c>
      <c r="I96" s="8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25"/>
      <c r="AG96" s="4">
        <f t="shared" si="6"/>
        <v>0</v>
      </c>
      <c r="AH96" s="25" t="s">
        <v>647</v>
      </c>
      <c r="AI96" s="25" t="str">
        <f t="shared" si="8"/>
        <v/>
      </c>
    </row>
    <row r="97" spans="1:35" ht="75" x14ac:dyDescent="0.25">
      <c r="A97" s="4"/>
      <c r="B97" s="8" t="s">
        <v>429</v>
      </c>
      <c r="C97" s="8">
        <v>1995</v>
      </c>
      <c r="D97" s="8">
        <v>1995</v>
      </c>
      <c r="E97" s="8">
        <v>1995</v>
      </c>
      <c r="F97" s="8">
        <v>1</v>
      </c>
      <c r="G97" s="8" t="s">
        <v>528</v>
      </c>
      <c r="H97" s="8" t="s">
        <v>170</v>
      </c>
      <c r="I97" s="8" t="s">
        <v>263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25"/>
      <c r="AG97" s="4">
        <f t="shared" si="6"/>
        <v>0</v>
      </c>
      <c r="AH97" s="25" t="s">
        <v>647</v>
      </c>
      <c r="AI97" s="25" t="str">
        <f t="shared" si="8"/>
        <v/>
      </c>
    </row>
    <row r="98" spans="1:35" ht="30" x14ac:dyDescent="0.25">
      <c r="A98" s="4"/>
      <c r="B98" s="8" t="s">
        <v>161</v>
      </c>
      <c r="C98" s="8">
        <v>1994</v>
      </c>
      <c r="D98" s="8">
        <v>1994</v>
      </c>
      <c r="E98" s="8">
        <v>1994</v>
      </c>
      <c r="F98" s="8">
        <v>1</v>
      </c>
      <c r="G98" s="8" t="s">
        <v>10</v>
      </c>
      <c r="H98" s="8" t="s">
        <v>162</v>
      </c>
      <c r="I98" s="8" t="s">
        <v>163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25"/>
      <c r="AG98" s="4">
        <f t="shared" si="6"/>
        <v>0</v>
      </c>
      <c r="AH98" s="25" t="s">
        <v>647</v>
      </c>
      <c r="AI98" s="25" t="str">
        <f t="shared" si="8"/>
        <v/>
      </c>
    </row>
    <row r="99" spans="1:35" ht="30" x14ac:dyDescent="0.25">
      <c r="A99" s="4"/>
      <c r="B99" s="8" t="s">
        <v>442</v>
      </c>
      <c r="C99" s="8">
        <v>1999</v>
      </c>
      <c r="D99" s="8">
        <v>1999</v>
      </c>
      <c r="E99" s="8">
        <v>1999</v>
      </c>
      <c r="F99" s="8">
        <v>1</v>
      </c>
      <c r="G99" s="8" t="s">
        <v>10</v>
      </c>
      <c r="H99" s="8"/>
      <c r="I99" s="8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25"/>
      <c r="AG99" s="4">
        <f t="shared" si="6"/>
        <v>0</v>
      </c>
      <c r="AH99" s="25" t="s">
        <v>647</v>
      </c>
      <c r="AI99" s="25" t="str">
        <f t="shared" si="8"/>
        <v/>
      </c>
    </row>
    <row r="100" spans="1:35" ht="30" x14ac:dyDescent="0.25">
      <c r="A100" s="4"/>
      <c r="B100" s="8" t="s">
        <v>8</v>
      </c>
      <c r="C100" s="8">
        <v>1994</v>
      </c>
      <c r="D100" s="8">
        <v>1994</v>
      </c>
      <c r="E100" s="8">
        <v>1994</v>
      </c>
      <c r="F100" s="8">
        <v>1</v>
      </c>
      <c r="G100" s="8" t="s">
        <v>10</v>
      </c>
      <c r="H100" s="8" t="s">
        <v>478</v>
      </c>
      <c r="I100" s="8" t="s">
        <v>12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25"/>
      <c r="AG100" s="4">
        <f t="shared" si="6"/>
        <v>0</v>
      </c>
      <c r="AH100" s="25" t="s">
        <v>647</v>
      </c>
      <c r="AI100" s="25" t="str">
        <f t="shared" si="8"/>
        <v/>
      </c>
    </row>
    <row r="101" spans="1:35" ht="45" x14ac:dyDescent="0.25">
      <c r="A101" s="4"/>
      <c r="B101" s="8" t="s">
        <v>74</v>
      </c>
      <c r="C101" s="8">
        <v>1998</v>
      </c>
      <c r="D101" s="8">
        <v>1998</v>
      </c>
      <c r="E101" s="8">
        <v>1998</v>
      </c>
      <c r="F101" s="8">
        <v>1</v>
      </c>
      <c r="G101" s="8" t="s">
        <v>15</v>
      </c>
      <c r="H101" s="8" t="s">
        <v>16</v>
      </c>
      <c r="I101" s="8" t="s">
        <v>75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25"/>
      <c r="AG101" s="4">
        <f t="shared" si="6"/>
        <v>0</v>
      </c>
      <c r="AH101" s="25" t="s">
        <v>647</v>
      </c>
      <c r="AI101" s="25" t="str">
        <f t="shared" si="8"/>
        <v/>
      </c>
    </row>
    <row r="103" spans="1:35" ht="18.75" x14ac:dyDescent="0.25">
      <c r="A103" s="11" t="s">
        <v>649</v>
      </c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35" x14ac:dyDescent="0.25">
      <c r="A104" s="16" t="s">
        <v>637</v>
      </c>
      <c r="B104" s="16" t="s">
        <v>1</v>
      </c>
      <c r="C104" s="16" t="s">
        <v>2</v>
      </c>
      <c r="D104" s="16" t="s">
        <v>474</v>
      </c>
      <c r="E104" s="16" t="s">
        <v>475</v>
      </c>
      <c r="F104" s="16" t="s">
        <v>3</v>
      </c>
      <c r="G104" s="16" t="s">
        <v>4</v>
      </c>
      <c r="H104" s="16" t="s">
        <v>5</v>
      </c>
      <c r="I104" s="16" t="s">
        <v>6</v>
      </c>
      <c r="J104" s="16">
        <v>1</v>
      </c>
      <c r="K104" s="16">
        <v>2</v>
      </c>
      <c r="L104" s="16">
        <v>3</v>
      </c>
      <c r="M104" s="16">
        <v>4</v>
      </c>
      <c r="N104" s="16">
        <v>5</v>
      </c>
      <c r="O104" s="16">
        <v>6</v>
      </c>
      <c r="P104" s="16">
        <v>7</v>
      </c>
      <c r="Q104" s="16">
        <v>8</v>
      </c>
      <c r="R104" s="16">
        <v>9</v>
      </c>
      <c r="S104" s="16">
        <v>10</v>
      </c>
      <c r="T104" s="16">
        <v>11</v>
      </c>
      <c r="U104" s="16">
        <v>12</v>
      </c>
      <c r="V104" s="16">
        <v>13</v>
      </c>
      <c r="W104" s="16">
        <v>14</v>
      </c>
      <c r="X104" s="16">
        <v>15</v>
      </c>
      <c r="Y104" s="16">
        <v>16</v>
      </c>
      <c r="Z104" s="16">
        <v>17</v>
      </c>
      <c r="AA104" s="16">
        <v>18</v>
      </c>
      <c r="AB104" s="16">
        <v>19</v>
      </c>
      <c r="AC104" s="16">
        <v>20</v>
      </c>
      <c r="AD104" s="16">
        <v>21</v>
      </c>
      <c r="AE104" s="16">
        <v>22</v>
      </c>
      <c r="AF104" s="16" t="s">
        <v>640</v>
      </c>
      <c r="AG104" s="16" t="s">
        <v>641</v>
      </c>
      <c r="AH104" s="16" t="s">
        <v>642</v>
      </c>
      <c r="AI104" s="16" t="s">
        <v>645</v>
      </c>
    </row>
    <row r="105" spans="1:35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</row>
    <row r="106" spans="1:35" ht="60" x14ac:dyDescent="0.25">
      <c r="A106" s="22">
        <v>1</v>
      </c>
      <c r="B106" s="23" t="s">
        <v>650</v>
      </c>
      <c r="C106" s="23" t="s">
        <v>651</v>
      </c>
      <c r="D106" s="23">
        <v>1985</v>
      </c>
      <c r="E106" s="23">
        <v>1985</v>
      </c>
      <c r="F106" s="23" t="s">
        <v>652</v>
      </c>
      <c r="G106" s="23" t="s">
        <v>576</v>
      </c>
      <c r="H106" s="23" t="s">
        <v>275</v>
      </c>
      <c r="I106" s="23" t="s">
        <v>276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22">
        <v>0</v>
      </c>
      <c r="AA106" s="22">
        <v>0</v>
      </c>
      <c r="AB106" s="22">
        <v>0</v>
      </c>
      <c r="AC106" s="22">
        <v>0</v>
      </c>
      <c r="AD106" s="22">
        <v>0</v>
      </c>
      <c r="AE106" s="22">
        <v>0</v>
      </c>
      <c r="AF106" s="24">
        <v>102.51000213623047</v>
      </c>
      <c r="AG106" s="22">
        <f t="shared" ref="AG106:AG131" si="9">SUM(J106:AE106)</f>
        <v>0</v>
      </c>
      <c r="AH106" s="24">
        <f t="shared" ref="AH106:AH131" si="10">AF106+AG106</f>
        <v>102.51000213623047</v>
      </c>
      <c r="AI106" s="24">
        <f t="shared" ref="AI106:AI131" si="11">IF( AND(ISNUMBER(AH$106),ISNUMBER(AH106)),(AH106-AH$106)/AH$106*100,"")</f>
        <v>0</v>
      </c>
    </row>
    <row r="107" spans="1:35" ht="60" x14ac:dyDescent="0.25">
      <c r="A107" s="4">
        <v>2</v>
      </c>
      <c r="B107" s="8" t="s">
        <v>658</v>
      </c>
      <c r="C107" s="8" t="s">
        <v>659</v>
      </c>
      <c r="D107" s="8">
        <v>1990</v>
      </c>
      <c r="E107" s="8">
        <v>1990</v>
      </c>
      <c r="F107" s="8" t="s">
        <v>655</v>
      </c>
      <c r="G107" s="8" t="s">
        <v>20</v>
      </c>
      <c r="H107" s="8" t="s">
        <v>290</v>
      </c>
      <c r="I107" s="8" t="s">
        <v>605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2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25">
        <v>101.25</v>
      </c>
      <c r="AG107" s="4">
        <f t="shared" si="9"/>
        <v>2</v>
      </c>
      <c r="AH107" s="25">
        <f t="shared" si="10"/>
        <v>103.25</v>
      </c>
      <c r="AI107" s="25">
        <f t="shared" si="11"/>
        <v>0.72187869315046205</v>
      </c>
    </row>
    <row r="108" spans="1:35" ht="75" x14ac:dyDescent="0.25">
      <c r="A108" s="4">
        <v>3</v>
      </c>
      <c r="B108" s="8" t="s">
        <v>656</v>
      </c>
      <c r="C108" s="8" t="s">
        <v>657</v>
      </c>
      <c r="D108" s="8">
        <v>1995</v>
      </c>
      <c r="E108" s="8">
        <v>1995</v>
      </c>
      <c r="F108" s="8" t="s">
        <v>655</v>
      </c>
      <c r="G108" s="8" t="s">
        <v>555</v>
      </c>
      <c r="H108" s="8" t="s">
        <v>556</v>
      </c>
      <c r="I108" s="8" t="s">
        <v>93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25">
        <v>103.75</v>
      </c>
      <c r="AG108" s="4">
        <f t="shared" si="9"/>
        <v>0</v>
      </c>
      <c r="AH108" s="25">
        <f t="shared" si="10"/>
        <v>103.75</v>
      </c>
      <c r="AI108" s="25">
        <f t="shared" si="11"/>
        <v>1.2096359749574861</v>
      </c>
    </row>
    <row r="109" spans="1:35" ht="30" x14ac:dyDescent="0.25">
      <c r="A109" s="4">
        <v>4</v>
      </c>
      <c r="B109" s="8" t="s">
        <v>663</v>
      </c>
      <c r="C109" s="8" t="s">
        <v>664</v>
      </c>
      <c r="D109" s="8">
        <v>1990</v>
      </c>
      <c r="E109" s="8">
        <v>1989</v>
      </c>
      <c r="F109" s="8" t="s">
        <v>655</v>
      </c>
      <c r="G109" s="8" t="s">
        <v>528</v>
      </c>
      <c r="H109" s="8" t="s">
        <v>427</v>
      </c>
      <c r="I109" s="8" t="s">
        <v>428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2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25">
        <v>105.76999664306641</v>
      </c>
      <c r="AG109" s="4">
        <f t="shared" si="9"/>
        <v>2</v>
      </c>
      <c r="AH109" s="25">
        <f t="shared" si="10"/>
        <v>107.76999664306641</v>
      </c>
      <c r="AI109" s="25">
        <f t="shared" si="11"/>
        <v>5.1312012459483496</v>
      </c>
    </row>
    <row r="110" spans="1:35" ht="60" x14ac:dyDescent="0.25">
      <c r="A110" s="4">
        <v>5</v>
      </c>
      <c r="B110" s="8" t="s">
        <v>653</v>
      </c>
      <c r="C110" s="8" t="s">
        <v>654</v>
      </c>
      <c r="D110" s="8">
        <v>1995</v>
      </c>
      <c r="E110" s="8">
        <v>1994</v>
      </c>
      <c r="F110" s="8" t="s">
        <v>655</v>
      </c>
      <c r="G110" s="8" t="s">
        <v>15</v>
      </c>
      <c r="H110" s="8" t="s">
        <v>539</v>
      </c>
      <c r="I110" s="8" t="s">
        <v>17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2</v>
      </c>
      <c r="Y110" s="4">
        <v>2</v>
      </c>
      <c r="Z110" s="4">
        <v>0</v>
      </c>
      <c r="AA110" s="4">
        <v>0</v>
      </c>
      <c r="AB110" s="4">
        <v>0</v>
      </c>
      <c r="AC110" s="4">
        <v>0</v>
      </c>
      <c r="AD110" s="4">
        <v>2</v>
      </c>
      <c r="AE110" s="4">
        <v>0</v>
      </c>
      <c r="AF110" s="25">
        <v>102.25</v>
      </c>
      <c r="AG110" s="4">
        <f t="shared" si="9"/>
        <v>6</v>
      </c>
      <c r="AH110" s="25">
        <f t="shared" si="10"/>
        <v>108.25</v>
      </c>
      <c r="AI110" s="25">
        <f t="shared" si="11"/>
        <v>5.5994515112207024</v>
      </c>
    </row>
    <row r="111" spans="1:35" ht="60" x14ac:dyDescent="0.25">
      <c r="A111" s="4">
        <v>6</v>
      </c>
      <c r="B111" s="8" t="s">
        <v>665</v>
      </c>
      <c r="C111" s="8" t="s">
        <v>666</v>
      </c>
      <c r="D111" s="8">
        <v>1996</v>
      </c>
      <c r="E111" s="8">
        <v>1996</v>
      </c>
      <c r="F111" s="8" t="s">
        <v>667</v>
      </c>
      <c r="G111" s="8" t="s">
        <v>141</v>
      </c>
      <c r="H111" s="8" t="s">
        <v>583</v>
      </c>
      <c r="I111" s="8" t="s">
        <v>315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2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25">
        <v>106.59999847412109</v>
      </c>
      <c r="AG111" s="4">
        <f t="shared" si="9"/>
        <v>2</v>
      </c>
      <c r="AH111" s="25">
        <f t="shared" si="10"/>
        <v>108.59999847412109</v>
      </c>
      <c r="AI111" s="25">
        <f t="shared" si="11"/>
        <v>5.9408801199685239</v>
      </c>
    </row>
    <row r="112" spans="1:35" ht="75" x14ac:dyDescent="0.25">
      <c r="A112" s="4">
        <v>7</v>
      </c>
      <c r="B112" s="8" t="s">
        <v>660</v>
      </c>
      <c r="C112" s="8" t="s">
        <v>661</v>
      </c>
      <c r="D112" s="8">
        <v>1991</v>
      </c>
      <c r="E112" s="8">
        <v>1987</v>
      </c>
      <c r="F112" s="8" t="s">
        <v>655</v>
      </c>
      <c r="G112" s="8" t="s">
        <v>20</v>
      </c>
      <c r="H112" s="8" t="s">
        <v>586</v>
      </c>
      <c r="I112" s="8" t="s">
        <v>587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25">
        <v>111.70999908447266</v>
      </c>
      <c r="AG112" s="4">
        <f t="shared" si="9"/>
        <v>0</v>
      </c>
      <c r="AH112" s="25">
        <f t="shared" si="10"/>
        <v>111.70999908447266</v>
      </c>
      <c r="AI112" s="25">
        <f t="shared" si="11"/>
        <v>8.974731008215052</v>
      </c>
    </row>
    <row r="113" spans="1:35" ht="75" x14ac:dyDescent="0.25">
      <c r="A113" s="4">
        <v>8</v>
      </c>
      <c r="B113" s="8" t="s">
        <v>672</v>
      </c>
      <c r="C113" s="8" t="s">
        <v>673</v>
      </c>
      <c r="D113" s="8">
        <v>1995</v>
      </c>
      <c r="E113" s="8">
        <v>1993</v>
      </c>
      <c r="F113" s="8" t="s">
        <v>667</v>
      </c>
      <c r="G113" s="8" t="s">
        <v>483</v>
      </c>
      <c r="H113" s="8" t="s">
        <v>34</v>
      </c>
      <c r="I113" s="8" t="s">
        <v>543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2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25">
        <v>118.18000030517578</v>
      </c>
      <c r="AG113" s="4">
        <f t="shared" si="9"/>
        <v>2</v>
      </c>
      <c r="AH113" s="25">
        <f t="shared" si="10"/>
        <v>120.18000030517578</v>
      </c>
      <c r="AI113" s="25">
        <f t="shared" si="11"/>
        <v>17.237340552839715</v>
      </c>
    </row>
    <row r="114" spans="1:35" ht="75" x14ac:dyDescent="0.25">
      <c r="A114" s="4">
        <v>9</v>
      </c>
      <c r="B114" s="8" t="s">
        <v>671</v>
      </c>
      <c r="C114" s="8" t="s">
        <v>666</v>
      </c>
      <c r="D114" s="8">
        <v>1996</v>
      </c>
      <c r="E114" s="8">
        <v>1996</v>
      </c>
      <c r="F114" s="8" t="s">
        <v>667</v>
      </c>
      <c r="G114" s="8" t="s">
        <v>483</v>
      </c>
      <c r="H114" s="8" t="s">
        <v>49</v>
      </c>
      <c r="I114" s="8" t="s">
        <v>50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2</v>
      </c>
      <c r="AC114" s="4">
        <v>0</v>
      </c>
      <c r="AD114" s="4">
        <v>0</v>
      </c>
      <c r="AE114" s="4">
        <v>0</v>
      </c>
      <c r="AF114" s="25">
        <v>121.68000030517578</v>
      </c>
      <c r="AG114" s="4">
        <f t="shared" si="9"/>
        <v>2</v>
      </c>
      <c r="AH114" s="25">
        <f t="shared" si="10"/>
        <v>123.68000030517578</v>
      </c>
      <c r="AI114" s="25">
        <f t="shared" si="11"/>
        <v>20.651641525488884</v>
      </c>
    </row>
    <row r="115" spans="1:35" ht="45" x14ac:dyDescent="0.25">
      <c r="A115" s="4">
        <v>10</v>
      </c>
      <c r="B115" s="8" t="s">
        <v>670</v>
      </c>
      <c r="C115" s="8" t="s">
        <v>664</v>
      </c>
      <c r="D115" s="8">
        <v>1990</v>
      </c>
      <c r="E115" s="8">
        <v>1989</v>
      </c>
      <c r="F115" s="8" t="s">
        <v>655</v>
      </c>
      <c r="G115" s="8" t="s">
        <v>501</v>
      </c>
      <c r="H115" s="8" t="s">
        <v>368</v>
      </c>
      <c r="I115" s="8" t="s">
        <v>109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2</v>
      </c>
      <c r="Q115" s="4">
        <v>0</v>
      </c>
      <c r="R115" s="4">
        <v>2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2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25">
        <v>119.33000183105469</v>
      </c>
      <c r="AG115" s="4">
        <f t="shared" si="9"/>
        <v>6</v>
      </c>
      <c r="AH115" s="25">
        <f t="shared" si="10"/>
        <v>125.33000183105469</v>
      </c>
      <c r="AI115" s="25">
        <f t="shared" si="11"/>
        <v>22.261242043969158</v>
      </c>
    </row>
    <row r="116" spans="1:35" ht="30" x14ac:dyDescent="0.25">
      <c r="A116" s="4">
        <v>11</v>
      </c>
      <c r="B116" s="8" t="s">
        <v>676</v>
      </c>
      <c r="C116" s="8" t="s">
        <v>677</v>
      </c>
      <c r="D116" s="8">
        <v>1994</v>
      </c>
      <c r="E116" s="8">
        <v>1991</v>
      </c>
      <c r="F116" s="8" t="s">
        <v>678</v>
      </c>
      <c r="G116" s="8" t="s">
        <v>501</v>
      </c>
      <c r="H116" s="8" t="s">
        <v>199</v>
      </c>
      <c r="I116" s="8" t="s">
        <v>109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2</v>
      </c>
      <c r="S116" s="4">
        <v>0</v>
      </c>
      <c r="T116" s="4">
        <v>0</v>
      </c>
      <c r="U116" s="4">
        <v>0</v>
      </c>
      <c r="V116" s="4">
        <v>2</v>
      </c>
      <c r="W116" s="4">
        <v>0</v>
      </c>
      <c r="X116" s="4">
        <v>0</v>
      </c>
      <c r="Y116" s="4">
        <v>2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25">
        <v>129.63999938964844</v>
      </c>
      <c r="AG116" s="4">
        <f t="shared" si="9"/>
        <v>6</v>
      </c>
      <c r="AH116" s="25">
        <f t="shared" si="10"/>
        <v>135.63999938964844</v>
      </c>
      <c r="AI116" s="25">
        <f t="shared" si="11"/>
        <v>32.318794813202636</v>
      </c>
    </row>
    <row r="117" spans="1:35" ht="75" x14ac:dyDescent="0.25">
      <c r="A117" s="4">
        <v>12</v>
      </c>
      <c r="B117" s="8" t="s">
        <v>679</v>
      </c>
      <c r="C117" s="8" t="s">
        <v>680</v>
      </c>
      <c r="D117" s="8">
        <v>1999</v>
      </c>
      <c r="E117" s="8">
        <v>1998</v>
      </c>
      <c r="F117" s="8" t="s">
        <v>667</v>
      </c>
      <c r="G117" s="8" t="s">
        <v>488</v>
      </c>
      <c r="H117" s="8" t="s">
        <v>553</v>
      </c>
      <c r="I117" s="8" t="s">
        <v>66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2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25">
        <v>133.64999389648437</v>
      </c>
      <c r="AG117" s="4">
        <f t="shared" si="9"/>
        <v>2</v>
      </c>
      <c r="AH117" s="25">
        <f t="shared" si="10"/>
        <v>135.64999389648437</v>
      </c>
      <c r="AI117" s="25">
        <f t="shared" si="11"/>
        <v>32.328544600177239</v>
      </c>
    </row>
    <row r="118" spans="1:35" ht="105" x14ac:dyDescent="0.25">
      <c r="A118" s="4">
        <v>13</v>
      </c>
      <c r="B118" s="8" t="s">
        <v>674</v>
      </c>
      <c r="C118" s="8" t="s">
        <v>675</v>
      </c>
      <c r="D118" s="8">
        <v>1998</v>
      </c>
      <c r="E118" s="8">
        <v>1998</v>
      </c>
      <c r="F118" s="8" t="s">
        <v>667</v>
      </c>
      <c r="G118" s="8" t="s">
        <v>173</v>
      </c>
      <c r="H118" s="8" t="s">
        <v>507</v>
      </c>
      <c r="I118" s="8" t="s">
        <v>572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2</v>
      </c>
      <c r="Z118" s="4">
        <v>2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25">
        <v>135.27000427246094</v>
      </c>
      <c r="AG118" s="4">
        <f t="shared" si="9"/>
        <v>4</v>
      </c>
      <c r="AH118" s="25">
        <f t="shared" si="10"/>
        <v>139.27000427246094</v>
      </c>
      <c r="AI118" s="25">
        <f t="shared" si="11"/>
        <v>35.859917442376336</v>
      </c>
    </row>
    <row r="119" spans="1:35" ht="105" x14ac:dyDescent="0.25">
      <c r="A119" s="4">
        <v>14</v>
      </c>
      <c r="B119" s="8" t="s">
        <v>681</v>
      </c>
      <c r="C119" s="8" t="s">
        <v>682</v>
      </c>
      <c r="D119" s="8">
        <v>1999</v>
      </c>
      <c r="E119" s="8">
        <v>1998</v>
      </c>
      <c r="F119" s="8" t="s">
        <v>683</v>
      </c>
      <c r="G119" s="8" t="s">
        <v>560</v>
      </c>
      <c r="H119" s="8" t="s">
        <v>561</v>
      </c>
      <c r="I119" s="8" t="s">
        <v>562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2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25">
        <v>142.78999328613281</v>
      </c>
      <c r="AG119" s="4">
        <f t="shared" si="9"/>
        <v>2</v>
      </c>
      <c r="AH119" s="25">
        <f t="shared" si="10"/>
        <v>144.78999328613281</v>
      </c>
      <c r="AI119" s="25">
        <f t="shared" si="11"/>
        <v>41.244747116202802</v>
      </c>
    </row>
    <row r="120" spans="1:35" ht="45" x14ac:dyDescent="0.25">
      <c r="A120" s="4">
        <v>15</v>
      </c>
      <c r="B120" s="8" t="s">
        <v>686</v>
      </c>
      <c r="C120" s="8" t="s">
        <v>675</v>
      </c>
      <c r="D120" s="8">
        <v>1998</v>
      </c>
      <c r="E120" s="8">
        <v>1998</v>
      </c>
      <c r="F120" s="8" t="s">
        <v>667</v>
      </c>
      <c r="G120" s="8" t="s">
        <v>484</v>
      </c>
      <c r="H120" s="8" t="s">
        <v>70</v>
      </c>
      <c r="I120" s="8" t="s">
        <v>68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2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2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25">
        <v>148.55000305175781</v>
      </c>
      <c r="AG120" s="4">
        <f t="shared" si="9"/>
        <v>4</v>
      </c>
      <c r="AH120" s="25">
        <f t="shared" si="10"/>
        <v>152.55000305175781</v>
      </c>
      <c r="AI120" s="25">
        <f t="shared" si="11"/>
        <v>48.814749656357222</v>
      </c>
    </row>
    <row r="121" spans="1:35" ht="180" x14ac:dyDescent="0.25">
      <c r="A121" s="4">
        <v>16</v>
      </c>
      <c r="B121" s="8" t="s">
        <v>662</v>
      </c>
      <c r="C121" s="8" t="s">
        <v>657</v>
      </c>
      <c r="D121" s="8">
        <v>1995</v>
      </c>
      <c r="E121" s="8">
        <v>1995</v>
      </c>
      <c r="F121" s="8" t="s">
        <v>655</v>
      </c>
      <c r="G121" s="8" t="s">
        <v>488</v>
      </c>
      <c r="H121" s="8" t="s">
        <v>578</v>
      </c>
      <c r="I121" s="8" t="s">
        <v>579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50</v>
      </c>
      <c r="Z121" s="4">
        <v>2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25">
        <v>118.13999938964844</v>
      </c>
      <c r="AG121" s="4">
        <f t="shared" si="9"/>
        <v>52</v>
      </c>
      <c r="AH121" s="25">
        <f t="shared" si="10"/>
        <v>170.13999938964844</v>
      </c>
      <c r="AI121" s="25">
        <f t="shared" si="11"/>
        <v>65.974047257887307</v>
      </c>
    </row>
    <row r="122" spans="1:35" ht="30" x14ac:dyDescent="0.25">
      <c r="A122" s="4">
        <v>17</v>
      </c>
      <c r="B122" s="8" t="s">
        <v>687</v>
      </c>
      <c r="C122" s="8" t="s">
        <v>685</v>
      </c>
      <c r="D122" s="8">
        <v>1997</v>
      </c>
      <c r="E122" s="8">
        <v>1996</v>
      </c>
      <c r="F122" s="8" t="s">
        <v>683</v>
      </c>
      <c r="G122" s="8" t="s">
        <v>501</v>
      </c>
      <c r="H122" s="8" t="s">
        <v>341</v>
      </c>
      <c r="I122" s="8" t="s">
        <v>342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2</v>
      </c>
      <c r="W122" s="4">
        <v>0</v>
      </c>
      <c r="X122" s="4">
        <v>0</v>
      </c>
      <c r="Y122" s="4">
        <v>2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25">
        <v>170.11000061035156</v>
      </c>
      <c r="AG122" s="4">
        <f t="shared" si="9"/>
        <v>4</v>
      </c>
      <c r="AH122" s="25">
        <f t="shared" si="10"/>
        <v>174.11000061035156</v>
      </c>
      <c r="AI122" s="25">
        <f t="shared" si="11"/>
        <v>69.846841266248745</v>
      </c>
    </row>
    <row r="123" spans="1:35" ht="30" x14ac:dyDescent="0.25">
      <c r="A123" s="4">
        <v>18</v>
      </c>
      <c r="B123" s="8" t="s">
        <v>668</v>
      </c>
      <c r="C123" s="8" t="s">
        <v>669</v>
      </c>
      <c r="D123" s="8">
        <v>1989</v>
      </c>
      <c r="E123" s="8">
        <v>1988</v>
      </c>
      <c r="F123" s="8" t="s">
        <v>655</v>
      </c>
      <c r="G123" s="8" t="s">
        <v>483</v>
      </c>
      <c r="H123" s="8" t="s">
        <v>38</v>
      </c>
      <c r="I123" s="8" t="s">
        <v>39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2</v>
      </c>
      <c r="W123" s="4">
        <v>0</v>
      </c>
      <c r="X123" s="4">
        <v>2</v>
      </c>
      <c r="Y123" s="4">
        <v>50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25">
        <v>132.10000610351562</v>
      </c>
      <c r="AG123" s="4">
        <f t="shared" si="9"/>
        <v>54</v>
      </c>
      <c r="AH123" s="25">
        <f t="shared" si="10"/>
        <v>186.10000610351562</v>
      </c>
      <c r="AI123" s="25">
        <f t="shared" si="11"/>
        <v>81.543266242642716</v>
      </c>
    </row>
    <row r="124" spans="1:35" ht="45" x14ac:dyDescent="0.25">
      <c r="A124" s="4">
        <v>19</v>
      </c>
      <c r="B124" s="8" t="s">
        <v>690</v>
      </c>
      <c r="C124" s="8" t="s">
        <v>675</v>
      </c>
      <c r="D124" s="8">
        <v>1998</v>
      </c>
      <c r="E124" s="8">
        <v>1998</v>
      </c>
      <c r="F124" s="8" t="s">
        <v>683</v>
      </c>
      <c r="G124" s="8" t="s">
        <v>193</v>
      </c>
      <c r="H124" s="8" t="s">
        <v>516</v>
      </c>
      <c r="I124" s="8" t="s">
        <v>517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2</v>
      </c>
      <c r="Q124" s="4">
        <v>2</v>
      </c>
      <c r="R124" s="4">
        <v>0</v>
      </c>
      <c r="S124" s="4">
        <v>2</v>
      </c>
      <c r="T124" s="4">
        <v>0</v>
      </c>
      <c r="U124" s="4">
        <v>0</v>
      </c>
      <c r="V124" s="4">
        <v>0</v>
      </c>
      <c r="W124" s="4">
        <v>0</v>
      </c>
      <c r="X124" s="4">
        <v>50</v>
      </c>
      <c r="Y124" s="4">
        <v>50</v>
      </c>
      <c r="Z124" s="4">
        <v>0</v>
      </c>
      <c r="AA124" s="4">
        <v>0</v>
      </c>
      <c r="AB124" s="4">
        <v>2</v>
      </c>
      <c r="AC124" s="4">
        <v>0</v>
      </c>
      <c r="AD124" s="4">
        <v>2</v>
      </c>
      <c r="AE124" s="4">
        <v>50</v>
      </c>
      <c r="AF124" s="25">
        <v>164.94000244140625</v>
      </c>
      <c r="AG124" s="4">
        <f t="shared" si="9"/>
        <v>160</v>
      </c>
      <c r="AH124" s="25">
        <f t="shared" si="10"/>
        <v>324.94000244140625</v>
      </c>
      <c r="AI124" s="25">
        <f t="shared" si="11"/>
        <v>216.9837046823761</v>
      </c>
    </row>
    <row r="125" spans="1:35" ht="45" x14ac:dyDescent="0.25">
      <c r="A125" s="4"/>
      <c r="B125" s="8" t="s">
        <v>691</v>
      </c>
      <c r="C125" s="8" t="s">
        <v>689</v>
      </c>
      <c r="D125" s="8">
        <v>1994</v>
      </c>
      <c r="E125" s="8">
        <v>1993</v>
      </c>
      <c r="F125" s="8" t="s">
        <v>683</v>
      </c>
      <c r="G125" s="8" t="s">
        <v>494</v>
      </c>
      <c r="H125" s="8" t="s">
        <v>519</v>
      </c>
      <c r="I125" s="8" t="s">
        <v>26</v>
      </c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25"/>
      <c r="AG125" s="4">
        <f t="shared" si="9"/>
        <v>0</v>
      </c>
      <c r="AH125" s="25" t="s">
        <v>647</v>
      </c>
      <c r="AI125" s="25" t="str">
        <f t="shared" si="11"/>
        <v/>
      </c>
    </row>
    <row r="126" spans="1:35" ht="90" x14ac:dyDescent="0.25">
      <c r="A126" s="4"/>
      <c r="B126" s="8" t="s">
        <v>697</v>
      </c>
      <c r="C126" s="8" t="s">
        <v>698</v>
      </c>
      <c r="D126" s="8">
        <v>1996</v>
      </c>
      <c r="E126" s="8">
        <v>1993</v>
      </c>
      <c r="F126" s="8" t="s">
        <v>699</v>
      </c>
      <c r="G126" s="8" t="s">
        <v>483</v>
      </c>
      <c r="H126" s="8" t="s">
        <v>569</v>
      </c>
      <c r="I126" s="8" t="s">
        <v>237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25"/>
      <c r="AG126" s="4">
        <f t="shared" si="9"/>
        <v>0</v>
      </c>
      <c r="AH126" s="25" t="s">
        <v>647</v>
      </c>
      <c r="AI126" s="25" t="str">
        <f t="shared" si="11"/>
        <v/>
      </c>
    </row>
    <row r="127" spans="1:35" ht="120" x14ac:dyDescent="0.25">
      <c r="A127" s="4"/>
      <c r="B127" s="8" t="s">
        <v>688</v>
      </c>
      <c r="C127" s="8" t="s">
        <v>689</v>
      </c>
      <c r="D127" s="8">
        <v>1994</v>
      </c>
      <c r="E127" s="8">
        <v>1993</v>
      </c>
      <c r="F127" s="8" t="s">
        <v>655</v>
      </c>
      <c r="G127" s="8" t="s">
        <v>590</v>
      </c>
      <c r="H127" s="8" t="s">
        <v>591</v>
      </c>
      <c r="I127" s="8" t="s">
        <v>592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25"/>
      <c r="AG127" s="4">
        <f t="shared" si="9"/>
        <v>0</v>
      </c>
      <c r="AH127" s="25" t="s">
        <v>647</v>
      </c>
      <c r="AI127" s="25" t="str">
        <f t="shared" si="11"/>
        <v/>
      </c>
    </row>
    <row r="128" spans="1:35" ht="30" x14ac:dyDescent="0.25">
      <c r="A128" s="4"/>
      <c r="B128" s="8" t="s">
        <v>695</v>
      </c>
      <c r="C128" s="8" t="s">
        <v>657</v>
      </c>
      <c r="D128" s="8">
        <v>1995</v>
      </c>
      <c r="E128" s="8">
        <v>1995</v>
      </c>
      <c r="F128" s="8" t="s">
        <v>696</v>
      </c>
      <c r="G128" s="8" t="s">
        <v>20</v>
      </c>
      <c r="H128" s="8" t="s">
        <v>112</v>
      </c>
      <c r="I128" s="8" t="s">
        <v>60</v>
      </c>
      <c r="J128" s="4">
        <v>0</v>
      </c>
      <c r="K128" s="4">
        <v>0</v>
      </c>
      <c r="L128" s="4">
        <v>2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25">
        <v>117.26999664306641</v>
      </c>
      <c r="AG128" s="4">
        <f t="shared" si="9"/>
        <v>2</v>
      </c>
      <c r="AH128" s="25">
        <f t="shared" si="10"/>
        <v>119.26999664306641</v>
      </c>
      <c r="AI128" s="25">
        <f t="shared" si="11"/>
        <v>16.349618727509903</v>
      </c>
    </row>
    <row r="129" spans="1:35" ht="30" x14ac:dyDescent="0.25">
      <c r="A129" s="4"/>
      <c r="B129" s="8" t="s">
        <v>692</v>
      </c>
      <c r="C129" s="8" t="s">
        <v>657</v>
      </c>
      <c r="D129" s="8">
        <v>1995</v>
      </c>
      <c r="E129" s="8">
        <v>1995</v>
      </c>
      <c r="F129" s="8" t="s">
        <v>683</v>
      </c>
      <c r="G129" s="8" t="s">
        <v>494</v>
      </c>
      <c r="H129" s="8" t="s">
        <v>519</v>
      </c>
      <c r="I129" s="8" t="s">
        <v>197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25"/>
      <c r="AG129" s="4">
        <f t="shared" si="9"/>
        <v>0</v>
      </c>
      <c r="AH129" s="25" t="s">
        <v>647</v>
      </c>
      <c r="AI129" s="25" t="str">
        <f t="shared" si="11"/>
        <v/>
      </c>
    </row>
    <row r="130" spans="1:35" ht="30" x14ac:dyDescent="0.25">
      <c r="A130" s="4"/>
      <c r="B130" s="8" t="s">
        <v>693</v>
      </c>
      <c r="C130" s="8" t="s">
        <v>694</v>
      </c>
      <c r="D130" s="8">
        <v>1998</v>
      </c>
      <c r="E130" s="8">
        <v>1997</v>
      </c>
      <c r="F130" s="8" t="s">
        <v>667</v>
      </c>
      <c r="G130" s="8" t="s">
        <v>483</v>
      </c>
      <c r="H130" s="8" t="s">
        <v>56</v>
      </c>
      <c r="I130" s="8" t="s">
        <v>57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25"/>
      <c r="AG130" s="4">
        <f t="shared" si="9"/>
        <v>0</v>
      </c>
      <c r="AH130" s="25" t="s">
        <v>647</v>
      </c>
      <c r="AI130" s="25" t="str">
        <f t="shared" si="11"/>
        <v/>
      </c>
    </row>
    <row r="131" spans="1:35" ht="45" x14ac:dyDescent="0.25">
      <c r="A131" s="4"/>
      <c r="B131" s="8" t="s">
        <v>684</v>
      </c>
      <c r="C131" s="8" t="s">
        <v>685</v>
      </c>
      <c r="D131" s="8">
        <v>1997</v>
      </c>
      <c r="E131" s="8">
        <v>1996</v>
      </c>
      <c r="F131" s="8" t="s">
        <v>667</v>
      </c>
      <c r="G131" s="8" t="s">
        <v>484</v>
      </c>
      <c r="H131" s="8" t="s">
        <v>70</v>
      </c>
      <c r="I131" s="8" t="s">
        <v>68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25"/>
      <c r="AG131" s="4">
        <f t="shared" si="9"/>
        <v>0</v>
      </c>
      <c r="AH131" s="25" t="s">
        <v>647</v>
      </c>
      <c r="AI131" s="25" t="str">
        <f t="shared" si="11"/>
        <v/>
      </c>
    </row>
    <row r="133" spans="1:35" ht="18.75" x14ac:dyDescent="0.25">
      <c r="A133" s="11" t="s">
        <v>700</v>
      </c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35" x14ac:dyDescent="0.25">
      <c r="A134" s="16" t="s">
        <v>637</v>
      </c>
      <c r="B134" s="16" t="s">
        <v>1</v>
      </c>
      <c r="C134" s="16" t="s">
        <v>2</v>
      </c>
      <c r="D134" s="16" t="s">
        <v>474</v>
      </c>
      <c r="E134" s="16" t="s">
        <v>475</v>
      </c>
      <c r="F134" s="16" t="s">
        <v>3</v>
      </c>
      <c r="G134" s="16" t="s">
        <v>4</v>
      </c>
      <c r="H134" s="16" t="s">
        <v>5</v>
      </c>
      <c r="I134" s="16" t="s">
        <v>6</v>
      </c>
      <c r="J134" s="16">
        <v>1</v>
      </c>
      <c r="K134" s="16">
        <v>2</v>
      </c>
      <c r="L134" s="16">
        <v>3</v>
      </c>
      <c r="M134" s="16">
        <v>4</v>
      </c>
      <c r="N134" s="16">
        <v>5</v>
      </c>
      <c r="O134" s="16">
        <v>6</v>
      </c>
      <c r="P134" s="16">
        <v>7</v>
      </c>
      <c r="Q134" s="16">
        <v>8</v>
      </c>
      <c r="R134" s="16">
        <v>9</v>
      </c>
      <c r="S134" s="16">
        <v>10</v>
      </c>
      <c r="T134" s="16">
        <v>11</v>
      </c>
      <c r="U134" s="16">
        <v>12</v>
      </c>
      <c r="V134" s="16">
        <v>13</v>
      </c>
      <c r="W134" s="16">
        <v>14</v>
      </c>
      <c r="X134" s="16">
        <v>15</v>
      </c>
      <c r="Y134" s="16">
        <v>16</v>
      </c>
      <c r="Z134" s="16">
        <v>17</v>
      </c>
      <c r="AA134" s="16">
        <v>18</v>
      </c>
      <c r="AB134" s="16">
        <v>19</v>
      </c>
      <c r="AC134" s="16">
        <v>20</v>
      </c>
      <c r="AD134" s="16">
        <v>21</v>
      </c>
      <c r="AE134" s="16">
        <v>22</v>
      </c>
      <c r="AF134" s="16" t="s">
        <v>640</v>
      </c>
      <c r="AG134" s="16" t="s">
        <v>641</v>
      </c>
      <c r="AH134" s="16" t="s">
        <v>642</v>
      </c>
      <c r="AI134" s="16" t="s">
        <v>645</v>
      </c>
    </row>
    <row r="135" spans="1:35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</row>
    <row r="136" spans="1:35" ht="60" x14ac:dyDescent="0.25">
      <c r="A136" s="22">
        <v>1</v>
      </c>
      <c r="B136" s="23" t="s">
        <v>348</v>
      </c>
      <c r="C136" s="23">
        <v>1982</v>
      </c>
      <c r="D136" s="23">
        <v>1982</v>
      </c>
      <c r="E136" s="23">
        <v>1982</v>
      </c>
      <c r="F136" s="23" t="s">
        <v>104</v>
      </c>
      <c r="G136" s="23" t="s">
        <v>20</v>
      </c>
      <c r="H136" s="23" t="s">
        <v>290</v>
      </c>
      <c r="I136" s="23" t="s">
        <v>73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0</v>
      </c>
      <c r="AB136" s="22">
        <v>0</v>
      </c>
      <c r="AC136" s="22">
        <v>0</v>
      </c>
      <c r="AD136" s="22">
        <v>0</v>
      </c>
      <c r="AE136" s="22">
        <v>0</v>
      </c>
      <c r="AF136" s="24">
        <v>106.79000091552734</v>
      </c>
      <c r="AG136" s="22">
        <f t="shared" ref="AG136:AG167" si="12">SUM(J136:AE136)</f>
        <v>0</v>
      </c>
      <c r="AH136" s="24">
        <f t="shared" ref="AH136:AH167" si="13">AF136+AG136</f>
        <v>106.79000091552734</v>
      </c>
      <c r="AI136" s="24">
        <f t="shared" ref="AI136:AI167" si="14">IF( AND(ISNUMBER(AH$136),ISNUMBER(AH136)),(AH136-AH$136)/AH$136*100,"")</f>
        <v>0</v>
      </c>
    </row>
    <row r="137" spans="1:35" ht="105" x14ac:dyDescent="0.25">
      <c r="A137" s="4">
        <v>2</v>
      </c>
      <c r="B137" s="8" t="s">
        <v>443</v>
      </c>
      <c r="C137" s="8">
        <v>1984</v>
      </c>
      <c r="D137" s="8">
        <v>1984</v>
      </c>
      <c r="E137" s="8">
        <v>1984</v>
      </c>
      <c r="F137" s="8" t="s">
        <v>37</v>
      </c>
      <c r="G137" s="8" t="s">
        <v>483</v>
      </c>
      <c r="H137" s="8" t="s">
        <v>620</v>
      </c>
      <c r="I137" s="8" t="s">
        <v>151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2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25">
        <v>108.30000305175781</v>
      </c>
      <c r="AG137" s="4">
        <f t="shared" si="12"/>
        <v>2</v>
      </c>
      <c r="AH137" s="25">
        <f t="shared" si="13"/>
        <v>110.30000305175781</v>
      </c>
      <c r="AI137" s="25">
        <f t="shared" si="14"/>
        <v>3.2868265812704118</v>
      </c>
    </row>
    <row r="138" spans="1:35" ht="105" x14ac:dyDescent="0.25">
      <c r="A138" s="4">
        <v>3</v>
      </c>
      <c r="B138" s="8" t="s">
        <v>420</v>
      </c>
      <c r="C138" s="8">
        <v>1992</v>
      </c>
      <c r="D138" s="8">
        <v>1992</v>
      </c>
      <c r="E138" s="8">
        <v>1992</v>
      </c>
      <c r="F138" s="8" t="s">
        <v>37</v>
      </c>
      <c r="G138" s="8" t="s">
        <v>492</v>
      </c>
      <c r="H138" s="8" t="s">
        <v>421</v>
      </c>
      <c r="I138" s="8" t="s">
        <v>139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25">
        <v>112.19999694824219</v>
      </c>
      <c r="AG138" s="4">
        <f t="shared" si="12"/>
        <v>0</v>
      </c>
      <c r="AH138" s="25">
        <f t="shared" si="13"/>
        <v>112.19999694824219</v>
      </c>
      <c r="AI138" s="25">
        <f t="shared" si="14"/>
        <v>5.0660136588951241</v>
      </c>
    </row>
    <row r="139" spans="1:35" ht="60" x14ac:dyDescent="0.25">
      <c r="A139" s="4">
        <v>4</v>
      </c>
      <c r="B139" s="8" t="s">
        <v>327</v>
      </c>
      <c r="C139" s="8">
        <v>1991</v>
      </c>
      <c r="D139" s="8">
        <v>1991</v>
      </c>
      <c r="E139" s="8">
        <v>1991</v>
      </c>
      <c r="F139" s="8" t="s">
        <v>37</v>
      </c>
      <c r="G139" s="8" t="s">
        <v>492</v>
      </c>
      <c r="H139" s="8" t="s">
        <v>328</v>
      </c>
      <c r="I139" s="8" t="s">
        <v>247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2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25">
        <v>110.94000244140625</v>
      </c>
      <c r="AG139" s="4">
        <f t="shared" si="12"/>
        <v>2</v>
      </c>
      <c r="AH139" s="25">
        <f t="shared" si="13"/>
        <v>112.94000244140625</v>
      </c>
      <c r="AI139" s="25">
        <f t="shared" si="14"/>
        <v>5.7589675748234699</v>
      </c>
    </row>
    <row r="140" spans="1:35" ht="90" x14ac:dyDescent="0.25">
      <c r="A140" s="4">
        <v>5</v>
      </c>
      <c r="B140" s="8" t="s">
        <v>172</v>
      </c>
      <c r="C140" s="8">
        <v>1996</v>
      </c>
      <c r="D140" s="8">
        <v>1996</v>
      </c>
      <c r="E140" s="8">
        <v>1996</v>
      </c>
      <c r="F140" s="8" t="s">
        <v>9</v>
      </c>
      <c r="G140" s="8" t="s">
        <v>173</v>
      </c>
      <c r="H140" s="8" t="s">
        <v>608</v>
      </c>
      <c r="I140" s="8" t="s">
        <v>175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25">
        <v>117.91000366210937</v>
      </c>
      <c r="AG140" s="4">
        <f t="shared" si="12"/>
        <v>0</v>
      </c>
      <c r="AH140" s="25">
        <f t="shared" si="13"/>
        <v>117.91000366210937</v>
      </c>
      <c r="AI140" s="25">
        <f t="shared" si="14"/>
        <v>10.412962497657565</v>
      </c>
    </row>
    <row r="141" spans="1:35" ht="105" x14ac:dyDescent="0.25">
      <c r="A141" s="4">
        <v>6</v>
      </c>
      <c r="B141" s="8" t="s">
        <v>149</v>
      </c>
      <c r="C141" s="8">
        <v>1995</v>
      </c>
      <c r="D141" s="8">
        <v>1995</v>
      </c>
      <c r="E141" s="8">
        <v>1995</v>
      </c>
      <c r="F141" s="8" t="s">
        <v>37</v>
      </c>
      <c r="G141" s="8" t="s">
        <v>483</v>
      </c>
      <c r="H141" s="8" t="s">
        <v>150</v>
      </c>
      <c r="I141" s="8" t="s">
        <v>151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25">
        <v>118.77999877929687</v>
      </c>
      <c r="AG141" s="4">
        <f t="shared" si="12"/>
        <v>0</v>
      </c>
      <c r="AH141" s="25">
        <f t="shared" si="13"/>
        <v>118.77999877929687</v>
      </c>
      <c r="AI141" s="25">
        <f t="shared" si="14"/>
        <v>11.227640941078199</v>
      </c>
    </row>
    <row r="142" spans="1:35" ht="60" x14ac:dyDescent="0.25">
      <c r="A142" s="4">
        <v>7</v>
      </c>
      <c r="B142" s="8" t="s">
        <v>349</v>
      </c>
      <c r="C142" s="8">
        <v>1985</v>
      </c>
      <c r="D142" s="8">
        <v>1985</v>
      </c>
      <c r="E142" s="8">
        <v>1985</v>
      </c>
      <c r="F142" s="8" t="s">
        <v>104</v>
      </c>
      <c r="G142" s="8" t="s">
        <v>20</v>
      </c>
      <c r="H142" s="8" t="s">
        <v>290</v>
      </c>
      <c r="I142" s="8" t="s">
        <v>73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2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2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25">
        <v>115.66000366210937</v>
      </c>
      <c r="AG142" s="4">
        <f t="shared" si="12"/>
        <v>4</v>
      </c>
      <c r="AH142" s="25">
        <f t="shared" si="13"/>
        <v>119.66000366210937</v>
      </c>
      <c r="AI142" s="25">
        <f t="shared" si="14"/>
        <v>12.051692701793696</v>
      </c>
    </row>
    <row r="143" spans="1:35" ht="45" x14ac:dyDescent="0.25">
      <c r="A143" s="4">
        <v>8</v>
      </c>
      <c r="B143" s="8" t="s">
        <v>51</v>
      </c>
      <c r="C143" s="8">
        <v>1997</v>
      </c>
      <c r="D143" s="8">
        <v>1997</v>
      </c>
      <c r="E143" s="8">
        <v>1997</v>
      </c>
      <c r="F143" s="8" t="s">
        <v>9</v>
      </c>
      <c r="G143" s="8" t="s">
        <v>52</v>
      </c>
      <c r="H143" s="8" t="s">
        <v>53</v>
      </c>
      <c r="I143" s="8" t="s">
        <v>54</v>
      </c>
      <c r="J143" s="4">
        <v>0</v>
      </c>
      <c r="K143" s="4">
        <v>0</v>
      </c>
      <c r="L143" s="4">
        <v>2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2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2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25">
        <v>117.68000030517578</v>
      </c>
      <c r="AG143" s="4">
        <f t="shared" si="12"/>
        <v>6</v>
      </c>
      <c r="AH143" s="25">
        <f t="shared" si="13"/>
        <v>123.68000030517578</v>
      </c>
      <c r="AI143" s="25">
        <f t="shared" si="14"/>
        <v>15.816086941518718</v>
      </c>
    </row>
    <row r="144" spans="1:35" ht="105" x14ac:dyDescent="0.25">
      <c r="A144" s="4">
        <v>9</v>
      </c>
      <c r="B144" s="8" t="s">
        <v>207</v>
      </c>
      <c r="C144" s="8">
        <v>1998</v>
      </c>
      <c r="D144" s="8">
        <v>1998</v>
      </c>
      <c r="E144" s="8">
        <v>1998</v>
      </c>
      <c r="F144" s="8" t="s">
        <v>9</v>
      </c>
      <c r="G144" s="8" t="s">
        <v>483</v>
      </c>
      <c r="H144" s="8" t="s">
        <v>208</v>
      </c>
      <c r="I144" s="8" t="s">
        <v>155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2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2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2</v>
      </c>
      <c r="AE144" s="4">
        <v>0</v>
      </c>
      <c r="AF144" s="25">
        <v>119.13999938964844</v>
      </c>
      <c r="AG144" s="4">
        <f t="shared" si="12"/>
        <v>6</v>
      </c>
      <c r="AH144" s="25">
        <f t="shared" si="13"/>
        <v>125.13999938964844</v>
      </c>
      <c r="AI144" s="25">
        <f t="shared" si="14"/>
        <v>17.183255283082399</v>
      </c>
    </row>
    <row r="145" spans="1:35" ht="30" x14ac:dyDescent="0.25">
      <c r="A145" s="4">
        <v>10</v>
      </c>
      <c r="B145" s="8" t="s">
        <v>103</v>
      </c>
      <c r="C145" s="8">
        <v>1992</v>
      </c>
      <c r="D145" s="8">
        <v>1992</v>
      </c>
      <c r="E145" s="8">
        <v>1992</v>
      </c>
      <c r="F145" s="8" t="s">
        <v>104</v>
      </c>
      <c r="G145" s="8" t="s">
        <v>15</v>
      </c>
      <c r="H145" s="8" t="s">
        <v>607</v>
      </c>
      <c r="I145" s="8" t="s">
        <v>105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2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2</v>
      </c>
      <c r="AE145" s="4">
        <v>0</v>
      </c>
      <c r="AF145" s="25">
        <v>121.51000213623047</v>
      </c>
      <c r="AG145" s="4">
        <f t="shared" si="12"/>
        <v>4</v>
      </c>
      <c r="AH145" s="25">
        <f t="shared" si="13"/>
        <v>125.51000213623047</v>
      </c>
      <c r="AI145" s="25">
        <f t="shared" si="14"/>
        <v>17.529732241046574</v>
      </c>
    </row>
    <row r="146" spans="1:35" ht="75" x14ac:dyDescent="0.25">
      <c r="A146" s="4">
        <v>11</v>
      </c>
      <c r="B146" s="8" t="s">
        <v>415</v>
      </c>
      <c r="C146" s="8">
        <v>1995</v>
      </c>
      <c r="D146" s="8">
        <v>1995</v>
      </c>
      <c r="E146" s="8">
        <v>1995</v>
      </c>
      <c r="F146" s="8" t="s">
        <v>37</v>
      </c>
      <c r="G146" s="8" t="s">
        <v>483</v>
      </c>
      <c r="H146" s="8" t="s">
        <v>49</v>
      </c>
      <c r="I146" s="8" t="s">
        <v>50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2</v>
      </c>
      <c r="Q146" s="4">
        <v>0</v>
      </c>
      <c r="R146" s="4">
        <v>2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2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2</v>
      </c>
      <c r="AE146" s="4">
        <v>0</v>
      </c>
      <c r="AF146" s="25">
        <v>118.51000213623047</v>
      </c>
      <c r="AG146" s="4">
        <f t="shared" si="12"/>
        <v>8</v>
      </c>
      <c r="AH146" s="25">
        <f t="shared" si="13"/>
        <v>126.51000213623047</v>
      </c>
      <c r="AI146" s="25">
        <f t="shared" si="14"/>
        <v>18.466149500552934</v>
      </c>
    </row>
    <row r="147" spans="1:35" ht="90" x14ac:dyDescent="0.25">
      <c r="A147" s="4">
        <v>12</v>
      </c>
      <c r="B147" s="8" t="s">
        <v>268</v>
      </c>
      <c r="C147" s="8">
        <v>1997</v>
      </c>
      <c r="D147" s="8">
        <v>1997</v>
      </c>
      <c r="E147" s="8">
        <v>1997</v>
      </c>
      <c r="F147" s="8" t="s">
        <v>9</v>
      </c>
      <c r="G147" s="8" t="s">
        <v>20</v>
      </c>
      <c r="H147" s="8" t="s">
        <v>505</v>
      </c>
      <c r="I147" s="8" t="s">
        <v>223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2</v>
      </c>
      <c r="AB147" s="4">
        <v>0</v>
      </c>
      <c r="AC147" s="4">
        <v>0</v>
      </c>
      <c r="AD147" s="4">
        <v>0</v>
      </c>
      <c r="AE147" s="4">
        <v>0</v>
      </c>
      <c r="AF147" s="25">
        <v>128.05999755859375</v>
      </c>
      <c r="AG147" s="4">
        <f t="shared" si="12"/>
        <v>2</v>
      </c>
      <c r="AH147" s="25">
        <f t="shared" si="13"/>
        <v>130.05999755859375</v>
      </c>
      <c r="AI147" s="25">
        <f t="shared" si="14"/>
        <v>21.790426485222486</v>
      </c>
    </row>
    <row r="148" spans="1:35" ht="75" x14ac:dyDescent="0.25">
      <c r="A148" s="4">
        <v>13</v>
      </c>
      <c r="B148" s="8" t="s">
        <v>308</v>
      </c>
      <c r="C148" s="8">
        <v>1998</v>
      </c>
      <c r="D148" s="8">
        <v>1998</v>
      </c>
      <c r="E148" s="8">
        <v>1998</v>
      </c>
      <c r="F148" s="8" t="s">
        <v>9</v>
      </c>
      <c r="G148" s="8" t="s">
        <v>611</v>
      </c>
      <c r="H148" s="8" t="s">
        <v>310</v>
      </c>
      <c r="I148" s="8" t="s">
        <v>311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2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2</v>
      </c>
      <c r="AE148" s="4">
        <v>0</v>
      </c>
      <c r="AF148" s="25">
        <v>128.41000366210937</v>
      </c>
      <c r="AG148" s="4">
        <f t="shared" si="12"/>
        <v>4</v>
      </c>
      <c r="AH148" s="25">
        <f t="shared" si="13"/>
        <v>132.41000366210937</v>
      </c>
      <c r="AI148" s="25">
        <f t="shared" si="14"/>
        <v>23.99101276049981</v>
      </c>
    </row>
    <row r="149" spans="1:35" ht="75" x14ac:dyDescent="0.25">
      <c r="A149" s="4">
        <v>14</v>
      </c>
      <c r="B149" s="8" t="s">
        <v>350</v>
      </c>
      <c r="C149" s="8">
        <v>1998</v>
      </c>
      <c r="D149" s="8">
        <v>1998</v>
      </c>
      <c r="E149" s="8">
        <v>1998</v>
      </c>
      <c r="F149" s="8" t="s">
        <v>9</v>
      </c>
      <c r="G149" s="8" t="s">
        <v>15</v>
      </c>
      <c r="H149" s="8" t="s">
        <v>612</v>
      </c>
      <c r="I149" s="8" t="s">
        <v>613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2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25">
        <v>130.80000305175781</v>
      </c>
      <c r="AG149" s="4">
        <f t="shared" si="12"/>
        <v>2</v>
      </c>
      <c r="AH149" s="25">
        <f t="shared" si="13"/>
        <v>132.80000305175781</v>
      </c>
      <c r="AI149" s="25">
        <f t="shared" si="14"/>
        <v>24.356214920163556</v>
      </c>
    </row>
    <row r="150" spans="1:35" ht="60" x14ac:dyDescent="0.25">
      <c r="A150" s="4">
        <v>15</v>
      </c>
      <c r="B150" s="8" t="s">
        <v>362</v>
      </c>
      <c r="C150" s="8">
        <v>1996</v>
      </c>
      <c r="D150" s="8">
        <v>1996</v>
      </c>
      <c r="E150" s="8">
        <v>1996</v>
      </c>
      <c r="F150" s="8" t="s">
        <v>9</v>
      </c>
      <c r="G150" s="8" t="s">
        <v>492</v>
      </c>
      <c r="H150" s="8" t="s">
        <v>363</v>
      </c>
      <c r="I150" s="8" t="s">
        <v>364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2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2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2</v>
      </c>
      <c r="AE150" s="4">
        <v>0</v>
      </c>
      <c r="AF150" s="25">
        <v>130.49000549316406</v>
      </c>
      <c r="AG150" s="4">
        <f t="shared" si="12"/>
        <v>6</v>
      </c>
      <c r="AH150" s="25">
        <f t="shared" si="13"/>
        <v>136.49000549316406</v>
      </c>
      <c r="AI150" s="25">
        <f t="shared" si="14"/>
        <v>27.811596893916978</v>
      </c>
    </row>
    <row r="151" spans="1:35" ht="30" x14ac:dyDescent="0.25">
      <c r="A151" s="4" t="s">
        <v>646</v>
      </c>
      <c r="B151" s="8" t="s">
        <v>402</v>
      </c>
      <c r="C151" s="8">
        <v>1999</v>
      </c>
      <c r="D151" s="8">
        <v>1999</v>
      </c>
      <c r="E151" s="8">
        <v>1999</v>
      </c>
      <c r="F151" s="8">
        <v>1</v>
      </c>
      <c r="G151" s="8" t="s">
        <v>180</v>
      </c>
      <c r="H151" s="8" t="s">
        <v>190</v>
      </c>
      <c r="I151" s="8" t="s">
        <v>184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2</v>
      </c>
      <c r="AB151" s="4">
        <v>0</v>
      </c>
      <c r="AC151" s="4">
        <v>0</v>
      </c>
      <c r="AD151" s="4">
        <v>0</v>
      </c>
      <c r="AE151" s="4">
        <v>0</v>
      </c>
      <c r="AF151" s="25">
        <v>138.57000732421875</v>
      </c>
      <c r="AG151" s="4">
        <f t="shared" si="12"/>
        <v>2</v>
      </c>
      <c r="AH151" s="25">
        <f t="shared" si="13"/>
        <v>140.57000732421875</v>
      </c>
      <c r="AI151" s="25">
        <f t="shared" si="14"/>
        <v>31.632181027334148</v>
      </c>
    </row>
    <row r="152" spans="1:35" x14ac:dyDescent="0.25">
      <c r="A152" s="4">
        <v>16</v>
      </c>
      <c r="B152" s="8" t="s">
        <v>385</v>
      </c>
      <c r="C152" s="8">
        <v>1974</v>
      </c>
      <c r="D152" s="8">
        <v>1974</v>
      </c>
      <c r="E152" s="8">
        <v>1974</v>
      </c>
      <c r="F152" s="8" t="s">
        <v>9</v>
      </c>
      <c r="G152" s="8" t="s">
        <v>20</v>
      </c>
      <c r="H152" s="8" t="s">
        <v>157</v>
      </c>
      <c r="I152" s="8" t="s">
        <v>22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2</v>
      </c>
      <c r="P152" s="4">
        <v>0</v>
      </c>
      <c r="Q152" s="4">
        <v>0</v>
      </c>
      <c r="R152" s="4">
        <v>2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25">
        <v>142</v>
      </c>
      <c r="AG152" s="4">
        <f t="shared" si="12"/>
        <v>4</v>
      </c>
      <c r="AH152" s="25">
        <f t="shared" si="13"/>
        <v>146</v>
      </c>
      <c r="AI152" s="25">
        <f t="shared" si="14"/>
        <v>36.716919887928846</v>
      </c>
    </row>
    <row r="153" spans="1:35" ht="30" x14ac:dyDescent="0.25">
      <c r="A153" s="4" t="s">
        <v>646</v>
      </c>
      <c r="B153" s="8" t="s">
        <v>251</v>
      </c>
      <c r="C153" s="8">
        <v>1999</v>
      </c>
      <c r="D153" s="8">
        <v>1999</v>
      </c>
      <c r="E153" s="8">
        <v>1999</v>
      </c>
      <c r="F153" s="8">
        <v>1</v>
      </c>
      <c r="G153" s="8" t="s">
        <v>180</v>
      </c>
      <c r="H153" s="8" t="s">
        <v>190</v>
      </c>
      <c r="I153" s="8" t="s">
        <v>184</v>
      </c>
      <c r="J153" s="4">
        <v>0</v>
      </c>
      <c r="K153" s="4">
        <v>0</v>
      </c>
      <c r="L153" s="4">
        <v>0</v>
      </c>
      <c r="M153" s="4">
        <v>2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2</v>
      </c>
      <c r="V153" s="4">
        <v>0</v>
      </c>
      <c r="W153" s="4">
        <v>0</v>
      </c>
      <c r="X153" s="4">
        <v>0</v>
      </c>
      <c r="Y153" s="4">
        <v>0</v>
      </c>
      <c r="Z153" s="4">
        <v>2</v>
      </c>
      <c r="AA153" s="4">
        <v>2</v>
      </c>
      <c r="AB153" s="4">
        <v>0</v>
      </c>
      <c r="AC153" s="4">
        <v>0</v>
      </c>
      <c r="AD153" s="4">
        <v>2</v>
      </c>
      <c r="AE153" s="4">
        <v>0</v>
      </c>
      <c r="AF153" s="25">
        <v>136.91000366210937</v>
      </c>
      <c r="AG153" s="4">
        <f t="shared" si="12"/>
        <v>10</v>
      </c>
      <c r="AH153" s="25">
        <f t="shared" si="13"/>
        <v>146.91000366210937</v>
      </c>
      <c r="AI153" s="25">
        <f t="shared" si="14"/>
        <v>37.569063023342061</v>
      </c>
    </row>
    <row r="154" spans="1:35" ht="90" x14ac:dyDescent="0.25">
      <c r="A154" s="4">
        <v>17</v>
      </c>
      <c r="B154" s="8" t="s">
        <v>450</v>
      </c>
      <c r="C154" s="8">
        <v>1997</v>
      </c>
      <c r="D154" s="8">
        <v>1997</v>
      </c>
      <c r="E154" s="8">
        <v>1997</v>
      </c>
      <c r="F154" s="8" t="s">
        <v>9</v>
      </c>
      <c r="G154" s="8" t="s">
        <v>20</v>
      </c>
      <c r="H154" s="8" t="s">
        <v>505</v>
      </c>
      <c r="I154" s="8" t="s">
        <v>223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25">
        <v>147.19000244140625</v>
      </c>
      <c r="AG154" s="4">
        <f t="shared" si="12"/>
        <v>0</v>
      </c>
      <c r="AH154" s="25">
        <f t="shared" si="13"/>
        <v>147.19000244140625</v>
      </c>
      <c r="AI154" s="25">
        <f t="shared" si="14"/>
        <v>37.831258712916366</v>
      </c>
    </row>
    <row r="155" spans="1:35" ht="30" x14ac:dyDescent="0.25">
      <c r="A155" s="4">
        <v>18</v>
      </c>
      <c r="B155" s="8" t="s">
        <v>406</v>
      </c>
      <c r="C155" s="8">
        <v>1985</v>
      </c>
      <c r="D155" s="8">
        <v>1985</v>
      </c>
      <c r="E155" s="8">
        <v>1985</v>
      </c>
      <c r="F155" s="8">
        <v>1</v>
      </c>
      <c r="G155" s="8" t="s">
        <v>483</v>
      </c>
      <c r="H155" s="8" t="s">
        <v>77</v>
      </c>
      <c r="I155" s="8" t="s">
        <v>78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2</v>
      </c>
      <c r="Q155" s="4">
        <v>0</v>
      </c>
      <c r="R155" s="4">
        <v>2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2</v>
      </c>
      <c r="AC155" s="4">
        <v>0</v>
      </c>
      <c r="AD155" s="4">
        <v>0</v>
      </c>
      <c r="AE155" s="4">
        <v>0</v>
      </c>
      <c r="AF155" s="25">
        <v>141.83999633789062</v>
      </c>
      <c r="AG155" s="4">
        <f t="shared" si="12"/>
        <v>6</v>
      </c>
      <c r="AH155" s="25">
        <f t="shared" si="13"/>
        <v>147.83999633789063</v>
      </c>
      <c r="AI155" s="25">
        <f t="shared" si="14"/>
        <v>38.439924216158126</v>
      </c>
    </row>
    <row r="156" spans="1:35" ht="60" x14ac:dyDescent="0.25">
      <c r="A156" s="4">
        <v>19</v>
      </c>
      <c r="B156" s="8" t="s">
        <v>336</v>
      </c>
      <c r="C156" s="8">
        <v>1992</v>
      </c>
      <c r="D156" s="8">
        <v>1992</v>
      </c>
      <c r="E156" s="8">
        <v>1992</v>
      </c>
      <c r="F156" s="8">
        <v>1</v>
      </c>
      <c r="G156" s="8" t="s">
        <v>483</v>
      </c>
      <c r="H156" s="8" t="s">
        <v>337</v>
      </c>
      <c r="I156" s="8" t="s">
        <v>237</v>
      </c>
      <c r="J156" s="4">
        <v>0</v>
      </c>
      <c r="K156" s="4">
        <v>0</v>
      </c>
      <c r="L156" s="4">
        <v>2</v>
      </c>
      <c r="M156" s="4">
        <v>0</v>
      </c>
      <c r="N156" s="4">
        <v>0</v>
      </c>
      <c r="O156" s="4">
        <v>0</v>
      </c>
      <c r="P156" s="4">
        <v>2</v>
      </c>
      <c r="Q156" s="4">
        <v>0</v>
      </c>
      <c r="R156" s="4">
        <v>0</v>
      </c>
      <c r="S156" s="4">
        <v>0</v>
      </c>
      <c r="T156" s="4">
        <v>2</v>
      </c>
      <c r="U156" s="4">
        <v>0</v>
      </c>
      <c r="V156" s="4">
        <v>2</v>
      </c>
      <c r="W156" s="4">
        <v>0</v>
      </c>
      <c r="X156" s="4">
        <v>0</v>
      </c>
      <c r="Y156" s="4">
        <v>0</v>
      </c>
      <c r="Z156" s="4">
        <v>2</v>
      </c>
      <c r="AA156" s="4">
        <v>0</v>
      </c>
      <c r="AB156" s="4">
        <v>0</v>
      </c>
      <c r="AC156" s="4">
        <v>0</v>
      </c>
      <c r="AD156" s="4">
        <v>2</v>
      </c>
      <c r="AE156" s="4">
        <v>0</v>
      </c>
      <c r="AF156" s="25">
        <v>137.22000122070312</v>
      </c>
      <c r="AG156" s="4">
        <f t="shared" si="12"/>
        <v>12</v>
      </c>
      <c r="AH156" s="25">
        <f t="shared" si="13"/>
        <v>149.22000122070312</v>
      </c>
      <c r="AI156" s="25">
        <f t="shared" si="14"/>
        <v>39.732184606626809</v>
      </c>
    </row>
    <row r="157" spans="1:35" ht="45" x14ac:dyDescent="0.25">
      <c r="A157" s="4">
        <v>20</v>
      </c>
      <c r="B157" s="8" t="s">
        <v>245</v>
      </c>
      <c r="C157" s="8">
        <v>1998</v>
      </c>
      <c r="D157" s="8">
        <v>1998</v>
      </c>
      <c r="E157" s="8">
        <v>1998</v>
      </c>
      <c r="F157" s="8" t="s">
        <v>9</v>
      </c>
      <c r="G157" s="8" t="s">
        <v>492</v>
      </c>
      <c r="H157" s="8" t="s">
        <v>246</v>
      </c>
      <c r="I157" s="8" t="s">
        <v>247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2</v>
      </c>
      <c r="P157" s="4">
        <v>2</v>
      </c>
      <c r="Q157" s="4">
        <v>2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2</v>
      </c>
      <c r="AA157" s="4">
        <v>0</v>
      </c>
      <c r="AB157" s="4">
        <v>0</v>
      </c>
      <c r="AC157" s="4">
        <v>2</v>
      </c>
      <c r="AD157" s="4">
        <v>2</v>
      </c>
      <c r="AE157" s="4">
        <v>0</v>
      </c>
      <c r="AF157" s="25">
        <v>142.66000366210937</v>
      </c>
      <c r="AG157" s="4">
        <f t="shared" si="12"/>
        <v>12</v>
      </c>
      <c r="AH157" s="25">
        <f t="shared" si="13"/>
        <v>154.66000366210937</v>
      </c>
      <c r="AI157" s="25">
        <f t="shared" si="14"/>
        <v>44.826296784516366</v>
      </c>
    </row>
    <row r="158" spans="1:35" ht="45" x14ac:dyDescent="0.25">
      <c r="A158" s="4">
        <v>21</v>
      </c>
      <c r="B158" s="8" t="s">
        <v>98</v>
      </c>
      <c r="C158" s="8">
        <v>1998</v>
      </c>
      <c r="D158" s="8">
        <v>1998</v>
      </c>
      <c r="E158" s="8">
        <v>1998</v>
      </c>
      <c r="F158" s="8" t="s">
        <v>9</v>
      </c>
      <c r="G158" s="8" t="s">
        <v>99</v>
      </c>
      <c r="H158" s="8" t="s">
        <v>100</v>
      </c>
      <c r="I158" s="8" t="s">
        <v>101</v>
      </c>
      <c r="J158" s="4">
        <v>2</v>
      </c>
      <c r="K158" s="4">
        <v>0</v>
      </c>
      <c r="L158" s="4">
        <v>0</v>
      </c>
      <c r="M158" s="4">
        <v>2</v>
      </c>
      <c r="N158" s="4">
        <v>0</v>
      </c>
      <c r="O158" s="4">
        <v>0</v>
      </c>
      <c r="P158" s="4">
        <v>0</v>
      </c>
      <c r="Q158" s="4">
        <v>0</v>
      </c>
      <c r="R158" s="4">
        <v>2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2</v>
      </c>
      <c r="AF158" s="25">
        <v>153.02999877929687</v>
      </c>
      <c r="AG158" s="4">
        <f t="shared" si="12"/>
        <v>8</v>
      </c>
      <c r="AH158" s="25">
        <f t="shared" si="13"/>
        <v>161.02999877929687</v>
      </c>
      <c r="AI158" s="25">
        <f t="shared" si="14"/>
        <v>50.791270155221987</v>
      </c>
    </row>
    <row r="159" spans="1:35" ht="30" x14ac:dyDescent="0.25">
      <c r="A159" s="4">
        <v>22</v>
      </c>
      <c r="B159" s="8" t="s">
        <v>375</v>
      </c>
      <c r="C159" s="8">
        <v>1999</v>
      </c>
      <c r="D159" s="8">
        <v>1999</v>
      </c>
      <c r="E159" s="8">
        <v>1999</v>
      </c>
      <c r="F159" s="8">
        <v>1</v>
      </c>
      <c r="G159" s="8" t="s">
        <v>141</v>
      </c>
      <c r="H159" s="8" t="s">
        <v>615</v>
      </c>
      <c r="I159" s="8" t="s">
        <v>377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25">
        <v>162.49000549316406</v>
      </c>
      <c r="AG159" s="4">
        <f t="shared" si="12"/>
        <v>0</v>
      </c>
      <c r="AH159" s="25">
        <f t="shared" si="13"/>
        <v>162.49000549316406</v>
      </c>
      <c r="AI159" s="25">
        <f t="shared" si="14"/>
        <v>52.158445641082395</v>
      </c>
    </row>
    <row r="160" spans="1:35" ht="30" x14ac:dyDescent="0.25">
      <c r="A160" s="4" t="s">
        <v>646</v>
      </c>
      <c r="B160" s="8" t="s">
        <v>288</v>
      </c>
      <c r="C160" s="8">
        <v>1988</v>
      </c>
      <c r="D160" s="8">
        <v>1988</v>
      </c>
      <c r="E160" s="8">
        <v>1988</v>
      </c>
      <c r="F160" s="8" t="s">
        <v>104</v>
      </c>
      <c r="G160" s="8" t="s">
        <v>180</v>
      </c>
      <c r="H160" s="8" t="s">
        <v>190</v>
      </c>
      <c r="I160" s="8" t="s">
        <v>184</v>
      </c>
      <c r="J160" s="4">
        <v>0</v>
      </c>
      <c r="K160" s="4">
        <v>0</v>
      </c>
      <c r="L160" s="4">
        <v>50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2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25">
        <v>116.40000152587891</v>
      </c>
      <c r="AG160" s="4">
        <f t="shared" si="12"/>
        <v>52</v>
      </c>
      <c r="AH160" s="25">
        <f t="shared" si="13"/>
        <v>168.40000152587891</v>
      </c>
      <c r="AI160" s="25">
        <f t="shared" si="14"/>
        <v>57.692667929730703</v>
      </c>
    </row>
    <row r="161" spans="1:35" ht="105" x14ac:dyDescent="0.25">
      <c r="A161" s="4">
        <v>23</v>
      </c>
      <c r="B161" s="8" t="s">
        <v>153</v>
      </c>
      <c r="C161" s="8">
        <v>1994</v>
      </c>
      <c r="D161" s="8">
        <v>1994</v>
      </c>
      <c r="E161" s="8">
        <v>1994</v>
      </c>
      <c r="F161" s="8" t="s">
        <v>9</v>
      </c>
      <c r="G161" s="8" t="s">
        <v>483</v>
      </c>
      <c r="H161" s="8" t="s">
        <v>154</v>
      </c>
      <c r="I161" s="8" t="s">
        <v>155</v>
      </c>
      <c r="J161" s="4">
        <v>0</v>
      </c>
      <c r="K161" s="4">
        <v>0</v>
      </c>
      <c r="L161" s="4">
        <v>0</v>
      </c>
      <c r="M161" s="4">
        <v>0</v>
      </c>
      <c r="N161" s="4">
        <v>2</v>
      </c>
      <c r="O161" s="4">
        <v>0</v>
      </c>
      <c r="P161" s="4">
        <v>2</v>
      </c>
      <c r="Q161" s="4">
        <v>0</v>
      </c>
      <c r="R161" s="4">
        <v>2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2</v>
      </c>
      <c r="Y161" s="4">
        <v>2</v>
      </c>
      <c r="Z161" s="4">
        <v>2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25">
        <v>156.42999267578125</v>
      </c>
      <c r="AG161" s="4">
        <f t="shared" si="12"/>
        <v>12</v>
      </c>
      <c r="AH161" s="25">
        <f t="shared" si="13"/>
        <v>168.42999267578125</v>
      </c>
      <c r="AI161" s="25">
        <f t="shared" si="14"/>
        <v>57.720752160131696</v>
      </c>
    </row>
    <row r="162" spans="1:35" ht="30" x14ac:dyDescent="0.25">
      <c r="A162" s="4">
        <v>24</v>
      </c>
      <c r="B162" s="8" t="s">
        <v>244</v>
      </c>
      <c r="C162" s="8">
        <v>1989</v>
      </c>
      <c r="D162" s="8">
        <v>1989</v>
      </c>
      <c r="E162" s="8">
        <v>1989</v>
      </c>
      <c r="F162" s="8">
        <v>1</v>
      </c>
      <c r="G162" s="8" t="s">
        <v>483</v>
      </c>
      <c r="H162" s="8" t="s">
        <v>77</v>
      </c>
      <c r="I162" s="8" t="s">
        <v>78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2</v>
      </c>
      <c r="S162" s="4">
        <v>0</v>
      </c>
      <c r="T162" s="4">
        <v>0</v>
      </c>
      <c r="U162" s="4">
        <v>0</v>
      </c>
      <c r="V162" s="4">
        <v>0</v>
      </c>
      <c r="W162" s="4">
        <v>2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25">
        <v>177.83999633789063</v>
      </c>
      <c r="AG162" s="4">
        <f t="shared" si="12"/>
        <v>4</v>
      </c>
      <c r="AH162" s="25">
        <f t="shared" si="13"/>
        <v>181.83999633789062</v>
      </c>
      <c r="AI162" s="25">
        <f t="shared" si="14"/>
        <v>70.278111039374437</v>
      </c>
    </row>
    <row r="163" spans="1:35" ht="60" x14ac:dyDescent="0.25">
      <c r="A163" s="4">
        <v>25</v>
      </c>
      <c r="B163" s="8" t="s">
        <v>218</v>
      </c>
      <c r="C163" s="8">
        <v>1999</v>
      </c>
      <c r="D163" s="8">
        <v>1999</v>
      </c>
      <c r="E163" s="8">
        <v>1999</v>
      </c>
      <c r="F163" s="8" t="s">
        <v>9</v>
      </c>
      <c r="G163" s="8" t="s">
        <v>15</v>
      </c>
      <c r="H163" s="8" t="s">
        <v>219</v>
      </c>
      <c r="I163" s="8" t="s">
        <v>220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50</v>
      </c>
      <c r="X163" s="4">
        <v>2</v>
      </c>
      <c r="Y163" s="4">
        <v>50</v>
      </c>
      <c r="Z163" s="4">
        <v>0</v>
      </c>
      <c r="AA163" s="4">
        <v>0</v>
      </c>
      <c r="AB163" s="4">
        <v>0</v>
      </c>
      <c r="AC163" s="4">
        <v>0</v>
      </c>
      <c r="AD163" s="4">
        <v>2</v>
      </c>
      <c r="AE163" s="4">
        <v>0</v>
      </c>
      <c r="AF163" s="25">
        <v>120.15000152587891</v>
      </c>
      <c r="AG163" s="4">
        <f t="shared" si="12"/>
        <v>104</v>
      </c>
      <c r="AH163" s="25">
        <f t="shared" si="13"/>
        <v>224.15000152587891</v>
      </c>
      <c r="AI163" s="25">
        <f t="shared" si="14"/>
        <v>109.89793014721039</v>
      </c>
    </row>
    <row r="164" spans="1:35" ht="75" x14ac:dyDescent="0.25">
      <c r="A164" s="4">
        <v>26</v>
      </c>
      <c r="B164" s="8" t="s">
        <v>321</v>
      </c>
      <c r="C164" s="8">
        <v>1999</v>
      </c>
      <c r="D164" s="8">
        <v>1999</v>
      </c>
      <c r="E164" s="8">
        <v>1999</v>
      </c>
      <c r="F164" s="8" t="s">
        <v>9</v>
      </c>
      <c r="G164" s="8" t="s">
        <v>173</v>
      </c>
      <c r="H164" s="8" t="s">
        <v>322</v>
      </c>
      <c r="I164" s="8" t="s">
        <v>227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2</v>
      </c>
      <c r="W164" s="4">
        <v>0</v>
      </c>
      <c r="X164" s="4">
        <v>0</v>
      </c>
      <c r="Y164" s="4">
        <v>50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25">
        <v>172.69999694824219</v>
      </c>
      <c r="AG164" s="4">
        <f t="shared" si="12"/>
        <v>52</v>
      </c>
      <c r="AH164" s="25">
        <f t="shared" si="13"/>
        <v>224.69999694824219</v>
      </c>
      <c r="AI164" s="25">
        <f t="shared" si="14"/>
        <v>110.41295535336084</v>
      </c>
    </row>
    <row r="165" spans="1:35" ht="30" x14ac:dyDescent="0.25">
      <c r="A165" s="4">
        <v>27</v>
      </c>
      <c r="B165" s="8" t="s">
        <v>373</v>
      </c>
      <c r="C165" s="8">
        <v>1971</v>
      </c>
      <c r="D165" s="8">
        <v>1971</v>
      </c>
      <c r="E165" s="8">
        <v>1971</v>
      </c>
      <c r="F165" s="8">
        <v>1</v>
      </c>
      <c r="G165" s="8" t="s">
        <v>483</v>
      </c>
      <c r="H165" s="8" t="s">
        <v>374</v>
      </c>
      <c r="I165" s="8" t="s">
        <v>155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2</v>
      </c>
      <c r="S165" s="4">
        <v>0</v>
      </c>
      <c r="T165" s="4">
        <v>0</v>
      </c>
      <c r="U165" s="4">
        <v>0</v>
      </c>
      <c r="V165" s="4">
        <v>0</v>
      </c>
      <c r="W165" s="4">
        <v>2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50</v>
      </c>
      <c r="AF165" s="25">
        <v>171.32000732421875</v>
      </c>
      <c r="AG165" s="4">
        <f t="shared" si="12"/>
        <v>54</v>
      </c>
      <c r="AH165" s="25">
        <f t="shared" si="13"/>
        <v>225.32000732421875</v>
      </c>
      <c r="AI165" s="25">
        <f t="shared" si="14"/>
        <v>110.99354377049832</v>
      </c>
    </row>
    <row r="166" spans="1:35" ht="30" x14ac:dyDescent="0.25">
      <c r="A166" s="4">
        <v>28</v>
      </c>
      <c r="B166" s="8" t="s">
        <v>447</v>
      </c>
      <c r="C166" s="8">
        <v>1987</v>
      </c>
      <c r="D166" s="8">
        <v>1987</v>
      </c>
      <c r="E166" s="8">
        <v>1987</v>
      </c>
      <c r="F166" s="8">
        <v>1</v>
      </c>
      <c r="G166" s="8" t="s">
        <v>20</v>
      </c>
      <c r="H166" s="8" t="s">
        <v>448</v>
      </c>
      <c r="I166" s="8" t="s">
        <v>135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2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2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25">
        <v>224.75999450683594</v>
      </c>
      <c r="AG166" s="4">
        <f t="shared" si="12"/>
        <v>4</v>
      </c>
      <c r="AH166" s="25">
        <f t="shared" si="13"/>
        <v>228.75999450683594</v>
      </c>
      <c r="AI166" s="25">
        <f t="shared" si="14"/>
        <v>114.21480714078172</v>
      </c>
    </row>
    <row r="167" spans="1:35" ht="60" x14ac:dyDescent="0.25">
      <c r="A167" s="4">
        <v>29</v>
      </c>
      <c r="B167" s="8" t="s">
        <v>379</v>
      </c>
      <c r="C167" s="8">
        <v>1999</v>
      </c>
      <c r="D167" s="8">
        <v>1999</v>
      </c>
      <c r="E167" s="8">
        <v>1999</v>
      </c>
      <c r="F167" s="8">
        <v>1</v>
      </c>
      <c r="G167" s="8" t="s">
        <v>15</v>
      </c>
      <c r="H167" s="8" t="s">
        <v>380</v>
      </c>
      <c r="I167" s="8" t="s">
        <v>75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2</v>
      </c>
      <c r="Q167" s="4">
        <v>0</v>
      </c>
      <c r="R167" s="4">
        <v>0</v>
      </c>
      <c r="S167" s="4">
        <v>0</v>
      </c>
      <c r="T167" s="4">
        <v>2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50</v>
      </c>
      <c r="AF167" s="25">
        <v>180.38999938964844</v>
      </c>
      <c r="AG167" s="4">
        <f t="shared" si="12"/>
        <v>54</v>
      </c>
      <c r="AH167" s="25">
        <f t="shared" si="13"/>
        <v>234.38999938964844</v>
      </c>
      <c r="AI167" s="25">
        <f t="shared" si="14"/>
        <v>119.48684088415244</v>
      </c>
    </row>
    <row r="168" spans="1:35" ht="30" x14ac:dyDescent="0.25">
      <c r="A168" s="4">
        <v>30</v>
      </c>
      <c r="B168" s="8" t="s">
        <v>187</v>
      </c>
      <c r="C168" s="8">
        <v>1968</v>
      </c>
      <c r="D168" s="8">
        <v>1968</v>
      </c>
      <c r="E168" s="8">
        <v>1968</v>
      </c>
      <c r="F168" s="8">
        <v>1</v>
      </c>
      <c r="G168" s="8" t="s">
        <v>483</v>
      </c>
      <c r="H168" s="8" t="s">
        <v>188</v>
      </c>
      <c r="I168" s="8" t="s">
        <v>155</v>
      </c>
      <c r="J168" s="4">
        <v>0</v>
      </c>
      <c r="K168" s="4">
        <v>0</v>
      </c>
      <c r="L168" s="4">
        <v>0</v>
      </c>
      <c r="M168" s="4">
        <v>0</v>
      </c>
      <c r="N168" s="4">
        <v>2</v>
      </c>
      <c r="O168" s="4">
        <v>0</v>
      </c>
      <c r="P168" s="4">
        <v>0</v>
      </c>
      <c r="Q168" s="4">
        <v>2</v>
      </c>
      <c r="R168" s="4">
        <v>0</v>
      </c>
      <c r="S168" s="4">
        <v>0</v>
      </c>
      <c r="T168" s="4">
        <v>0</v>
      </c>
      <c r="U168" s="4">
        <v>0</v>
      </c>
      <c r="V168" s="4">
        <v>2</v>
      </c>
      <c r="W168" s="4">
        <v>0</v>
      </c>
      <c r="X168" s="4">
        <v>2</v>
      </c>
      <c r="Y168" s="4">
        <v>50</v>
      </c>
      <c r="Z168" s="4">
        <v>2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25">
        <v>224.85000610351562</v>
      </c>
      <c r="AG168" s="4">
        <f t="shared" ref="AG168:AG185" si="15">SUM(J168:AE168)</f>
        <v>60</v>
      </c>
      <c r="AH168" s="25">
        <f t="shared" ref="AH168:AH199" si="16">AF168+AG168</f>
        <v>284.85000610351562</v>
      </c>
      <c r="AI168" s="25">
        <f t="shared" ref="AI168:AI199" si="17">IF( AND(ISNUMBER(AH$136),ISNUMBER(AH168)),(AH168-AH$136)/AH$136*100,"")</f>
        <v>166.73846208582458</v>
      </c>
    </row>
    <row r="169" spans="1:35" ht="30" x14ac:dyDescent="0.25">
      <c r="A169" s="4" t="s">
        <v>646</v>
      </c>
      <c r="B169" s="8" t="s">
        <v>471</v>
      </c>
      <c r="C169" s="8">
        <v>1998</v>
      </c>
      <c r="D169" s="8">
        <v>1998</v>
      </c>
      <c r="E169" s="8">
        <v>1998</v>
      </c>
      <c r="F169" s="8">
        <v>1</v>
      </c>
      <c r="G169" s="8" t="s">
        <v>180</v>
      </c>
      <c r="H169" s="8" t="s">
        <v>190</v>
      </c>
      <c r="I169" s="8" t="s">
        <v>184</v>
      </c>
      <c r="J169" s="4">
        <v>0</v>
      </c>
      <c r="K169" s="4">
        <v>0</v>
      </c>
      <c r="L169" s="4">
        <v>2</v>
      </c>
      <c r="M169" s="4">
        <v>0</v>
      </c>
      <c r="N169" s="4">
        <v>0</v>
      </c>
      <c r="O169" s="4">
        <v>0</v>
      </c>
      <c r="P169" s="4">
        <v>2</v>
      </c>
      <c r="Q169" s="4">
        <v>2</v>
      </c>
      <c r="R169" s="4">
        <v>0</v>
      </c>
      <c r="S169" s="4">
        <v>2</v>
      </c>
      <c r="T169" s="4">
        <v>2</v>
      </c>
      <c r="U169" s="4">
        <v>0</v>
      </c>
      <c r="V169" s="4">
        <v>2</v>
      </c>
      <c r="W169" s="4">
        <v>0</v>
      </c>
      <c r="X169" s="4">
        <v>0</v>
      </c>
      <c r="Y169" s="4">
        <v>2</v>
      </c>
      <c r="Z169" s="4">
        <v>2</v>
      </c>
      <c r="AA169" s="4">
        <v>2</v>
      </c>
      <c r="AB169" s="4">
        <v>0</v>
      </c>
      <c r="AC169" s="4">
        <v>0</v>
      </c>
      <c r="AD169" s="4">
        <v>50</v>
      </c>
      <c r="AE169" s="4">
        <v>50</v>
      </c>
      <c r="AF169" s="25">
        <v>167.08999633789062</v>
      </c>
      <c r="AG169" s="4">
        <f t="shared" si="15"/>
        <v>118</v>
      </c>
      <c r="AH169" s="25">
        <f t="shared" si="16"/>
        <v>285.08999633789062</v>
      </c>
      <c r="AI169" s="25">
        <f t="shared" si="17"/>
        <v>166.96319308340631</v>
      </c>
    </row>
    <row r="170" spans="1:35" ht="75" x14ac:dyDescent="0.25">
      <c r="A170" s="4">
        <v>31</v>
      </c>
      <c r="B170" s="8" t="s">
        <v>125</v>
      </c>
      <c r="C170" s="8">
        <v>1999</v>
      </c>
      <c r="D170" s="8">
        <v>1999</v>
      </c>
      <c r="E170" s="8">
        <v>1999</v>
      </c>
      <c r="F170" s="8">
        <v>1</v>
      </c>
      <c r="G170" s="8" t="s">
        <v>483</v>
      </c>
      <c r="H170" s="8" t="s">
        <v>123</v>
      </c>
      <c r="I170" s="8" t="s">
        <v>126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2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50</v>
      </c>
      <c r="Z170" s="4">
        <v>0</v>
      </c>
      <c r="AA170" s="4">
        <v>2</v>
      </c>
      <c r="AB170" s="4">
        <v>0</v>
      </c>
      <c r="AC170" s="4">
        <v>0</v>
      </c>
      <c r="AD170" s="4">
        <v>0</v>
      </c>
      <c r="AE170" s="4">
        <v>0</v>
      </c>
      <c r="AF170" s="25">
        <v>234.66999816894531</v>
      </c>
      <c r="AG170" s="4">
        <f t="shared" si="15"/>
        <v>54</v>
      </c>
      <c r="AH170" s="25">
        <f t="shared" si="16"/>
        <v>288.66999816894531</v>
      </c>
      <c r="AI170" s="25">
        <f t="shared" si="17"/>
        <v>170.31556858707029</v>
      </c>
    </row>
    <row r="171" spans="1:35" ht="30" x14ac:dyDescent="0.25">
      <c r="A171" s="4">
        <v>32</v>
      </c>
      <c r="B171" s="8" t="s">
        <v>300</v>
      </c>
      <c r="C171" s="8">
        <v>1978</v>
      </c>
      <c r="D171" s="8">
        <v>1978</v>
      </c>
      <c r="E171" s="8">
        <v>1978</v>
      </c>
      <c r="F171" s="8">
        <v>1</v>
      </c>
      <c r="G171" s="8" t="s">
        <v>20</v>
      </c>
      <c r="H171" s="8" t="s">
        <v>231</v>
      </c>
      <c r="I171" s="8" t="s">
        <v>301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2</v>
      </c>
      <c r="Q171" s="4">
        <v>2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50</v>
      </c>
      <c r="Y171" s="4">
        <v>50</v>
      </c>
      <c r="Z171" s="4">
        <v>2</v>
      </c>
      <c r="AA171" s="4">
        <v>0</v>
      </c>
      <c r="AB171" s="4">
        <v>0</v>
      </c>
      <c r="AC171" s="4">
        <v>0</v>
      </c>
      <c r="AD171" s="4">
        <v>2</v>
      </c>
      <c r="AE171" s="4">
        <v>0</v>
      </c>
      <c r="AF171" s="25">
        <v>194.97999572753906</v>
      </c>
      <c r="AG171" s="4">
        <f t="shared" si="15"/>
        <v>108</v>
      </c>
      <c r="AH171" s="25">
        <f t="shared" si="16"/>
        <v>302.97999572753906</v>
      </c>
      <c r="AI171" s="25">
        <f t="shared" si="17"/>
        <v>183.71569728443137</v>
      </c>
    </row>
    <row r="172" spans="1:35" ht="30" x14ac:dyDescent="0.25">
      <c r="A172" s="4">
        <v>33</v>
      </c>
      <c r="B172" s="8" t="s">
        <v>365</v>
      </c>
      <c r="C172" s="8">
        <v>1997</v>
      </c>
      <c r="D172" s="8">
        <v>1997</v>
      </c>
      <c r="E172" s="8">
        <v>1997</v>
      </c>
      <c r="F172" s="8">
        <v>1</v>
      </c>
      <c r="G172" s="8" t="s">
        <v>366</v>
      </c>
      <c r="H172" s="8" t="s">
        <v>359</v>
      </c>
      <c r="I172" s="8" t="s">
        <v>360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2</v>
      </c>
      <c r="W172" s="4">
        <v>0</v>
      </c>
      <c r="X172" s="4">
        <v>0</v>
      </c>
      <c r="Y172" s="4">
        <v>50</v>
      </c>
      <c r="Z172" s="4">
        <v>0</v>
      </c>
      <c r="AA172" s="4">
        <v>0</v>
      </c>
      <c r="AB172" s="4">
        <v>0</v>
      </c>
      <c r="AC172" s="4">
        <v>0</v>
      </c>
      <c r="AD172" s="4">
        <v>50</v>
      </c>
      <c r="AE172" s="4">
        <v>50</v>
      </c>
      <c r="AF172" s="25">
        <v>190.19000244140625</v>
      </c>
      <c r="AG172" s="4">
        <f t="shared" si="15"/>
        <v>152</v>
      </c>
      <c r="AH172" s="25">
        <f t="shared" si="16"/>
        <v>342.19000244140625</v>
      </c>
      <c r="AI172" s="25">
        <f t="shared" si="17"/>
        <v>220.43262431665696</v>
      </c>
    </row>
    <row r="173" spans="1:35" ht="45" x14ac:dyDescent="0.25">
      <c r="A173" s="4">
        <v>34</v>
      </c>
      <c r="B173" s="8" t="s">
        <v>259</v>
      </c>
      <c r="C173" s="8">
        <v>1998</v>
      </c>
      <c r="D173" s="8">
        <v>1998</v>
      </c>
      <c r="E173" s="8">
        <v>1998</v>
      </c>
      <c r="F173" s="8">
        <v>1</v>
      </c>
      <c r="G173" s="8" t="s">
        <v>87</v>
      </c>
      <c r="H173" s="8" t="s">
        <v>260</v>
      </c>
      <c r="I173" s="8" t="s">
        <v>261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2</v>
      </c>
      <c r="S173" s="4">
        <v>0</v>
      </c>
      <c r="T173" s="4">
        <v>0</v>
      </c>
      <c r="U173" s="4">
        <v>0</v>
      </c>
      <c r="V173" s="4">
        <v>0</v>
      </c>
      <c r="W173" s="4">
        <v>2</v>
      </c>
      <c r="X173" s="4">
        <v>0</v>
      </c>
      <c r="Y173" s="4">
        <v>50</v>
      </c>
      <c r="Z173" s="4">
        <v>50</v>
      </c>
      <c r="AA173" s="4">
        <v>0</v>
      </c>
      <c r="AB173" s="4">
        <v>0</v>
      </c>
      <c r="AC173" s="4">
        <v>0</v>
      </c>
      <c r="AD173" s="4">
        <v>50</v>
      </c>
      <c r="AE173" s="4">
        <v>0</v>
      </c>
      <c r="AF173" s="25">
        <v>202.6199951171875</v>
      </c>
      <c r="AG173" s="4">
        <f t="shared" si="15"/>
        <v>154</v>
      </c>
      <c r="AH173" s="25">
        <f t="shared" si="16"/>
        <v>356.6199951171875</v>
      </c>
      <c r="AI173" s="25">
        <f t="shared" si="17"/>
        <v>233.94511851280888</v>
      </c>
    </row>
    <row r="174" spans="1:35" ht="30" x14ac:dyDescent="0.25">
      <c r="A174" s="4">
        <v>35</v>
      </c>
      <c r="B174" s="8" t="s">
        <v>113</v>
      </c>
      <c r="C174" s="8">
        <v>1997</v>
      </c>
      <c r="D174" s="8">
        <v>1997</v>
      </c>
      <c r="E174" s="8">
        <v>1997</v>
      </c>
      <c r="F174" s="8">
        <v>1</v>
      </c>
      <c r="G174" s="8" t="s">
        <v>20</v>
      </c>
      <c r="H174" s="8" t="s">
        <v>112</v>
      </c>
      <c r="I174" s="8" t="s">
        <v>114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50</v>
      </c>
      <c r="Q174" s="4">
        <v>0</v>
      </c>
      <c r="R174" s="4">
        <v>2</v>
      </c>
      <c r="S174" s="4">
        <v>0</v>
      </c>
      <c r="T174" s="4">
        <v>0</v>
      </c>
      <c r="U174" s="4">
        <v>0</v>
      </c>
      <c r="V174" s="4">
        <v>0</v>
      </c>
      <c r="W174" s="4">
        <v>50</v>
      </c>
      <c r="X174" s="4">
        <v>0</v>
      </c>
      <c r="Y174" s="4">
        <v>50</v>
      </c>
      <c r="Z174" s="4">
        <v>2</v>
      </c>
      <c r="AA174" s="4">
        <v>0</v>
      </c>
      <c r="AB174" s="4">
        <v>0</v>
      </c>
      <c r="AC174" s="4">
        <v>0</v>
      </c>
      <c r="AD174" s="4">
        <v>2</v>
      </c>
      <c r="AE174" s="4">
        <v>0</v>
      </c>
      <c r="AF174" s="25">
        <v>202.94000244140625</v>
      </c>
      <c r="AG174" s="4">
        <f t="shared" si="15"/>
        <v>156</v>
      </c>
      <c r="AH174" s="25">
        <f t="shared" si="16"/>
        <v>358.94000244140625</v>
      </c>
      <c r="AI174" s="25">
        <f t="shared" si="17"/>
        <v>236.11761341338854</v>
      </c>
    </row>
    <row r="175" spans="1:35" ht="30" x14ac:dyDescent="0.25">
      <c r="A175" s="4">
        <v>36</v>
      </c>
      <c r="B175" s="8" t="s">
        <v>320</v>
      </c>
      <c r="C175" s="8">
        <v>1978</v>
      </c>
      <c r="D175" s="8">
        <v>1978</v>
      </c>
      <c r="E175" s="8">
        <v>1978</v>
      </c>
      <c r="F175" s="8">
        <v>1</v>
      </c>
      <c r="G175" s="8" t="s">
        <v>483</v>
      </c>
      <c r="H175" s="8" t="s">
        <v>188</v>
      </c>
      <c r="I175" s="8" t="s">
        <v>155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2</v>
      </c>
      <c r="S175" s="4">
        <v>2</v>
      </c>
      <c r="T175" s="4">
        <v>0</v>
      </c>
      <c r="U175" s="4">
        <v>0</v>
      </c>
      <c r="V175" s="4">
        <v>0</v>
      </c>
      <c r="W175" s="4">
        <v>50</v>
      </c>
      <c r="X175" s="4">
        <v>50</v>
      </c>
      <c r="Y175" s="4">
        <v>50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25">
        <v>225.71000671386719</v>
      </c>
      <c r="AG175" s="4">
        <f t="shared" si="15"/>
        <v>154</v>
      </c>
      <c r="AH175" s="25">
        <f t="shared" si="16"/>
        <v>379.71000671386719</v>
      </c>
      <c r="AI175" s="25">
        <f t="shared" si="17"/>
        <v>255.56700389414181</v>
      </c>
    </row>
    <row r="176" spans="1:35" ht="30" x14ac:dyDescent="0.25">
      <c r="A176" s="4">
        <v>37</v>
      </c>
      <c r="B176" s="8" t="s">
        <v>209</v>
      </c>
      <c r="C176" s="8">
        <v>1978</v>
      </c>
      <c r="D176" s="8">
        <v>1978</v>
      </c>
      <c r="E176" s="8">
        <v>1978</v>
      </c>
      <c r="F176" s="8">
        <v>1</v>
      </c>
      <c r="G176" s="8" t="s">
        <v>20</v>
      </c>
      <c r="H176" s="8" t="s">
        <v>210</v>
      </c>
      <c r="I176" s="8" t="s">
        <v>211</v>
      </c>
      <c r="J176" s="4">
        <v>0</v>
      </c>
      <c r="K176" s="4">
        <v>0</v>
      </c>
      <c r="L176" s="4">
        <v>0</v>
      </c>
      <c r="M176" s="4">
        <v>2</v>
      </c>
      <c r="N176" s="4">
        <v>2</v>
      </c>
      <c r="O176" s="4">
        <v>0</v>
      </c>
      <c r="P176" s="4">
        <v>2</v>
      </c>
      <c r="Q176" s="4">
        <v>0</v>
      </c>
      <c r="R176" s="4">
        <v>0</v>
      </c>
      <c r="S176" s="4">
        <v>50</v>
      </c>
      <c r="T176" s="4">
        <v>2</v>
      </c>
      <c r="U176" s="4">
        <v>0</v>
      </c>
      <c r="V176" s="4">
        <v>2</v>
      </c>
      <c r="W176" s="4">
        <v>2</v>
      </c>
      <c r="X176" s="4">
        <v>50</v>
      </c>
      <c r="Y176" s="4">
        <v>50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25">
        <v>237.08999633789062</v>
      </c>
      <c r="AG176" s="4">
        <f t="shared" si="15"/>
        <v>162</v>
      </c>
      <c r="AH176" s="25">
        <f t="shared" si="16"/>
        <v>399.08999633789062</v>
      </c>
      <c r="AI176" s="25">
        <f t="shared" si="17"/>
        <v>273.71476066713154</v>
      </c>
    </row>
    <row r="177" spans="1:35" ht="45" x14ac:dyDescent="0.25">
      <c r="A177" s="4">
        <v>38</v>
      </c>
      <c r="B177" s="8" t="s">
        <v>399</v>
      </c>
      <c r="C177" s="8">
        <v>1994</v>
      </c>
      <c r="D177" s="8">
        <v>1994</v>
      </c>
      <c r="E177" s="8">
        <v>1994</v>
      </c>
      <c r="F177" s="8">
        <v>1</v>
      </c>
      <c r="G177" s="8" t="s">
        <v>141</v>
      </c>
      <c r="H177" s="8" t="s">
        <v>618</v>
      </c>
      <c r="I177" s="8" t="s">
        <v>401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50</v>
      </c>
      <c r="Q177" s="4">
        <v>0</v>
      </c>
      <c r="R177" s="4">
        <v>0</v>
      </c>
      <c r="S177" s="4">
        <v>2</v>
      </c>
      <c r="T177" s="4">
        <v>2</v>
      </c>
      <c r="U177" s="4">
        <v>0</v>
      </c>
      <c r="V177" s="4">
        <v>0</v>
      </c>
      <c r="W177" s="4">
        <v>0</v>
      </c>
      <c r="X177" s="4">
        <v>0</v>
      </c>
      <c r="Y177" s="4">
        <v>50</v>
      </c>
      <c r="Z177" s="4"/>
      <c r="AA177" s="4"/>
      <c r="AB177" s="4"/>
      <c r="AC177" s="4"/>
      <c r="AD177" s="4"/>
      <c r="AE177" s="4"/>
      <c r="AF177" s="25"/>
      <c r="AG177" s="4">
        <f t="shared" si="15"/>
        <v>104</v>
      </c>
      <c r="AH177" s="25" t="s">
        <v>648</v>
      </c>
      <c r="AI177" s="25" t="str">
        <f t="shared" si="17"/>
        <v/>
      </c>
    </row>
    <row r="178" spans="1:35" ht="45" x14ac:dyDescent="0.25">
      <c r="A178" s="4"/>
      <c r="B178" s="8" t="s">
        <v>233</v>
      </c>
      <c r="C178" s="8">
        <v>1998</v>
      </c>
      <c r="D178" s="8">
        <v>1998</v>
      </c>
      <c r="E178" s="8">
        <v>1998</v>
      </c>
      <c r="F178" s="8">
        <v>1</v>
      </c>
      <c r="G178" s="8" t="s">
        <v>484</v>
      </c>
      <c r="H178" s="8" t="s">
        <v>70</v>
      </c>
      <c r="I178" s="8" t="s">
        <v>609</v>
      </c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25"/>
      <c r="AG178" s="4">
        <f t="shared" si="15"/>
        <v>0</v>
      </c>
      <c r="AH178" s="25" t="s">
        <v>647</v>
      </c>
      <c r="AI178" s="25" t="str">
        <f t="shared" si="17"/>
        <v/>
      </c>
    </row>
    <row r="179" spans="1:35" x14ac:dyDescent="0.25">
      <c r="A179" s="4"/>
      <c r="B179" s="8" t="s">
        <v>83</v>
      </c>
      <c r="C179" s="8">
        <v>1987</v>
      </c>
      <c r="D179" s="8">
        <v>1987</v>
      </c>
      <c r="E179" s="8">
        <v>1987</v>
      </c>
      <c r="F179" s="8">
        <v>1</v>
      </c>
      <c r="G179" s="8" t="s">
        <v>20</v>
      </c>
      <c r="H179" s="8" t="s">
        <v>84</v>
      </c>
      <c r="I179" s="8" t="s">
        <v>85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25"/>
      <c r="AG179" s="4">
        <f t="shared" si="15"/>
        <v>0</v>
      </c>
      <c r="AH179" s="25" t="s">
        <v>647</v>
      </c>
      <c r="AI179" s="25" t="str">
        <f t="shared" si="17"/>
        <v/>
      </c>
    </row>
    <row r="180" spans="1:35" ht="45" x14ac:dyDescent="0.25">
      <c r="A180" s="4"/>
      <c r="B180" s="8" t="s">
        <v>147</v>
      </c>
      <c r="C180" s="8">
        <v>1978</v>
      </c>
      <c r="D180" s="8">
        <v>1978</v>
      </c>
      <c r="E180" s="8">
        <v>1978</v>
      </c>
      <c r="F180" s="8">
        <v>1</v>
      </c>
      <c r="G180" s="8" t="s">
        <v>20</v>
      </c>
      <c r="H180" s="8" t="s">
        <v>145</v>
      </c>
      <c r="I180" s="8" t="s">
        <v>148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25"/>
      <c r="AG180" s="4">
        <f t="shared" si="15"/>
        <v>0</v>
      </c>
      <c r="AH180" s="25" t="s">
        <v>647</v>
      </c>
      <c r="AI180" s="25" t="str">
        <f t="shared" si="17"/>
        <v/>
      </c>
    </row>
    <row r="181" spans="1:35" x14ac:dyDescent="0.25">
      <c r="A181" s="4"/>
      <c r="B181" s="8" t="s">
        <v>79</v>
      </c>
      <c r="C181" s="8">
        <v>1996</v>
      </c>
      <c r="D181" s="8">
        <v>1996</v>
      </c>
      <c r="E181" s="8">
        <v>1996</v>
      </c>
      <c r="F181" s="8">
        <v>1</v>
      </c>
      <c r="G181" s="8" t="s">
        <v>494</v>
      </c>
      <c r="H181" s="8" t="s">
        <v>519</v>
      </c>
      <c r="I181" s="8" t="s">
        <v>26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25"/>
      <c r="AG181" s="4">
        <f t="shared" si="15"/>
        <v>0</v>
      </c>
      <c r="AH181" s="25" t="s">
        <v>647</v>
      </c>
      <c r="AI181" s="25" t="str">
        <f t="shared" si="17"/>
        <v/>
      </c>
    </row>
    <row r="182" spans="1:35" x14ac:dyDescent="0.25">
      <c r="A182" s="4"/>
      <c r="B182" s="8" t="s">
        <v>23</v>
      </c>
      <c r="C182" s="8">
        <v>1992</v>
      </c>
      <c r="D182" s="8">
        <v>1992</v>
      </c>
      <c r="E182" s="8">
        <v>1992</v>
      </c>
      <c r="F182" s="8">
        <v>1</v>
      </c>
      <c r="G182" s="8" t="s">
        <v>494</v>
      </c>
      <c r="H182" s="8" t="s">
        <v>519</v>
      </c>
      <c r="I182" s="8" t="s">
        <v>26</v>
      </c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25"/>
      <c r="AG182" s="4">
        <f t="shared" si="15"/>
        <v>0</v>
      </c>
      <c r="AH182" s="25" t="s">
        <v>647</v>
      </c>
      <c r="AI182" s="25" t="str">
        <f t="shared" si="17"/>
        <v/>
      </c>
    </row>
    <row r="183" spans="1:35" ht="30" x14ac:dyDescent="0.25">
      <c r="A183" s="4"/>
      <c r="B183" s="8" t="s">
        <v>228</v>
      </c>
      <c r="C183" s="8">
        <v>1986</v>
      </c>
      <c r="D183" s="8">
        <v>1986</v>
      </c>
      <c r="E183" s="8">
        <v>1986</v>
      </c>
      <c r="F183" s="8">
        <v>1</v>
      </c>
      <c r="G183" s="8" t="s">
        <v>20</v>
      </c>
      <c r="H183" s="8" t="s">
        <v>210</v>
      </c>
      <c r="I183" s="8" t="s">
        <v>211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25"/>
      <c r="AG183" s="4">
        <f t="shared" si="15"/>
        <v>0</v>
      </c>
      <c r="AH183" s="25" t="s">
        <v>647</v>
      </c>
      <c r="AI183" s="25" t="str">
        <f t="shared" si="17"/>
        <v/>
      </c>
    </row>
    <row r="184" spans="1:35" ht="30" x14ac:dyDescent="0.25">
      <c r="A184" s="4"/>
      <c r="B184" s="8" t="s">
        <v>388</v>
      </c>
      <c r="C184" s="8">
        <v>1993</v>
      </c>
      <c r="D184" s="8">
        <v>1993</v>
      </c>
      <c r="E184" s="8">
        <v>1993</v>
      </c>
      <c r="F184" s="8" t="s">
        <v>37</v>
      </c>
      <c r="G184" s="8" t="s">
        <v>484</v>
      </c>
      <c r="H184" s="8" t="s">
        <v>617</v>
      </c>
      <c r="I184" s="8" t="s">
        <v>390</v>
      </c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25"/>
      <c r="AG184" s="4">
        <f t="shared" si="15"/>
        <v>0</v>
      </c>
      <c r="AH184" s="25" t="s">
        <v>647</v>
      </c>
      <c r="AI184" s="25" t="str">
        <f t="shared" si="17"/>
        <v/>
      </c>
    </row>
    <row r="185" spans="1:35" ht="30" x14ac:dyDescent="0.25">
      <c r="A185" s="4"/>
      <c r="B185" s="8" t="s">
        <v>372</v>
      </c>
      <c r="C185" s="8">
        <v>1999</v>
      </c>
      <c r="D185" s="8">
        <v>1999</v>
      </c>
      <c r="E185" s="8">
        <v>1999</v>
      </c>
      <c r="F185" s="8">
        <v>1</v>
      </c>
      <c r="G185" s="8" t="s">
        <v>10</v>
      </c>
      <c r="H185" s="8"/>
      <c r="I185" s="8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25"/>
      <c r="AG185" s="4">
        <f t="shared" si="15"/>
        <v>0</v>
      </c>
      <c r="AH185" s="25" t="s">
        <v>647</v>
      </c>
      <c r="AI185" s="25" t="str">
        <f t="shared" si="17"/>
        <v/>
      </c>
    </row>
    <row r="187" spans="1:35" ht="18.75" x14ac:dyDescent="0.25">
      <c r="A187" s="11" t="s">
        <v>701</v>
      </c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35" x14ac:dyDescent="0.25">
      <c r="A188" s="16" t="s">
        <v>637</v>
      </c>
      <c r="B188" s="16" t="s">
        <v>1</v>
      </c>
      <c r="C188" s="16" t="s">
        <v>2</v>
      </c>
      <c r="D188" s="16" t="s">
        <v>474</v>
      </c>
      <c r="E188" s="16" t="s">
        <v>475</v>
      </c>
      <c r="F188" s="16" t="s">
        <v>3</v>
      </c>
      <c r="G188" s="16" t="s">
        <v>4</v>
      </c>
      <c r="H188" s="16" t="s">
        <v>5</v>
      </c>
      <c r="I188" s="16" t="s">
        <v>6</v>
      </c>
      <c r="J188" s="16">
        <v>1</v>
      </c>
      <c r="K188" s="16">
        <v>2</v>
      </c>
      <c r="L188" s="16">
        <v>3</v>
      </c>
      <c r="M188" s="16">
        <v>4</v>
      </c>
      <c r="N188" s="16">
        <v>5</v>
      </c>
      <c r="O188" s="16">
        <v>6</v>
      </c>
      <c r="P188" s="16">
        <v>7</v>
      </c>
      <c r="Q188" s="16">
        <v>8</v>
      </c>
      <c r="R188" s="16">
        <v>9</v>
      </c>
      <c r="S188" s="16">
        <v>10</v>
      </c>
      <c r="T188" s="16">
        <v>11</v>
      </c>
      <c r="U188" s="16">
        <v>12</v>
      </c>
      <c r="V188" s="16">
        <v>13</v>
      </c>
      <c r="W188" s="16">
        <v>14</v>
      </c>
      <c r="X188" s="16">
        <v>15</v>
      </c>
      <c r="Y188" s="16">
        <v>16</v>
      </c>
      <c r="Z188" s="16">
        <v>17</v>
      </c>
      <c r="AA188" s="16">
        <v>18</v>
      </c>
      <c r="AB188" s="16">
        <v>19</v>
      </c>
      <c r="AC188" s="16">
        <v>20</v>
      </c>
      <c r="AD188" s="16">
        <v>21</v>
      </c>
      <c r="AE188" s="16">
        <v>22</v>
      </c>
      <c r="AF188" s="16" t="s">
        <v>640</v>
      </c>
      <c r="AG188" s="16" t="s">
        <v>641</v>
      </c>
      <c r="AH188" s="16" t="s">
        <v>642</v>
      </c>
      <c r="AI188" s="16" t="s">
        <v>645</v>
      </c>
    </row>
    <row r="189" spans="1:35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:35" ht="45" x14ac:dyDescent="0.25">
      <c r="A190" s="22">
        <v>1</v>
      </c>
      <c r="B190" s="23" t="s">
        <v>283</v>
      </c>
      <c r="C190" s="23">
        <v>1981</v>
      </c>
      <c r="D190" s="23">
        <v>1981</v>
      </c>
      <c r="E190" s="23">
        <v>1981</v>
      </c>
      <c r="F190" s="23" t="s">
        <v>104</v>
      </c>
      <c r="G190" s="23" t="s">
        <v>284</v>
      </c>
      <c r="H190" s="23" t="s">
        <v>285</v>
      </c>
      <c r="I190" s="23" t="s">
        <v>286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2">
        <v>0</v>
      </c>
      <c r="Z190" s="22">
        <v>0</v>
      </c>
      <c r="AA190" s="22">
        <v>0</v>
      </c>
      <c r="AB190" s="22">
        <v>0</v>
      </c>
      <c r="AC190" s="22">
        <v>0</v>
      </c>
      <c r="AD190" s="22">
        <v>0</v>
      </c>
      <c r="AE190" s="22">
        <v>0</v>
      </c>
      <c r="AF190" s="24">
        <v>97.739997863769531</v>
      </c>
      <c r="AG190" s="22">
        <f t="shared" ref="AG190:AG221" si="18">SUM(J190:AE190)</f>
        <v>0</v>
      </c>
      <c r="AH190" s="24">
        <f t="shared" ref="AH190:AH221" si="19">AF190+AG190</f>
        <v>97.739997863769531</v>
      </c>
      <c r="AI190" s="24">
        <f t="shared" ref="AI190:AI221" si="20">IF( AND(ISNUMBER(AH$190),ISNUMBER(AH190)),(AH190-AH$190)/AH$190*100,"")</f>
        <v>0</v>
      </c>
    </row>
    <row r="191" spans="1:35" ht="60" x14ac:dyDescent="0.25">
      <c r="A191" s="4">
        <v>2</v>
      </c>
      <c r="B191" s="8" t="s">
        <v>392</v>
      </c>
      <c r="C191" s="8">
        <v>1991</v>
      </c>
      <c r="D191" s="8">
        <v>1991</v>
      </c>
      <c r="E191" s="8">
        <v>1991</v>
      </c>
      <c r="F191" s="8" t="s">
        <v>37</v>
      </c>
      <c r="G191" s="8" t="s">
        <v>393</v>
      </c>
      <c r="H191" s="8" t="s">
        <v>626</v>
      </c>
      <c r="I191" s="8" t="s">
        <v>394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25">
        <v>99.199996948242188</v>
      </c>
      <c r="AG191" s="4">
        <f t="shared" si="18"/>
        <v>0</v>
      </c>
      <c r="AH191" s="25">
        <f t="shared" si="19"/>
        <v>99.199996948242188</v>
      </c>
      <c r="AI191" s="25">
        <f t="shared" si="20"/>
        <v>1.4937580482737578</v>
      </c>
    </row>
    <row r="192" spans="1:35" ht="75" x14ac:dyDescent="0.25">
      <c r="A192" s="4">
        <v>3</v>
      </c>
      <c r="B192" s="8" t="s">
        <v>200</v>
      </c>
      <c r="C192" s="8">
        <v>1985</v>
      </c>
      <c r="D192" s="8">
        <v>1985</v>
      </c>
      <c r="E192" s="8">
        <v>1985</v>
      </c>
      <c r="F192" s="8" t="s">
        <v>37</v>
      </c>
      <c r="G192" s="8" t="s">
        <v>483</v>
      </c>
      <c r="H192" s="8" t="s">
        <v>201</v>
      </c>
      <c r="I192" s="8" t="s">
        <v>202</v>
      </c>
      <c r="J192" s="4">
        <v>0</v>
      </c>
      <c r="K192" s="4">
        <v>0</v>
      </c>
      <c r="L192" s="4">
        <v>2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25">
        <v>97.319999694824219</v>
      </c>
      <c r="AG192" s="4">
        <f t="shared" si="18"/>
        <v>2</v>
      </c>
      <c r="AH192" s="25">
        <f t="shared" si="19"/>
        <v>99.319999694824219</v>
      </c>
      <c r="AI192" s="25">
        <f t="shared" si="20"/>
        <v>1.6165355694573489</v>
      </c>
    </row>
    <row r="193" spans="1:35" ht="60" x14ac:dyDescent="0.25">
      <c r="A193" s="4">
        <v>4</v>
      </c>
      <c r="B193" s="8" t="s">
        <v>339</v>
      </c>
      <c r="C193" s="8">
        <v>1994</v>
      </c>
      <c r="D193" s="8">
        <v>1994</v>
      </c>
      <c r="E193" s="8">
        <v>1994</v>
      </c>
      <c r="F193" s="8" t="s">
        <v>37</v>
      </c>
      <c r="G193" s="8" t="s">
        <v>15</v>
      </c>
      <c r="H193" s="8" t="s">
        <v>539</v>
      </c>
      <c r="I193" s="8" t="s">
        <v>17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2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25">
        <v>99</v>
      </c>
      <c r="AG193" s="4">
        <f t="shared" si="18"/>
        <v>2</v>
      </c>
      <c r="AH193" s="25">
        <f t="shared" si="19"/>
        <v>101</v>
      </c>
      <c r="AI193" s="25">
        <f t="shared" si="20"/>
        <v>3.3353818369980677</v>
      </c>
    </row>
    <row r="194" spans="1:35" ht="75" x14ac:dyDescent="0.25">
      <c r="A194" s="4">
        <v>5</v>
      </c>
      <c r="B194" s="8" t="s">
        <v>408</v>
      </c>
      <c r="C194" s="8">
        <v>1993</v>
      </c>
      <c r="D194" s="8">
        <v>1993</v>
      </c>
      <c r="E194" s="8">
        <v>1993</v>
      </c>
      <c r="F194" s="8" t="s">
        <v>37</v>
      </c>
      <c r="G194" s="8" t="s">
        <v>528</v>
      </c>
      <c r="H194" s="8" t="s">
        <v>370</v>
      </c>
      <c r="I194" s="8" t="s">
        <v>263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25">
        <v>101.43000030517578</v>
      </c>
      <c r="AG194" s="4">
        <f t="shared" si="18"/>
        <v>0</v>
      </c>
      <c r="AH194" s="25">
        <f t="shared" si="19"/>
        <v>101.43000030517578</v>
      </c>
      <c r="AI194" s="25">
        <f t="shared" si="20"/>
        <v>3.7753248639818806</v>
      </c>
    </row>
    <row r="195" spans="1:35" ht="75" x14ac:dyDescent="0.25">
      <c r="A195" s="4">
        <v>6</v>
      </c>
      <c r="B195" s="8" t="s">
        <v>425</v>
      </c>
      <c r="C195" s="8">
        <v>1985</v>
      </c>
      <c r="D195" s="8">
        <v>1985</v>
      </c>
      <c r="E195" s="8">
        <v>1985</v>
      </c>
      <c r="F195" s="8" t="s">
        <v>37</v>
      </c>
      <c r="G195" s="8" t="s">
        <v>483</v>
      </c>
      <c r="H195" s="8" t="s">
        <v>123</v>
      </c>
      <c r="I195" s="8" t="s">
        <v>202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25">
        <v>102.80999755859375</v>
      </c>
      <c r="AG195" s="4">
        <f t="shared" si="18"/>
        <v>0</v>
      </c>
      <c r="AH195" s="25">
        <f t="shared" si="19"/>
        <v>102.80999755859375</v>
      </c>
      <c r="AI195" s="25">
        <f t="shared" si="20"/>
        <v>5.1872312314665781</v>
      </c>
    </row>
    <row r="196" spans="1:35" ht="105" x14ac:dyDescent="0.25">
      <c r="A196" s="4">
        <v>7</v>
      </c>
      <c r="B196" s="8" t="s">
        <v>416</v>
      </c>
      <c r="C196" s="8">
        <v>1995</v>
      </c>
      <c r="D196" s="8">
        <v>1995</v>
      </c>
      <c r="E196" s="8">
        <v>1995</v>
      </c>
      <c r="F196" s="8" t="s">
        <v>37</v>
      </c>
      <c r="G196" s="8" t="s">
        <v>488</v>
      </c>
      <c r="H196" s="8" t="s">
        <v>627</v>
      </c>
      <c r="I196" s="8" t="s">
        <v>178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2</v>
      </c>
      <c r="AE196" s="4">
        <v>0</v>
      </c>
      <c r="AF196" s="25">
        <v>102.59999847412109</v>
      </c>
      <c r="AG196" s="4">
        <f t="shared" si="18"/>
        <v>2</v>
      </c>
      <c r="AH196" s="25">
        <f t="shared" si="19"/>
        <v>104.59999847412109</v>
      </c>
      <c r="AI196" s="25">
        <f t="shared" si="20"/>
        <v>7.0186216086407782</v>
      </c>
    </row>
    <row r="197" spans="1:35" ht="60" x14ac:dyDescent="0.25">
      <c r="A197" s="4">
        <v>8</v>
      </c>
      <c r="B197" s="8" t="s">
        <v>329</v>
      </c>
      <c r="C197" s="8">
        <v>1995</v>
      </c>
      <c r="D197" s="8">
        <v>1995</v>
      </c>
      <c r="E197" s="8">
        <v>1995</v>
      </c>
      <c r="F197" s="8" t="s">
        <v>37</v>
      </c>
      <c r="G197" s="8" t="s">
        <v>520</v>
      </c>
      <c r="H197" s="8" t="s">
        <v>521</v>
      </c>
      <c r="I197" s="8" t="s">
        <v>330</v>
      </c>
      <c r="J197" s="4">
        <v>0</v>
      </c>
      <c r="K197" s="4">
        <v>0</v>
      </c>
      <c r="L197" s="4">
        <v>2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2</v>
      </c>
      <c r="AC197" s="4">
        <v>0</v>
      </c>
      <c r="AD197" s="4">
        <v>2</v>
      </c>
      <c r="AE197" s="4">
        <v>0</v>
      </c>
      <c r="AF197" s="25">
        <v>99.980003356933594</v>
      </c>
      <c r="AG197" s="4">
        <f t="shared" si="18"/>
        <v>6</v>
      </c>
      <c r="AH197" s="25">
        <f t="shared" si="19"/>
        <v>105.98000335693359</v>
      </c>
      <c r="AI197" s="25">
        <f t="shared" si="20"/>
        <v>8.4305357819313862</v>
      </c>
    </row>
    <row r="198" spans="1:35" ht="105" x14ac:dyDescent="0.25">
      <c r="A198" s="4">
        <v>9</v>
      </c>
      <c r="B198" s="8" t="s">
        <v>325</v>
      </c>
      <c r="C198" s="8">
        <v>1990</v>
      </c>
      <c r="D198" s="8">
        <v>1990</v>
      </c>
      <c r="E198" s="8">
        <v>1990</v>
      </c>
      <c r="F198" s="8" t="s">
        <v>37</v>
      </c>
      <c r="G198" s="8" t="s">
        <v>492</v>
      </c>
      <c r="H198" s="8" t="s">
        <v>625</v>
      </c>
      <c r="I198" s="8" t="s">
        <v>139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2</v>
      </c>
      <c r="AC198" s="4">
        <v>0</v>
      </c>
      <c r="AD198" s="4">
        <v>0</v>
      </c>
      <c r="AE198" s="4">
        <v>0</v>
      </c>
      <c r="AF198" s="25">
        <v>104.66000366210937</v>
      </c>
      <c r="AG198" s="4">
        <f t="shared" si="18"/>
        <v>2</v>
      </c>
      <c r="AH198" s="25">
        <f t="shared" si="19"/>
        <v>106.66000366210937</v>
      </c>
      <c r="AI198" s="25">
        <f t="shared" si="20"/>
        <v>9.1262594570265794</v>
      </c>
    </row>
    <row r="199" spans="1:35" x14ac:dyDescent="0.25">
      <c r="A199" s="4">
        <v>10</v>
      </c>
      <c r="B199" s="8" t="s">
        <v>424</v>
      </c>
      <c r="C199" s="8">
        <v>1991</v>
      </c>
      <c r="D199" s="8">
        <v>1991</v>
      </c>
      <c r="E199" s="8">
        <v>1991</v>
      </c>
      <c r="F199" s="8" t="s">
        <v>37</v>
      </c>
      <c r="G199" s="8" t="s">
        <v>20</v>
      </c>
      <c r="H199" s="8" t="s">
        <v>112</v>
      </c>
      <c r="I199" s="8" t="s">
        <v>60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25">
        <v>106.83000183105469</v>
      </c>
      <c r="AG199" s="4">
        <f t="shared" si="18"/>
        <v>0</v>
      </c>
      <c r="AH199" s="25">
        <f t="shared" si="19"/>
        <v>106.83000183105469</v>
      </c>
      <c r="AI199" s="25">
        <f t="shared" si="20"/>
        <v>9.3001884243488995</v>
      </c>
    </row>
    <row r="200" spans="1:35" ht="45" x14ac:dyDescent="0.25">
      <c r="A200" s="4">
        <v>11</v>
      </c>
      <c r="B200" s="8" t="s">
        <v>44</v>
      </c>
      <c r="C200" s="8">
        <v>1997</v>
      </c>
      <c r="D200" s="8">
        <v>1997</v>
      </c>
      <c r="E200" s="8">
        <v>1997</v>
      </c>
      <c r="F200" s="8" t="s">
        <v>9</v>
      </c>
      <c r="G200" s="8" t="s">
        <v>484</v>
      </c>
      <c r="H200" s="8" t="s">
        <v>70</v>
      </c>
      <c r="I200" s="8" t="s">
        <v>68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25">
        <v>107.62000274658203</v>
      </c>
      <c r="AG200" s="4">
        <f t="shared" si="18"/>
        <v>0</v>
      </c>
      <c r="AH200" s="25">
        <f t="shared" si="19"/>
        <v>107.62000274658203</v>
      </c>
      <c r="AI200" s="25">
        <f t="shared" si="20"/>
        <v>10.108456209077575</v>
      </c>
    </row>
    <row r="201" spans="1:35" ht="60" x14ac:dyDescent="0.25">
      <c r="A201" s="4">
        <v>12</v>
      </c>
      <c r="B201" s="8" t="s">
        <v>334</v>
      </c>
      <c r="C201" s="8">
        <v>1989</v>
      </c>
      <c r="D201" s="8">
        <v>1989</v>
      </c>
      <c r="E201" s="8">
        <v>1989</v>
      </c>
      <c r="F201" s="8" t="s">
        <v>37</v>
      </c>
      <c r="G201" s="8" t="s">
        <v>20</v>
      </c>
      <c r="H201" s="8" t="s">
        <v>290</v>
      </c>
      <c r="I201" s="8" t="s">
        <v>335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2</v>
      </c>
      <c r="AE201" s="4">
        <v>0</v>
      </c>
      <c r="AF201" s="25">
        <v>105.98999786376953</v>
      </c>
      <c r="AG201" s="4">
        <f t="shared" si="18"/>
        <v>2</v>
      </c>
      <c r="AH201" s="25">
        <f t="shared" si="19"/>
        <v>107.98999786376953</v>
      </c>
      <c r="AI201" s="25">
        <f t="shared" si="20"/>
        <v>10.487006572566635</v>
      </c>
    </row>
    <row r="202" spans="1:35" ht="60" x14ac:dyDescent="0.25">
      <c r="A202" s="4">
        <v>13</v>
      </c>
      <c r="B202" s="8" t="s">
        <v>297</v>
      </c>
      <c r="C202" s="8">
        <v>1996</v>
      </c>
      <c r="D202" s="8">
        <v>1996</v>
      </c>
      <c r="E202" s="8">
        <v>1996</v>
      </c>
      <c r="F202" s="8" t="s">
        <v>37</v>
      </c>
      <c r="G202" s="8" t="s">
        <v>492</v>
      </c>
      <c r="H202" s="8" t="s">
        <v>363</v>
      </c>
      <c r="I202" s="8" t="s">
        <v>624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2</v>
      </c>
      <c r="Y202" s="4">
        <v>0</v>
      </c>
      <c r="Z202" s="4">
        <v>2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25">
        <v>104.44999694824219</v>
      </c>
      <c r="AG202" s="4">
        <f t="shared" si="18"/>
        <v>4</v>
      </c>
      <c r="AH202" s="25">
        <f t="shared" si="19"/>
        <v>108.44999694824219</v>
      </c>
      <c r="AI202" s="25">
        <f t="shared" si="20"/>
        <v>10.957642028394869</v>
      </c>
    </row>
    <row r="203" spans="1:35" ht="60" x14ac:dyDescent="0.25">
      <c r="A203" s="4">
        <v>14</v>
      </c>
      <c r="B203" s="8" t="s">
        <v>338</v>
      </c>
      <c r="C203" s="8">
        <v>1987</v>
      </c>
      <c r="D203" s="8">
        <v>1987</v>
      </c>
      <c r="E203" s="8">
        <v>1987</v>
      </c>
      <c r="F203" s="8" t="s">
        <v>37</v>
      </c>
      <c r="G203" s="8" t="s">
        <v>20</v>
      </c>
      <c r="H203" s="8" t="s">
        <v>290</v>
      </c>
      <c r="I203" s="8" t="s">
        <v>291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2</v>
      </c>
      <c r="Q203" s="4">
        <v>0</v>
      </c>
      <c r="R203" s="4">
        <v>2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25">
        <v>104.63999938964844</v>
      </c>
      <c r="AG203" s="4">
        <f t="shared" si="18"/>
        <v>4</v>
      </c>
      <c r="AH203" s="25">
        <f t="shared" si="19"/>
        <v>108.63999938964844</v>
      </c>
      <c r="AI203" s="25">
        <f t="shared" si="20"/>
        <v>11.152037818817409</v>
      </c>
    </row>
    <row r="204" spans="1:35" ht="60" x14ac:dyDescent="0.25">
      <c r="A204" s="4">
        <v>15</v>
      </c>
      <c r="B204" s="8" t="s">
        <v>468</v>
      </c>
      <c r="C204" s="8">
        <v>1996</v>
      </c>
      <c r="D204" s="8">
        <v>1996</v>
      </c>
      <c r="E204" s="8">
        <v>1996</v>
      </c>
      <c r="F204" s="8" t="s">
        <v>9</v>
      </c>
      <c r="G204" s="8" t="s">
        <v>141</v>
      </c>
      <c r="H204" s="8" t="s">
        <v>583</v>
      </c>
      <c r="I204" s="8" t="s">
        <v>315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2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25">
        <v>107.61000061035156</v>
      </c>
      <c r="AG204" s="4">
        <f t="shared" si="18"/>
        <v>2</v>
      </c>
      <c r="AH204" s="25">
        <f t="shared" si="19"/>
        <v>109.61000061035156</v>
      </c>
      <c r="AI204" s="25">
        <f t="shared" si="20"/>
        <v>12.144467982418515</v>
      </c>
    </row>
    <row r="205" spans="1:35" ht="75" x14ac:dyDescent="0.25">
      <c r="A205" s="4">
        <v>16</v>
      </c>
      <c r="B205" s="8" t="s">
        <v>168</v>
      </c>
      <c r="C205" s="8">
        <v>1997</v>
      </c>
      <c r="D205" s="8">
        <v>1997</v>
      </c>
      <c r="E205" s="8">
        <v>1997</v>
      </c>
      <c r="F205" s="8" t="s">
        <v>9</v>
      </c>
      <c r="G205" s="8" t="s">
        <v>528</v>
      </c>
      <c r="H205" s="8" t="s">
        <v>170</v>
      </c>
      <c r="I205" s="8" t="s">
        <v>171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25">
        <v>110.25</v>
      </c>
      <c r="AG205" s="4">
        <f t="shared" si="18"/>
        <v>0</v>
      </c>
      <c r="AH205" s="25">
        <f t="shared" si="19"/>
        <v>110.25</v>
      </c>
      <c r="AI205" s="25">
        <f t="shared" si="20"/>
        <v>12.79926581711918</v>
      </c>
    </row>
    <row r="206" spans="1:35" ht="60" x14ac:dyDescent="0.25">
      <c r="A206" s="4">
        <v>17</v>
      </c>
      <c r="B206" s="8" t="s">
        <v>314</v>
      </c>
      <c r="C206" s="8">
        <v>1996</v>
      </c>
      <c r="D206" s="8">
        <v>1996</v>
      </c>
      <c r="E206" s="8">
        <v>1996</v>
      </c>
      <c r="F206" s="8" t="s">
        <v>9</v>
      </c>
      <c r="G206" s="8" t="s">
        <v>141</v>
      </c>
      <c r="H206" s="8" t="s">
        <v>583</v>
      </c>
      <c r="I206" s="8" t="s">
        <v>315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25">
        <v>110.40000152587891</v>
      </c>
      <c r="AG206" s="4">
        <f t="shared" si="18"/>
        <v>0</v>
      </c>
      <c r="AH206" s="25">
        <f t="shared" si="19"/>
        <v>110.40000152587891</v>
      </c>
      <c r="AI206" s="25">
        <f t="shared" si="20"/>
        <v>12.952735767147189</v>
      </c>
    </row>
    <row r="207" spans="1:35" x14ac:dyDescent="0.25">
      <c r="A207" s="4">
        <v>18</v>
      </c>
      <c r="B207" s="8" t="s">
        <v>61</v>
      </c>
      <c r="C207" s="8">
        <v>1984</v>
      </c>
      <c r="D207" s="8">
        <v>1984</v>
      </c>
      <c r="E207" s="8">
        <v>1984</v>
      </c>
      <c r="F207" s="8" t="s">
        <v>37</v>
      </c>
      <c r="G207" s="8" t="s">
        <v>20</v>
      </c>
      <c r="H207" s="8" t="s">
        <v>62</v>
      </c>
      <c r="I207" s="8"/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25">
        <v>110.41000366210937</v>
      </c>
      <c r="AG207" s="4">
        <f t="shared" si="18"/>
        <v>0</v>
      </c>
      <c r="AH207" s="25">
        <f t="shared" si="19"/>
        <v>110.41000366210937</v>
      </c>
      <c r="AI207" s="25">
        <f t="shared" si="20"/>
        <v>12.9629691786973</v>
      </c>
    </row>
    <row r="208" spans="1:35" x14ac:dyDescent="0.25">
      <c r="A208" s="4">
        <v>19</v>
      </c>
      <c r="B208" s="8" t="s">
        <v>241</v>
      </c>
      <c r="C208" s="8">
        <v>1994</v>
      </c>
      <c r="D208" s="8">
        <v>1994</v>
      </c>
      <c r="E208" s="8">
        <v>1994</v>
      </c>
      <c r="F208" s="8" t="s">
        <v>37</v>
      </c>
      <c r="G208" s="8" t="s">
        <v>20</v>
      </c>
      <c r="H208" s="8" t="s">
        <v>112</v>
      </c>
      <c r="I208" s="8" t="s">
        <v>60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2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2</v>
      </c>
      <c r="AC208" s="4">
        <v>0</v>
      </c>
      <c r="AD208" s="4">
        <v>0</v>
      </c>
      <c r="AE208" s="4">
        <v>0</v>
      </c>
      <c r="AF208" s="25">
        <v>106.51000213623047</v>
      </c>
      <c r="AG208" s="4">
        <f t="shared" si="18"/>
        <v>4</v>
      </c>
      <c r="AH208" s="25">
        <f t="shared" si="19"/>
        <v>110.51000213623047</v>
      </c>
      <c r="AI208" s="25">
        <f t="shared" si="20"/>
        <v>13.06527987678067</v>
      </c>
    </row>
    <row r="209" spans="1:35" ht="30" x14ac:dyDescent="0.25">
      <c r="A209" s="4" t="s">
        <v>646</v>
      </c>
      <c r="B209" s="8" t="s">
        <v>277</v>
      </c>
      <c r="C209" s="8">
        <v>1997</v>
      </c>
      <c r="D209" s="8">
        <v>1997</v>
      </c>
      <c r="E209" s="8">
        <v>1997</v>
      </c>
      <c r="F209" s="8" t="s">
        <v>37</v>
      </c>
      <c r="G209" s="8" t="s">
        <v>180</v>
      </c>
      <c r="H209" s="8" t="s">
        <v>278</v>
      </c>
      <c r="I209" s="8" t="s">
        <v>279</v>
      </c>
      <c r="J209" s="4">
        <v>0</v>
      </c>
      <c r="K209" s="4">
        <v>0</v>
      </c>
      <c r="L209" s="4">
        <v>0</v>
      </c>
      <c r="M209" s="4">
        <v>2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2</v>
      </c>
      <c r="AA209" s="4">
        <v>0</v>
      </c>
      <c r="AB209" s="4">
        <v>0</v>
      </c>
      <c r="AC209" s="4">
        <v>0</v>
      </c>
      <c r="AD209" s="4">
        <v>2</v>
      </c>
      <c r="AE209" s="4">
        <v>0</v>
      </c>
      <c r="AF209" s="25">
        <v>104.80000305175781</v>
      </c>
      <c r="AG209" s="4">
        <f t="shared" si="18"/>
        <v>6</v>
      </c>
      <c r="AH209" s="25">
        <f t="shared" si="19"/>
        <v>110.80000305175781</v>
      </c>
      <c r="AI209" s="25">
        <f t="shared" si="20"/>
        <v>13.361986365286583</v>
      </c>
    </row>
    <row r="210" spans="1:35" x14ac:dyDescent="0.25">
      <c r="A210" s="4">
        <v>20</v>
      </c>
      <c r="B210" s="8" t="s">
        <v>236</v>
      </c>
      <c r="C210" s="8">
        <v>1996</v>
      </c>
      <c r="D210" s="8">
        <v>1996</v>
      </c>
      <c r="E210" s="8">
        <v>1996</v>
      </c>
      <c r="F210" s="8">
        <v>1</v>
      </c>
      <c r="G210" s="8" t="s">
        <v>483</v>
      </c>
      <c r="H210" s="8" t="s">
        <v>216</v>
      </c>
      <c r="I210" s="8" t="s">
        <v>237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2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2</v>
      </c>
      <c r="AE210" s="4">
        <v>0</v>
      </c>
      <c r="AF210" s="25">
        <v>106.98000335693359</v>
      </c>
      <c r="AG210" s="4">
        <f t="shared" si="18"/>
        <v>4</v>
      </c>
      <c r="AH210" s="25">
        <f t="shared" si="19"/>
        <v>110.98000335693359</v>
      </c>
      <c r="AI210" s="25">
        <f t="shared" si="20"/>
        <v>13.546148744159012</v>
      </c>
    </row>
    <row r="211" spans="1:35" ht="75" x14ac:dyDescent="0.25">
      <c r="A211" s="4">
        <v>21</v>
      </c>
      <c r="B211" s="8" t="s">
        <v>460</v>
      </c>
      <c r="C211" s="8">
        <v>1991</v>
      </c>
      <c r="D211" s="8">
        <v>1991</v>
      </c>
      <c r="E211" s="8">
        <v>1991</v>
      </c>
      <c r="F211" s="8" t="s">
        <v>37</v>
      </c>
      <c r="G211" s="8" t="s">
        <v>483</v>
      </c>
      <c r="H211" s="8" t="s">
        <v>123</v>
      </c>
      <c r="I211" s="8" t="s">
        <v>151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25">
        <v>111.59999847412109</v>
      </c>
      <c r="AG211" s="4">
        <f t="shared" si="18"/>
        <v>0</v>
      </c>
      <c r="AH211" s="25">
        <f t="shared" si="19"/>
        <v>111.59999847412109</v>
      </c>
      <c r="AI211" s="25">
        <f t="shared" si="20"/>
        <v>14.180479755759457</v>
      </c>
    </row>
    <row r="212" spans="1:35" ht="75" x14ac:dyDescent="0.25">
      <c r="A212" s="4">
        <v>22</v>
      </c>
      <c r="B212" s="8" t="s">
        <v>90</v>
      </c>
      <c r="C212" s="8">
        <v>1995</v>
      </c>
      <c r="D212" s="8">
        <v>1995</v>
      </c>
      <c r="E212" s="8">
        <v>1995</v>
      </c>
      <c r="F212" s="8" t="s">
        <v>37</v>
      </c>
      <c r="G212" s="8" t="s">
        <v>555</v>
      </c>
      <c r="H212" s="8" t="s">
        <v>556</v>
      </c>
      <c r="I212" s="8" t="s">
        <v>93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2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2</v>
      </c>
      <c r="AE212" s="4">
        <v>0</v>
      </c>
      <c r="AF212" s="25">
        <v>108.18000030517578</v>
      </c>
      <c r="AG212" s="4">
        <f t="shared" si="18"/>
        <v>4</v>
      </c>
      <c r="AH212" s="25">
        <f t="shared" si="19"/>
        <v>112.18000030517578</v>
      </c>
      <c r="AI212" s="25">
        <f t="shared" si="20"/>
        <v>14.77389273277128</v>
      </c>
    </row>
    <row r="213" spans="1:35" ht="30" x14ac:dyDescent="0.25">
      <c r="A213" s="4">
        <v>23</v>
      </c>
      <c r="B213" s="8" t="s">
        <v>76</v>
      </c>
      <c r="C213" s="8">
        <v>1965</v>
      </c>
      <c r="D213" s="8">
        <v>1965</v>
      </c>
      <c r="E213" s="8">
        <v>1965</v>
      </c>
      <c r="F213" s="8" t="s">
        <v>37</v>
      </c>
      <c r="G213" s="8" t="s">
        <v>483</v>
      </c>
      <c r="H213" s="8" t="s">
        <v>77</v>
      </c>
      <c r="I213" s="8" t="s">
        <v>78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25">
        <v>113.62000274658203</v>
      </c>
      <c r="AG213" s="4">
        <f t="shared" si="18"/>
        <v>0</v>
      </c>
      <c r="AH213" s="25">
        <f t="shared" si="19"/>
        <v>113.62000274658203</v>
      </c>
      <c r="AI213" s="25">
        <f t="shared" si="20"/>
        <v>16.247191763750727</v>
      </c>
    </row>
    <row r="214" spans="1:35" ht="75" x14ac:dyDescent="0.25">
      <c r="A214" s="4">
        <v>24</v>
      </c>
      <c r="B214" s="8" t="s">
        <v>413</v>
      </c>
      <c r="C214" s="8">
        <v>1995</v>
      </c>
      <c r="D214" s="8">
        <v>1995</v>
      </c>
      <c r="E214" s="8">
        <v>1995</v>
      </c>
      <c r="F214" s="8" t="s">
        <v>9</v>
      </c>
      <c r="G214" s="8" t="s">
        <v>483</v>
      </c>
      <c r="H214" s="8" t="s">
        <v>49</v>
      </c>
      <c r="I214" s="8" t="s">
        <v>50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25">
        <v>114.68000030517578</v>
      </c>
      <c r="AG214" s="4">
        <f t="shared" si="18"/>
        <v>0</v>
      </c>
      <c r="AH214" s="25">
        <f t="shared" si="19"/>
        <v>114.68000030517578</v>
      </c>
      <c r="AI214" s="25">
        <f t="shared" si="20"/>
        <v>17.331699213885095</v>
      </c>
    </row>
    <row r="215" spans="1:35" ht="60" x14ac:dyDescent="0.25">
      <c r="A215" s="4">
        <v>25</v>
      </c>
      <c r="B215" s="8" t="s">
        <v>14</v>
      </c>
      <c r="C215" s="8">
        <v>1995</v>
      </c>
      <c r="D215" s="8">
        <v>1995</v>
      </c>
      <c r="E215" s="8">
        <v>1995</v>
      </c>
      <c r="F215" s="8" t="s">
        <v>37</v>
      </c>
      <c r="G215" s="8" t="s">
        <v>15</v>
      </c>
      <c r="H215" s="8" t="s">
        <v>539</v>
      </c>
      <c r="I215" s="8" t="s">
        <v>17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2</v>
      </c>
      <c r="Q215" s="4">
        <v>0</v>
      </c>
      <c r="R215" s="4">
        <v>2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2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25">
        <v>109.98000335693359</v>
      </c>
      <c r="AG215" s="4">
        <f t="shared" si="18"/>
        <v>6</v>
      </c>
      <c r="AH215" s="25">
        <f t="shared" si="19"/>
        <v>115.98000335693359</v>
      </c>
      <c r="AI215" s="25">
        <f t="shared" si="20"/>
        <v>18.661761706386638</v>
      </c>
    </row>
    <row r="216" spans="1:35" ht="30" x14ac:dyDescent="0.25">
      <c r="A216" s="4" t="s">
        <v>646</v>
      </c>
      <c r="B216" s="8" t="s">
        <v>461</v>
      </c>
      <c r="C216" s="8">
        <v>1996</v>
      </c>
      <c r="D216" s="8">
        <v>1996</v>
      </c>
      <c r="E216" s="8">
        <v>1996</v>
      </c>
      <c r="F216" s="8" t="s">
        <v>37</v>
      </c>
      <c r="G216" s="8" t="s">
        <v>180</v>
      </c>
      <c r="H216" s="8" t="s">
        <v>190</v>
      </c>
      <c r="I216" s="8" t="s">
        <v>191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2</v>
      </c>
      <c r="Y216" s="4">
        <v>2</v>
      </c>
      <c r="Z216" s="4">
        <v>2</v>
      </c>
      <c r="AA216" s="4">
        <v>0</v>
      </c>
      <c r="AB216" s="4">
        <v>0</v>
      </c>
      <c r="AC216" s="4">
        <v>0</v>
      </c>
      <c r="AD216" s="4">
        <v>2</v>
      </c>
      <c r="AE216" s="4">
        <v>0</v>
      </c>
      <c r="AF216" s="25">
        <v>108.73000335693359</v>
      </c>
      <c r="AG216" s="4">
        <f t="shared" si="18"/>
        <v>8</v>
      </c>
      <c r="AH216" s="25">
        <f t="shared" si="19"/>
        <v>116.73000335693359</v>
      </c>
      <c r="AI216" s="25">
        <f t="shared" si="20"/>
        <v>19.429103650720783</v>
      </c>
    </row>
    <row r="217" spans="1:35" x14ac:dyDescent="0.25">
      <c r="A217" s="4" t="s">
        <v>646</v>
      </c>
      <c r="B217" s="8" t="s">
        <v>129</v>
      </c>
      <c r="C217" s="8">
        <v>1980</v>
      </c>
      <c r="D217" s="8">
        <v>1980</v>
      </c>
      <c r="E217" s="8">
        <v>1980</v>
      </c>
      <c r="F217" s="8" t="s">
        <v>37</v>
      </c>
      <c r="G217" s="8" t="s">
        <v>118</v>
      </c>
      <c r="H217" s="8" t="s">
        <v>128</v>
      </c>
      <c r="I217" s="8"/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2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25">
        <v>114.75</v>
      </c>
      <c r="AG217" s="4">
        <f t="shared" si="18"/>
        <v>2</v>
      </c>
      <c r="AH217" s="25">
        <f t="shared" si="19"/>
        <v>116.75</v>
      </c>
      <c r="AI217" s="25">
        <f t="shared" si="20"/>
        <v>19.449562668015094</v>
      </c>
    </row>
    <row r="218" spans="1:35" ht="75" x14ac:dyDescent="0.25">
      <c r="A218" s="4">
        <v>26</v>
      </c>
      <c r="B218" s="8" t="s">
        <v>262</v>
      </c>
      <c r="C218" s="8">
        <v>1995</v>
      </c>
      <c r="D218" s="8">
        <v>1995</v>
      </c>
      <c r="E218" s="8">
        <v>1995</v>
      </c>
      <c r="F218" s="8" t="s">
        <v>9</v>
      </c>
      <c r="G218" s="8" t="s">
        <v>528</v>
      </c>
      <c r="H218" s="8" t="s">
        <v>170</v>
      </c>
      <c r="I218" s="8" t="s">
        <v>263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2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2</v>
      </c>
      <c r="X218" s="4">
        <v>0</v>
      </c>
      <c r="Y218" s="4">
        <v>0</v>
      </c>
      <c r="Z218" s="4">
        <v>2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25">
        <v>111.45999908447266</v>
      </c>
      <c r="AG218" s="4">
        <f t="shared" si="18"/>
        <v>6</v>
      </c>
      <c r="AH218" s="25">
        <f t="shared" si="19"/>
        <v>117.45999908447266</v>
      </c>
      <c r="AI218" s="25">
        <f t="shared" si="20"/>
        <v>20.175978771954707</v>
      </c>
    </row>
    <row r="219" spans="1:35" ht="75" x14ac:dyDescent="0.25">
      <c r="A219" s="4">
        <v>27</v>
      </c>
      <c r="B219" s="8" t="s">
        <v>63</v>
      </c>
      <c r="C219" s="8">
        <v>1998</v>
      </c>
      <c r="D219" s="8">
        <v>1998</v>
      </c>
      <c r="E219" s="8">
        <v>1998</v>
      </c>
      <c r="F219" s="8" t="s">
        <v>9</v>
      </c>
      <c r="G219" s="8" t="s">
        <v>488</v>
      </c>
      <c r="H219" s="8" t="s">
        <v>553</v>
      </c>
      <c r="I219" s="8" t="s">
        <v>66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2</v>
      </c>
      <c r="AC219" s="4">
        <v>0</v>
      </c>
      <c r="AD219" s="4">
        <v>0</v>
      </c>
      <c r="AE219" s="4">
        <v>0</v>
      </c>
      <c r="AF219" s="25">
        <v>118.02999877929687</v>
      </c>
      <c r="AG219" s="4">
        <f t="shared" si="18"/>
        <v>2</v>
      </c>
      <c r="AH219" s="25">
        <f t="shared" si="19"/>
        <v>120.02999877929687</v>
      </c>
      <c r="AI219" s="25">
        <f t="shared" si="20"/>
        <v>22.805403522307472</v>
      </c>
    </row>
    <row r="220" spans="1:35" ht="30" x14ac:dyDescent="0.25">
      <c r="A220" s="4" t="s">
        <v>646</v>
      </c>
      <c r="B220" s="8" t="s">
        <v>117</v>
      </c>
      <c r="C220" s="8">
        <v>1993</v>
      </c>
      <c r="D220" s="8">
        <v>1993</v>
      </c>
      <c r="E220" s="8">
        <v>1993</v>
      </c>
      <c r="F220" s="8" t="s">
        <v>37</v>
      </c>
      <c r="G220" s="8" t="s">
        <v>118</v>
      </c>
      <c r="H220" s="8" t="s">
        <v>119</v>
      </c>
      <c r="I220" s="8" t="s">
        <v>120</v>
      </c>
      <c r="J220" s="4">
        <v>0</v>
      </c>
      <c r="K220" s="4">
        <v>0</v>
      </c>
      <c r="L220" s="4">
        <v>2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2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25">
        <v>122.04000091552734</v>
      </c>
      <c r="AG220" s="4">
        <f t="shared" si="18"/>
        <v>4</v>
      </c>
      <c r="AH220" s="25">
        <f t="shared" si="19"/>
        <v>126.04000091552734</v>
      </c>
      <c r="AI220" s="25">
        <f t="shared" si="20"/>
        <v>28.954372488530733</v>
      </c>
    </row>
    <row r="221" spans="1:35" ht="60" x14ac:dyDescent="0.25">
      <c r="A221" s="4">
        <v>28</v>
      </c>
      <c r="B221" s="8" t="s">
        <v>395</v>
      </c>
      <c r="C221" s="8">
        <v>1998</v>
      </c>
      <c r="D221" s="8">
        <v>1998</v>
      </c>
      <c r="E221" s="8">
        <v>1998</v>
      </c>
      <c r="F221" s="8">
        <v>1</v>
      </c>
      <c r="G221" s="8" t="s">
        <v>520</v>
      </c>
      <c r="H221" s="8" t="s">
        <v>397</v>
      </c>
      <c r="I221" s="8" t="s">
        <v>398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25">
        <v>126.30000305175781</v>
      </c>
      <c r="AG221" s="4">
        <f t="shared" si="18"/>
        <v>0</v>
      </c>
      <c r="AH221" s="25">
        <f t="shared" si="19"/>
        <v>126.30000305175781</v>
      </c>
      <c r="AI221" s="25">
        <f t="shared" si="20"/>
        <v>29.220386548192227</v>
      </c>
    </row>
    <row r="222" spans="1:35" x14ac:dyDescent="0.25">
      <c r="A222" s="4">
        <v>29</v>
      </c>
      <c r="B222" s="8" t="s">
        <v>58</v>
      </c>
      <c r="C222" s="8">
        <v>1995</v>
      </c>
      <c r="D222" s="8">
        <v>1995</v>
      </c>
      <c r="E222" s="8">
        <v>1995</v>
      </c>
      <c r="F222" s="8" t="s">
        <v>37</v>
      </c>
      <c r="G222" s="8" t="s">
        <v>20</v>
      </c>
      <c r="H222" s="8" t="s">
        <v>112</v>
      </c>
      <c r="I222" s="8" t="s">
        <v>60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2</v>
      </c>
      <c r="Q222" s="4">
        <v>0</v>
      </c>
      <c r="R222" s="4">
        <v>2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25">
        <v>122.30999755859375</v>
      </c>
      <c r="AG222" s="4">
        <f t="shared" ref="AG222:AG253" si="21">SUM(J222:AE222)</f>
        <v>4</v>
      </c>
      <c r="AH222" s="25">
        <f t="shared" ref="AH222:AH253" si="22">AF222+AG222</f>
        <v>126.30999755859375</v>
      </c>
      <c r="AI222" s="25">
        <f t="shared" ref="AI222:AI253" si="23">IF( AND(ISNUMBER(AH$190),ISNUMBER(AH222)),(AH222-AH$190)/AH$190*100,"")</f>
        <v>29.230612153936423</v>
      </c>
    </row>
    <row r="223" spans="1:35" ht="45" x14ac:dyDescent="0.25">
      <c r="A223" s="4">
        <v>30</v>
      </c>
      <c r="B223" s="8" t="s">
        <v>410</v>
      </c>
      <c r="C223" s="8">
        <v>1998</v>
      </c>
      <c r="D223" s="8">
        <v>1998</v>
      </c>
      <c r="E223" s="8">
        <v>1998</v>
      </c>
      <c r="F223" s="8" t="s">
        <v>9</v>
      </c>
      <c r="G223" s="8" t="s">
        <v>484</v>
      </c>
      <c r="H223" s="8" t="s">
        <v>70</v>
      </c>
      <c r="I223" s="8" t="s">
        <v>68</v>
      </c>
      <c r="J223" s="4">
        <v>0</v>
      </c>
      <c r="K223" s="4">
        <v>0</v>
      </c>
      <c r="L223" s="4">
        <v>0</v>
      </c>
      <c r="M223" s="4">
        <v>2</v>
      </c>
      <c r="N223" s="4">
        <v>0</v>
      </c>
      <c r="O223" s="4">
        <v>0</v>
      </c>
      <c r="P223" s="4">
        <v>2</v>
      </c>
      <c r="Q223" s="4">
        <v>2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2</v>
      </c>
      <c r="AE223" s="4">
        <v>0</v>
      </c>
      <c r="AF223" s="25">
        <v>118.33000183105469</v>
      </c>
      <c r="AG223" s="4">
        <f t="shared" si="21"/>
        <v>8</v>
      </c>
      <c r="AH223" s="25">
        <f t="shared" si="22"/>
        <v>126.33000183105469</v>
      </c>
      <c r="AI223" s="25">
        <f t="shared" si="23"/>
        <v>29.251078977036649</v>
      </c>
    </row>
    <row r="224" spans="1:35" ht="75" x14ac:dyDescent="0.25">
      <c r="A224" s="4">
        <v>31</v>
      </c>
      <c r="B224" s="8" t="s">
        <v>287</v>
      </c>
      <c r="C224" s="8">
        <v>1993</v>
      </c>
      <c r="D224" s="8">
        <v>1993</v>
      </c>
      <c r="E224" s="8">
        <v>1993</v>
      </c>
      <c r="F224" s="8" t="s">
        <v>9</v>
      </c>
      <c r="G224" s="8" t="s">
        <v>483</v>
      </c>
      <c r="H224" s="8" t="s">
        <v>123</v>
      </c>
      <c r="I224" s="8" t="s">
        <v>237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2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25">
        <v>124.73000335693359</v>
      </c>
      <c r="AG224" s="4">
        <f t="shared" si="21"/>
        <v>2</v>
      </c>
      <c r="AH224" s="25">
        <f t="shared" si="22"/>
        <v>126.73000335693359</v>
      </c>
      <c r="AI224" s="25">
        <f t="shared" si="23"/>
        <v>29.660329575176036</v>
      </c>
    </row>
    <row r="225" spans="1:35" ht="75" x14ac:dyDescent="0.25">
      <c r="A225" s="4">
        <v>32</v>
      </c>
      <c r="B225" s="8" t="s">
        <v>110</v>
      </c>
      <c r="C225" s="8">
        <v>1997</v>
      </c>
      <c r="D225" s="8">
        <v>1997</v>
      </c>
      <c r="E225" s="8">
        <v>1997</v>
      </c>
      <c r="F225" s="8" t="s">
        <v>9</v>
      </c>
      <c r="G225" s="8" t="s">
        <v>488</v>
      </c>
      <c r="H225" s="8" t="s">
        <v>65</v>
      </c>
      <c r="I225" s="8" t="s">
        <v>66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2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2</v>
      </c>
      <c r="AE225" s="4">
        <v>2</v>
      </c>
      <c r="AF225" s="25">
        <v>123.38999938964844</v>
      </c>
      <c r="AG225" s="4">
        <f t="shared" si="21"/>
        <v>6</v>
      </c>
      <c r="AH225" s="25">
        <f t="shared" si="22"/>
        <v>129.38999938964844</v>
      </c>
      <c r="AI225" s="25">
        <f t="shared" si="23"/>
        <v>32.381831612062065</v>
      </c>
    </row>
    <row r="226" spans="1:35" ht="105" x14ac:dyDescent="0.25">
      <c r="A226" s="4">
        <v>33</v>
      </c>
      <c r="B226" s="8" t="s">
        <v>258</v>
      </c>
      <c r="C226" s="8">
        <v>1998</v>
      </c>
      <c r="D226" s="8">
        <v>1998</v>
      </c>
      <c r="E226" s="8">
        <v>1998</v>
      </c>
      <c r="F226" s="8" t="s">
        <v>9</v>
      </c>
      <c r="G226" s="8" t="s">
        <v>173</v>
      </c>
      <c r="H226" s="8" t="s">
        <v>507</v>
      </c>
      <c r="I226" s="8" t="s">
        <v>572</v>
      </c>
      <c r="J226" s="4">
        <v>0</v>
      </c>
      <c r="K226" s="4">
        <v>0</v>
      </c>
      <c r="L226" s="4">
        <v>2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2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25">
        <v>127.33000183105469</v>
      </c>
      <c r="AG226" s="4">
        <f t="shared" si="21"/>
        <v>4</v>
      </c>
      <c r="AH226" s="25">
        <f t="shared" si="22"/>
        <v>131.33000183105469</v>
      </c>
      <c r="AI226" s="25">
        <f t="shared" si="23"/>
        <v>34.366691939264271</v>
      </c>
    </row>
    <row r="227" spans="1:35" ht="45" x14ac:dyDescent="0.25">
      <c r="A227" s="4">
        <v>34</v>
      </c>
      <c r="B227" s="8" t="s">
        <v>456</v>
      </c>
      <c r="C227" s="8">
        <v>1996</v>
      </c>
      <c r="D227" s="8">
        <v>1996</v>
      </c>
      <c r="E227" s="8">
        <v>1996</v>
      </c>
      <c r="F227" s="8" t="s">
        <v>9</v>
      </c>
      <c r="G227" s="8" t="s">
        <v>484</v>
      </c>
      <c r="H227" s="8" t="s">
        <v>70</v>
      </c>
      <c r="I227" s="8" t="s">
        <v>68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2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2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2</v>
      </c>
      <c r="AF227" s="25">
        <v>126.01000213623047</v>
      </c>
      <c r="AG227" s="4">
        <f t="shared" si="21"/>
        <v>6</v>
      </c>
      <c r="AH227" s="25">
        <f t="shared" si="22"/>
        <v>132.01000213623047</v>
      </c>
      <c r="AI227" s="25">
        <f t="shared" si="23"/>
        <v>35.062415614359466</v>
      </c>
    </row>
    <row r="228" spans="1:35" ht="45" x14ac:dyDescent="0.25">
      <c r="A228" s="4">
        <v>35</v>
      </c>
      <c r="B228" s="8" t="s">
        <v>67</v>
      </c>
      <c r="C228" s="8">
        <v>1998</v>
      </c>
      <c r="D228" s="8">
        <v>1998</v>
      </c>
      <c r="E228" s="8">
        <v>1998</v>
      </c>
      <c r="F228" s="8" t="s">
        <v>9</v>
      </c>
      <c r="G228" s="8" t="s">
        <v>484</v>
      </c>
      <c r="H228" s="8" t="s">
        <v>70</v>
      </c>
      <c r="I228" s="8" t="s">
        <v>68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2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25">
        <v>131.14999389648437</v>
      </c>
      <c r="AG228" s="4">
        <f t="shared" si="21"/>
        <v>2</v>
      </c>
      <c r="AH228" s="25">
        <f t="shared" si="22"/>
        <v>133.14999389648437</v>
      </c>
      <c r="AI228" s="25">
        <f t="shared" si="23"/>
        <v>36.228766939476984</v>
      </c>
    </row>
    <row r="229" spans="1:35" ht="60" x14ac:dyDescent="0.25">
      <c r="A229" s="4">
        <v>36</v>
      </c>
      <c r="B229" s="8" t="s">
        <v>331</v>
      </c>
      <c r="C229" s="8">
        <v>1993</v>
      </c>
      <c r="D229" s="8">
        <v>1993</v>
      </c>
      <c r="E229" s="8">
        <v>1993</v>
      </c>
      <c r="F229" s="8" t="s">
        <v>9</v>
      </c>
      <c r="G229" s="8" t="s">
        <v>483</v>
      </c>
      <c r="H229" s="8" t="s">
        <v>34</v>
      </c>
      <c r="I229" s="8" t="s">
        <v>332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2</v>
      </c>
      <c r="AB229" s="4">
        <v>0</v>
      </c>
      <c r="AC229" s="4">
        <v>0</v>
      </c>
      <c r="AD229" s="4">
        <v>0</v>
      </c>
      <c r="AE229" s="4">
        <v>0</v>
      </c>
      <c r="AF229" s="25">
        <v>136.80999755859375</v>
      </c>
      <c r="AG229" s="4">
        <f t="shared" si="21"/>
        <v>2</v>
      </c>
      <c r="AH229" s="25">
        <f t="shared" si="22"/>
        <v>138.80999755859375</v>
      </c>
      <c r="AI229" s="25">
        <f t="shared" si="23"/>
        <v>42.019644559505494</v>
      </c>
    </row>
    <row r="230" spans="1:35" x14ac:dyDescent="0.25">
      <c r="A230" s="4">
        <v>37</v>
      </c>
      <c r="B230" s="8" t="s">
        <v>55</v>
      </c>
      <c r="C230" s="8">
        <v>1998</v>
      </c>
      <c r="D230" s="8">
        <v>1998</v>
      </c>
      <c r="E230" s="8">
        <v>1998</v>
      </c>
      <c r="F230" s="8" t="s">
        <v>9</v>
      </c>
      <c r="G230" s="8" t="s">
        <v>483</v>
      </c>
      <c r="H230" s="8" t="s">
        <v>56</v>
      </c>
      <c r="I230" s="8" t="s">
        <v>57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2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25">
        <v>136.89999389648437</v>
      </c>
      <c r="AG230" s="4">
        <f t="shared" si="21"/>
        <v>2</v>
      </c>
      <c r="AH230" s="25">
        <f t="shared" si="22"/>
        <v>138.89999389648437</v>
      </c>
      <c r="AI230" s="25">
        <f t="shared" si="23"/>
        <v>42.111721846038755</v>
      </c>
    </row>
    <row r="231" spans="1:35" ht="30" x14ac:dyDescent="0.25">
      <c r="A231" s="4">
        <v>38</v>
      </c>
      <c r="B231" s="8" t="s">
        <v>106</v>
      </c>
      <c r="C231" s="8">
        <v>1996</v>
      </c>
      <c r="D231" s="8">
        <v>1996</v>
      </c>
      <c r="E231" s="8">
        <v>1996</v>
      </c>
      <c r="F231" s="8">
        <v>1</v>
      </c>
      <c r="G231" s="8" t="s">
        <v>501</v>
      </c>
      <c r="H231" s="8" t="s">
        <v>199</v>
      </c>
      <c r="I231" s="8" t="s">
        <v>109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2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2</v>
      </c>
      <c r="AC231" s="4">
        <v>0</v>
      </c>
      <c r="AD231" s="4">
        <v>0</v>
      </c>
      <c r="AE231" s="4">
        <v>0</v>
      </c>
      <c r="AF231" s="25">
        <v>141.50999450683594</v>
      </c>
      <c r="AG231" s="4">
        <f t="shared" si="21"/>
        <v>4</v>
      </c>
      <c r="AH231" s="25">
        <f t="shared" si="22"/>
        <v>145.50999450683594</v>
      </c>
      <c r="AI231" s="25">
        <f t="shared" si="23"/>
        <v>48.87456280656815</v>
      </c>
    </row>
    <row r="232" spans="1:35" ht="75" x14ac:dyDescent="0.25">
      <c r="A232" s="4">
        <v>39</v>
      </c>
      <c r="B232" s="8" t="s">
        <v>361</v>
      </c>
      <c r="C232" s="8">
        <v>1995</v>
      </c>
      <c r="D232" s="8">
        <v>1995</v>
      </c>
      <c r="E232" s="8">
        <v>1995</v>
      </c>
      <c r="F232" s="8" t="s">
        <v>37</v>
      </c>
      <c r="G232" s="8" t="s">
        <v>555</v>
      </c>
      <c r="H232" s="8" t="s">
        <v>556</v>
      </c>
      <c r="I232" s="8" t="s">
        <v>93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50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25">
        <v>106.98999786376953</v>
      </c>
      <c r="AG232" s="4">
        <f t="shared" si="21"/>
        <v>50</v>
      </c>
      <c r="AH232" s="25">
        <f t="shared" si="22"/>
        <v>156.98999786376953</v>
      </c>
      <c r="AI232" s="25">
        <f t="shared" si="23"/>
        <v>60.620013602397385</v>
      </c>
    </row>
    <row r="233" spans="1:35" ht="75" x14ac:dyDescent="0.25">
      <c r="A233" s="4">
        <v>40</v>
      </c>
      <c r="B233" s="8" t="s">
        <v>295</v>
      </c>
      <c r="C233" s="8">
        <v>1995</v>
      </c>
      <c r="D233" s="8">
        <v>1995</v>
      </c>
      <c r="E233" s="8">
        <v>1995</v>
      </c>
      <c r="F233" s="8" t="s">
        <v>37</v>
      </c>
      <c r="G233" s="8" t="s">
        <v>488</v>
      </c>
      <c r="H233" s="8" t="s">
        <v>623</v>
      </c>
      <c r="I233" s="8" t="s">
        <v>296</v>
      </c>
      <c r="J233" s="4">
        <v>0</v>
      </c>
      <c r="K233" s="4">
        <v>0</v>
      </c>
      <c r="L233" s="4">
        <v>50</v>
      </c>
      <c r="M233" s="4">
        <v>0</v>
      </c>
      <c r="N233" s="4">
        <v>0</v>
      </c>
      <c r="O233" s="4">
        <v>0</v>
      </c>
      <c r="P233" s="4">
        <v>0</v>
      </c>
      <c r="Q233" s="4">
        <v>2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25">
        <v>105.08000183105469</v>
      </c>
      <c r="AG233" s="4">
        <f t="shared" si="21"/>
        <v>52</v>
      </c>
      <c r="AH233" s="25">
        <f t="shared" si="22"/>
        <v>157.08000183105469</v>
      </c>
      <c r="AI233" s="25">
        <f t="shared" si="23"/>
        <v>60.712098694736547</v>
      </c>
    </row>
    <row r="234" spans="1:35" ht="30" x14ac:dyDescent="0.25">
      <c r="A234" s="4" t="s">
        <v>646</v>
      </c>
      <c r="B234" s="8" t="s">
        <v>189</v>
      </c>
      <c r="C234" s="8">
        <v>1996</v>
      </c>
      <c r="D234" s="8">
        <v>1996</v>
      </c>
      <c r="E234" s="8">
        <v>1996</v>
      </c>
      <c r="F234" s="8" t="s">
        <v>37</v>
      </c>
      <c r="G234" s="8" t="s">
        <v>180</v>
      </c>
      <c r="H234" s="8" t="s">
        <v>190</v>
      </c>
      <c r="I234" s="8" t="s">
        <v>191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2</v>
      </c>
      <c r="W234" s="4">
        <v>0</v>
      </c>
      <c r="X234" s="4">
        <v>0</v>
      </c>
      <c r="Y234" s="4">
        <v>2</v>
      </c>
      <c r="Z234" s="4">
        <v>0</v>
      </c>
      <c r="AA234" s="4">
        <v>2</v>
      </c>
      <c r="AB234" s="4">
        <v>0</v>
      </c>
      <c r="AC234" s="4">
        <v>0</v>
      </c>
      <c r="AD234" s="4">
        <v>0</v>
      </c>
      <c r="AE234" s="4">
        <v>0</v>
      </c>
      <c r="AF234" s="25">
        <v>153.67999267578125</v>
      </c>
      <c r="AG234" s="4">
        <f t="shared" si="21"/>
        <v>6</v>
      </c>
      <c r="AH234" s="25">
        <f t="shared" si="22"/>
        <v>159.67999267578125</v>
      </c>
      <c r="AI234" s="25">
        <f t="shared" si="23"/>
        <v>63.372208068127819</v>
      </c>
    </row>
    <row r="235" spans="1:35" ht="45" x14ac:dyDescent="0.25">
      <c r="A235" s="4">
        <v>41</v>
      </c>
      <c r="B235" s="8" t="s">
        <v>140</v>
      </c>
      <c r="C235" s="8">
        <v>1999</v>
      </c>
      <c r="D235" s="8">
        <v>1999</v>
      </c>
      <c r="E235" s="8">
        <v>1999</v>
      </c>
      <c r="F235" s="8">
        <v>1</v>
      </c>
      <c r="G235" s="8" t="s">
        <v>141</v>
      </c>
      <c r="H235" s="8" t="s">
        <v>142</v>
      </c>
      <c r="I235" s="8" t="s">
        <v>143</v>
      </c>
      <c r="J235" s="4">
        <v>0</v>
      </c>
      <c r="K235" s="4">
        <v>0</v>
      </c>
      <c r="L235" s="4">
        <v>0</v>
      </c>
      <c r="M235" s="4">
        <v>2</v>
      </c>
      <c r="N235" s="4">
        <v>0</v>
      </c>
      <c r="O235" s="4">
        <v>2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2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25">
        <v>154.72000122070312</v>
      </c>
      <c r="AG235" s="4">
        <f t="shared" si="21"/>
        <v>6</v>
      </c>
      <c r="AH235" s="25">
        <f t="shared" si="22"/>
        <v>160.72000122070313</v>
      </c>
      <c r="AI235" s="25">
        <f t="shared" si="23"/>
        <v>64.436264306773793</v>
      </c>
    </row>
    <row r="236" spans="1:35" ht="105" x14ac:dyDescent="0.25">
      <c r="A236" s="4">
        <v>41</v>
      </c>
      <c r="B236" s="8" t="s">
        <v>249</v>
      </c>
      <c r="C236" s="8">
        <v>1998</v>
      </c>
      <c r="D236" s="8">
        <v>1998</v>
      </c>
      <c r="E236" s="8">
        <v>1998</v>
      </c>
      <c r="F236" s="8" t="s">
        <v>9</v>
      </c>
      <c r="G236" s="8" t="s">
        <v>173</v>
      </c>
      <c r="H236" s="8" t="s">
        <v>507</v>
      </c>
      <c r="I236" s="8" t="s">
        <v>572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2</v>
      </c>
      <c r="Q236" s="4">
        <v>2</v>
      </c>
      <c r="R236" s="4">
        <v>2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2</v>
      </c>
      <c r="Z236" s="4">
        <v>2</v>
      </c>
      <c r="AA236" s="4">
        <v>0</v>
      </c>
      <c r="AB236" s="4">
        <v>0</v>
      </c>
      <c r="AC236" s="4">
        <v>2</v>
      </c>
      <c r="AD236" s="4">
        <v>0</v>
      </c>
      <c r="AE236" s="4">
        <v>0</v>
      </c>
      <c r="AF236" s="25">
        <v>148.72000122070312</v>
      </c>
      <c r="AG236" s="4">
        <f t="shared" si="21"/>
        <v>12</v>
      </c>
      <c r="AH236" s="25">
        <f t="shared" si="22"/>
        <v>160.72000122070313</v>
      </c>
      <c r="AI236" s="25">
        <f t="shared" si="23"/>
        <v>64.436264306773793</v>
      </c>
    </row>
    <row r="237" spans="1:35" ht="45" x14ac:dyDescent="0.25">
      <c r="A237" s="4">
        <v>43</v>
      </c>
      <c r="B237" s="8" t="s">
        <v>324</v>
      </c>
      <c r="C237" s="8">
        <v>1997</v>
      </c>
      <c r="D237" s="8">
        <v>1997</v>
      </c>
      <c r="E237" s="8">
        <v>1997</v>
      </c>
      <c r="F237" s="8">
        <v>1</v>
      </c>
      <c r="G237" s="8" t="s">
        <v>193</v>
      </c>
      <c r="H237" s="8" t="s">
        <v>194</v>
      </c>
      <c r="I237" s="8" t="s">
        <v>195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2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25">
        <v>159.67999267578125</v>
      </c>
      <c r="AG237" s="4">
        <f t="shared" si="21"/>
        <v>2</v>
      </c>
      <c r="AH237" s="25">
        <f t="shared" si="22"/>
        <v>161.67999267578125</v>
      </c>
      <c r="AI237" s="25">
        <f t="shared" si="23"/>
        <v>65.418453253018868</v>
      </c>
    </row>
    <row r="238" spans="1:35" ht="60" x14ac:dyDescent="0.25">
      <c r="A238" s="4">
        <v>44</v>
      </c>
      <c r="B238" s="8" t="s">
        <v>121</v>
      </c>
      <c r="C238" s="8">
        <v>1994</v>
      </c>
      <c r="D238" s="8">
        <v>1994</v>
      </c>
      <c r="E238" s="8">
        <v>1994</v>
      </c>
      <c r="F238" s="8" t="s">
        <v>37</v>
      </c>
      <c r="G238" s="8" t="s">
        <v>15</v>
      </c>
      <c r="H238" s="8" t="s">
        <v>539</v>
      </c>
      <c r="I238" s="8" t="s">
        <v>17</v>
      </c>
      <c r="J238" s="4">
        <v>0</v>
      </c>
      <c r="K238" s="4">
        <v>0</v>
      </c>
      <c r="L238" s="4">
        <v>2</v>
      </c>
      <c r="M238" s="4">
        <v>0</v>
      </c>
      <c r="N238" s="4">
        <v>0</v>
      </c>
      <c r="O238" s="4">
        <v>0</v>
      </c>
      <c r="P238" s="4">
        <v>2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2</v>
      </c>
      <c r="X238" s="4">
        <v>0</v>
      </c>
      <c r="Y238" s="4">
        <v>50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25">
        <v>108.5</v>
      </c>
      <c r="AG238" s="4">
        <f t="shared" si="21"/>
        <v>56</v>
      </c>
      <c r="AH238" s="25">
        <f t="shared" si="22"/>
        <v>164.5</v>
      </c>
      <c r="AI238" s="25">
        <f t="shared" si="23"/>
        <v>68.303666457288941</v>
      </c>
    </row>
    <row r="239" spans="1:35" x14ac:dyDescent="0.25">
      <c r="A239" s="4" t="s">
        <v>646</v>
      </c>
      <c r="B239" s="8" t="s">
        <v>264</v>
      </c>
      <c r="C239" s="8">
        <v>1998</v>
      </c>
      <c r="D239" s="8">
        <v>1998</v>
      </c>
      <c r="E239" s="8">
        <v>1998</v>
      </c>
      <c r="F239" s="8">
        <v>1</v>
      </c>
      <c r="G239" s="8" t="s">
        <v>118</v>
      </c>
      <c r="H239" s="8" t="s">
        <v>265</v>
      </c>
      <c r="I239" s="8" t="s">
        <v>120</v>
      </c>
      <c r="J239" s="4">
        <v>2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2</v>
      </c>
      <c r="Q239" s="4">
        <v>0</v>
      </c>
      <c r="R239" s="4">
        <v>0</v>
      </c>
      <c r="S239" s="4">
        <v>2</v>
      </c>
      <c r="T239" s="4">
        <v>0</v>
      </c>
      <c r="U239" s="4">
        <v>0</v>
      </c>
      <c r="V239" s="4">
        <v>2</v>
      </c>
      <c r="W239" s="4">
        <v>0</v>
      </c>
      <c r="X239" s="4">
        <v>2</v>
      </c>
      <c r="Y239" s="4">
        <v>2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25">
        <v>153.27999877929687</v>
      </c>
      <c r="AG239" s="4">
        <f t="shared" si="21"/>
        <v>12</v>
      </c>
      <c r="AH239" s="25">
        <f t="shared" si="22"/>
        <v>165.27999877929687</v>
      </c>
      <c r="AI239" s="25">
        <f t="shared" si="23"/>
        <v>69.101700830467493</v>
      </c>
    </row>
    <row r="240" spans="1:35" x14ac:dyDescent="0.25">
      <c r="A240" s="4">
        <v>45</v>
      </c>
      <c r="B240" s="8" t="s">
        <v>203</v>
      </c>
      <c r="C240" s="8">
        <v>1997</v>
      </c>
      <c r="D240" s="8">
        <v>1997</v>
      </c>
      <c r="E240" s="8">
        <v>1997</v>
      </c>
      <c r="F240" s="8" t="s">
        <v>9</v>
      </c>
      <c r="G240" s="8" t="s">
        <v>483</v>
      </c>
      <c r="H240" s="8" t="s">
        <v>56</v>
      </c>
      <c r="I240" s="8" t="s">
        <v>57</v>
      </c>
      <c r="J240" s="4">
        <v>0</v>
      </c>
      <c r="K240" s="4">
        <v>0</v>
      </c>
      <c r="L240" s="4">
        <v>2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50</v>
      </c>
      <c r="AF240" s="25">
        <v>118.23999786376953</v>
      </c>
      <c r="AG240" s="4">
        <f t="shared" si="21"/>
        <v>52</v>
      </c>
      <c r="AH240" s="25">
        <f t="shared" si="22"/>
        <v>170.23999786376953</v>
      </c>
      <c r="AI240" s="25">
        <f t="shared" si="23"/>
        <v>74.176387952300587</v>
      </c>
    </row>
    <row r="241" spans="1:35" ht="75" x14ac:dyDescent="0.25">
      <c r="A241" s="4">
        <v>46</v>
      </c>
      <c r="B241" s="8" t="s">
        <v>446</v>
      </c>
      <c r="C241" s="8">
        <v>1999</v>
      </c>
      <c r="D241" s="8">
        <v>1999</v>
      </c>
      <c r="E241" s="8">
        <v>1999</v>
      </c>
      <c r="F241" s="8" t="s">
        <v>9</v>
      </c>
      <c r="G241" s="8" t="s">
        <v>488</v>
      </c>
      <c r="H241" s="8" t="s">
        <v>553</v>
      </c>
      <c r="I241" s="8" t="s">
        <v>66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50</v>
      </c>
      <c r="R241" s="4">
        <v>0</v>
      </c>
      <c r="S241" s="4">
        <v>0</v>
      </c>
      <c r="T241" s="4">
        <v>2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2</v>
      </c>
      <c r="AC241" s="4">
        <v>0</v>
      </c>
      <c r="AD241" s="4">
        <v>0</v>
      </c>
      <c r="AE241" s="4">
        <v>0</v>
      </c>
      <c r="AF241" s="25">
        <v>130.74000549316406</v>
      </c>
      <c r="AG241" s="4">
        <f t="shared" si="21"/>
        <v>54</v>
      </c>
      <c r="AH241" s="25">
        <f t="shared" si="22"/>
        <v>184.74000549316406</v>
      </c>
      <c r="AI241" s="25">
        <f t="shared" si="23"/>
        <v>89.011673348566617</v>
      </c>
    </row>
    <row r="242" spans="1:35" ht="45" x14ac:dyDescent="0.25">
      <c r="A242" s="4">
        <v>47</v>
      </c>
      <c r="B242" s="8" t="s">
        <v>391</v>
      </c>
      <c r="C242" s="8">
        <v>1998</v>
      </c>
      <c r="D242" s="8">
        <v>1998</v>
      </c>
      <c r="E242" s="8">
        <v>1998</v>
      </c>
      <c r="F242" s="8" t="s">
        <v>9</v>
      </c>
      <c r="G242" s="8" t="s">
        <v>99</v>
      </c>
      <c r="H242" s="8" t="s">
        <v>100</v>
      </c>
      <c r="I242" s="8" t="s">
        <v>101</v>
      </c>
      <c r="J242" s="4">
        <v>2</v>
      </c>
      <c r="K242" s="4">
        <v>0</v>
      </c>
      <c r="L242" s="4">
        <v>0</v>
      </c>
      <c r="M242" s="4">
        <v>0</v>
      </c>
      <c r="N242" s="4">
        <v>0</v>
      </c>
      <c r="O242" s="4">
        <v>2</v>
      </c>
      <c r="P242" s="4">
        <v>0</v>
      </c>
      <c r="Q242" s="4">
        <v>0</v>
      </c>
      <c r="R242" s="4">
        <v>2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2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50</v>
      </c>
      <c r="AF242" s="25">
        <v>131.52000427246094</v>
      </c>
      <c r="AG242" s="4">
        <f t="shared" si="21"/>
        <v>58</v>
      </c>
      <c r="AH242" s="25">
        <f t="shared" si="22"/>
        <v>189.52000427246094</v>
      </c>
      <c r="AI242" s="25">
        <f t="shared" si="23"/>
        <v>93.902198091527282</v>
      </c>
    </row>
    <row r="243" spans="1:35" ht="75" x14ac:dyDescent="0.25">
      <c r="A243" s="4">
        <v>48</v>
      </c>
      <c r="B243" s="8" t="s">
        <v>306</v>
      </c>
      <c r="C243" s="8">
        <v>1999</v>
      </c>
      <c r="D243" s="8">
        <v>1999</v>
      </c>
      <c r="E243" s="8">
        <v>1999</v>
      </c>
      <c r="F243" s="8">
        <v>1</v>
      </c>
      <c r="G243" s="8" t="s">
        <v>528</v>
      </c>
      <c r="H243" s="8" t="s">
        <v>307</v>
      </c>
      <c r="I243" s="8" t="s">
        <v>171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2</v>
      </c>
      <c r="R243" s="4">
        <v>50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2</v>
      </c>
      <c r="AB243" s="4">
        <v>0</v>
      </c>
      <c r="AC243" s="4">
        <v>0</v>
      </c>
      <c r="AD243" s="4">
        <v>0</v>
      </c>
      <c r="AE243" s="4">
        <v>0</v>
      </c>
      <c r="AF243" s="25">
        <v>140.33999633789062</v>
      </c>
      <c r="AG243" s="4">
        <f t="shared" si="21"/>
        <v>54</v>
      </c>
      <c r="AH243" s="25">
        <f t="shared" si="22"/>
        <v>194.33999633789062</v>
      </c>
      <c r="AI243" s="25">
        <f t="shared" si="23"/>
        <v>98.833640869076575</v>
      </c>
    </row>
    <row r="244" spans="1:35" ht="75" x14ac:dyDescent="0.25">
      <c r="A244" s="4">
        <v>49</v>
      </c>
      <c r="B244" s="8" t="s">
        <v>318</v>
      </c>
      <c r="C244" s="8">
        <v>1998</v>
      </c>
      <c r="D244" s="8">
        <v>1998</v>
      </c>
      <c r="E244" s="8">
        <v>1998</v>
      </c>
      <c r="F244" s="8">
        <v>1</v>
      </c>
      <c r="G244" s="8" t="s">
        <v>483</v>
      </c>
      <c r="H244" s="8" t="s">
        <v>123</v>
      </c>
      <c r="I244" s="8" t="s">
        <v>319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2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2</v>
      </c>
      <c r="W244" s="4">
        <v>2</v>
      </c>
      <c r="X244" s="4">
        <v>0</v>
      </c>
      <c r="Y244" s="4">
        <v>2</v>
      </c>
      <c r="Z244" s="4">
        <v>0</v>
      </c>
      <c r="AA244" s="4">
        <v>0</v>
      </c>
      <c r="AB244" s="4">
        <v>2</v>
      </c>
      <c r="AC244" s="4">
        <v>0</v>
      </c>
      <c r="AD244" s="4">
        <v>2</v>
      </c>
      <c r="AE244" s="4">
        <v>0</v>
      </c>
      <c r="AF244" s="25">
        <v>185.3699951171875</v>
      </c>
      <c r="AG244" s="4">
        <f t="shared" si="21"/>
        <v>12</v>
      </c>
      <c r="AH244" s="25">
        <f t="shared" si="22"/>
        <v>197.3699951171875</v>
      </c>
      <c r="AI244" s="25">
        <f t="shared" si="23"/>
        <v>101.93370107525756</v>
      </c>
    </row>
    <row r="245" spans="1:35" ht="30" x14ac:dyDescent="0.25">
      <c r="A245" s="4" t="s">
        <v>646</v>
      </c>
      <c r="B245" s="8" t="s">
        <v>417</v>
      </c>
      <c r="C245" s="8">
        <v>1998</v>
      </c>
      <c r="D245" s="8">
        <v>1998</v>
      </c>
      <c r="E245" s="8">
        <v>1998</v>
      </c>
      <c r="F245" s="8">
        <v>1</v>
      </c>
      <c r="G245" s="8" t="s">
        <v>118</v>
      </c>
      <c r="H245" s="8" t="s">
        <v>418</v>
      </c>
      <c r="I245" s="8" t="s">
        <v>419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50</v>
      </c>
      <c r="V245" s="4">
        <v>0</v>
      </c>
      <c r="W245" s="4">
        <v>2</v>
      </c>
      <c r="X245" s="4">
        <v>0</v>
      </c>
      <c r="Y245" s="4">
        <v>0</v>
      </c>
      <c r="Z245" s="4">
        <v>2</v>
      </c>
      <c r="AA245" s="4">
        <v>2</v>
      </c>
      <c r="AB245" s="4">
        <v>0</v>
      </c>
      <c r="AC245" s="4">
        <v>0</v>
      </c>
      <c r="AD245" s="4">
        <v>0</v>
      </c>
      <c r="AE245" s="4">
        <v>0</v>
      </c>
      <c r="AF245" s="25">
        <v>141.41999816894531</v>
      </c>
      <c r="AG245" s="4">
        <f t="shared" si="21"/>
        <v>56</v>
      </c>
      <c r="AH245" s="25">
        <f t="shared" si="22"/>
        <v>197.41999816894531</v>
      </c>
      <c r="AI245" s="25">
        <f t="shared" si="23"/>
        <v>101.98486032720223</v>
      </c>
    </row>
    <row r="246" spans="1:35" ht="30" x14ac:dyDescent="0.25">
      <c r="A246" s="4">
        <v>50</v>
      </c>
      <c r="B246" s="8" t="s">
        <v>435</v>
      </c>
      <c r="C246" s="8">
        <v>1999</v>
      </c>
      <c r="D246" s="8">
        <v>1999</v>
      </c>
      <c r="E246" s="8">
        <v>1999</v>
      </c>
      <c r="F246" s="8">
        <v>1</v>
      </c>
      <c r="G246" s="8" t="s">
        <v>193</v>
      </c>
      <c r="H246" s="8" t="s">
        <v>628</v>
      </c>
      <c r="I246" s="8" t="s">
        <v>629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2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2</v>
      </c>
      <c r="AB246" s="4">
        <v>0</v>
      </c>
      <c r="AC246" s="4">
        <v>0</v>
      </c>
      <c r="AD246" s="4">
        <v>0</v>
      </c>
      <c r="AE246" s="4">
        <v>0</v>
      </c>
      <c r="AF246" s="25">
        <v>195.97000122070312</v>
      </c>
      <c r="AG246" s="4">
        <f t="shared" si="21"/>
        <v>4</v>
      </c>
      <c r="AH246" s="25">
        <f t="shared" si="22"/>
        <v>199.97000122070312</v>
      </c>
      <c r="AI246" s="25">
        <f t="shared" si="23"/>
        <v>104.59382606026067</v>
      </c>
    </row>
    <row r="247" spans="1:35" x14ac:dyDescent="0.25">
      <c r="A247" s="4">
        <v>51</v>
      </c>
      <c r="B247" s="8" t="s">
        <v>94</v>
      </c>
      <c r="C247" s="8">
        <v>1997</v>
      </c>
      <c r="D247" s="8">
        <v>1997</v>
      </c>
      <c r="E247" s="8">
        <v>1997</v>
      </c>
      <c r="F247" s="8">
        <v>1</v>
      </c>
      <c r="G247" s="8" t="s">
        <v>622</v>
      </c>
      <c r="H247" s="8" t="s">
        <v>96</v>
      </c>
      <c r="I247" s="8" t="s">
        <v>97</v>
      </c>
      <c r="J247" s="4">
        <v>0</v>
      </c>
      <c r="K247" s="4">
        <v>0</v>
      </c>
      <c r="L247" s="4">
        <v>2</v>
      </c>
      <c r="M247" s="4">
        <v>0</v>
      </c>
      <c r="N247" s="4">
        <v>2</v>
      </c>
      <c r="O247" s="4">
        <v>0</v>
      </c>
      <c r="P247" s="4">
        <v>2</v>
      </c>
      <c r="Q247" s="4">
        <v>0</v>
      </c>
      <c r="R247" s="4">
        <v>0</v>
      </c>
      <c r="S247" s="4">
        <v>2</v>
      </c>
      <c r="T247" s="4">
        <v>0</v>
      </c>
      <c r="U247" s="4">
        <v>0</v>
      </c>
      <c r="V247" s="4">
        <v>2</v>
      </c>
      <c r="W247" s="4">
        <v>0</v>
      </c>
      <c r="X247" s="4">
        <v>2</v>
      </c>
      <c r="Y247" s="4">
        <v>50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25">
        <v>182.69999694824219</v>
      </c>
      <c r="AG247" s="4">
        <f t="shared" si="21"/>
        <v>62</v>
      </c>
      <c r="AH247" s="25">
        <f t="shared" si="22"/>
        <v>244.69999694824219</v>
      </c>
      <c r="AI247" s="25">
        <f t="shared" si="23"/>
        <v>150.35809524909772</v>
      </c>
    </row>
    <row r="248" spans="1:35" x14ac:dyDescent="0.25">
      <c r="A248" s="4">
        <v>52</v>
      </c>
      <c r="B248" s="8" t="s">
        <v>472</v>
      </c>
      <c r="C248" s="8">
        <v>1989</v>
      </c>
      <c r="D248" s="8">
        <v>1989</v>
      </c>
      <c r="E248" s="8">
        <v>1989</v>
      </c>
      <c r="F248" s="8">
        <v>1</v>
      </c>
      <c r="G248" s="8" t="s">
        <v>165</v>
      </c>
      <c r="H248" s="8"/>
      <c r="I248" s="8" t="s">
        <v>166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2</v>
      </c>
      <c r="P248" s="4">
        <v>2</v>
      </c>
      <c r="Q248" s="4">
        <v>0</v>
      </c>
      <c r="R248" s="4">
        <v>2</v>
      </c>
      <c r="S248" s="4">
        <v>0</v>
      </c>
      <c r="T248" s="4">
        <v>0</v>
      </c>
      <c r="U248" s="4">
        <v>50</v>
      </c>
      <c r="V248" s="4">
        <v>0</v>
      </c>
      <c r="W248" s="4">
        <v>0</v>
      </c>
      <c r="X248" s="4">
        <v>2</v>
      </c>
      <c r="Y248" s="4">
        <v>2</v>
      </c>
      <c r="Z248" s="4">
        <v>0</v>
      </c>
      <c r="AA248" s="4">
        <v>0</v>
      </c>
      <c r="AB248" s="4">
        <v>2</v>
      </c>
      <c r="AC248" s="4">
        <v>0</v>
      </c>
      <c r="AD248" s="4">
        <v>0</v>
      </c>
      <c r="AE248" s="4">
        <v>0</v>
      </c>
      <c r="AF248" s="25">
        <v>187.33000183105469</v>
      </c>
      <c r="AG248" s="4">
        <f t="shared" si="21"/>
        <v>62</v>
      </c>
      <c r="AH248" s="25">
        <f t="shared" si="22"/>
        <v>249.33000183105469</v>
      </c>
      <c r="AI248" s="25">
        <f t="shared" si="23"/>
        <v>155.09515784783628</v>
      </c>
    </row>
    <row r="249" spans="1:35" ht="60" x14ac:dyDescent="0.25">
      <c r="A249" s="4">
        <v>53</v>
      </c>
      <c r="B249" s="8" t="s">
        <v>266</v>
      </c>
      <c r="C249" s="8">
        <v>1999</v>
      </c>
      <c r="D249" s="8">
        <v>1999</v>
      </c>
      <c r="E249" s="8">
        <v>1999</v>
      </c>
      <c r="F249" s="8">
        <v>1</v>
      </c>
      <c r="G249" s="8" t="s">
        <v>504</v>
      </c>
      <c r="H249" s="8" t="s">
        <v>216</v>
      </c>
      <c r="I249" s="8" t="s">
        <v>267</v>
      </c>
      <c r="J249" s="4">
        <v>0</v>
      </c>
      <c r="K249" s="4">
        <v>2</v>
      </c>
      <c r="L249" s="4">
        <v>0</v>
      </c>
      <c r="M249" s="4">
        <v>0</v>
      </c>
      <c r="N249" s="4">
        <v>0</v>
      </c>
      <c r="O249" s="4">
        <v>2</v>
      </c>
      <c r="P249" s="4">
        <v>0</v>
      </c>
      <c r="Q249" s="4">
        <v>0</v>
      </c>
      <c r="R249" s="4">
        <v>50</v>
      </c>
      <c r="S249" s="4">
        <v>0</v>
      </c>
      <c r="T249" s="4">
        <v>0</v>
      </c>
      <c r="U249" s="4">
        <v>0</v>
      </c>
      <c r="V249" s="4">
        <v>0</v>
      </c>
      <c r="W249" s="4">
        <v>2</v>
      </c>
      <c r="X249" s="4">
        <v>2</v>
      </c>
      <c r="Y249" s="4">
        <v>50</v>
      </c>
      <c r="Z249" s="4">
        <v>0</v>
      </c>
      <c r="AA249" s="4">
        <v>0</v>
      </c>
      <c r="AB249" s="4">
        <v>0</v>
      </c>
      <c r="AC249" s="4">
        <v>0</v>
      </c>
      <c r="AD249" s="4">
        <v>2</v>
      </c>
      <c r="AE249" s="4">
        <v>2</v>
      </c>
      <c r="AF249" s="25">
        <v>141.27999877929687</v>
      </c>
      <c r="AG249" s="4">
        <f t="shared" si="21"/>
        <v>112</v>
      </c>
      <c r="AH249" s="25">
        <f t="shared" si="22"/>
        <v>253.27999877929687</v>
      </c>
      <c r="AI249" s="25">
        <f t="shared" si="23"/>
        <v>159.13648896567375</v>
      </c>
    </row>
    <row r="250" spans="1:35" x14ac:dyDescent="0.25">
      <c r="A250" s="4" t="s">
        <v>646</v>
      </c>
      <c r="B250" s="8" t="s">
        <v>179</v>
      </c>
      <c r="C250" s="8">
        <v>1998</v>
      </c>
      <c r="D250" s="8">
        <v>1998</v>
      </c>
      <c r="E250" s="8">
        <v>1998</v>
      </c>
      <c r="F250" s="8">
        <v>1</v>
      </c>
      <c r="G250" s="8" t="s">
        <v>180</v>
      </c>
      <c r="H250" s="8" t="s">
        <v>180</v>
      </c>
      <c r="I250" s="8"/>
      <c r="J250" s="4">
        <v>0</v>
      </c>
      <c r="K250" s="4">
        <v>0</v>
      </c>
      <c r="L250" s="4">
        <v>50</v>
      </c>
      <c r="M250" s="4">
        <v>0</v>
      </c>
      <c r="N250" s="4">
        <v>0</v>
      </c>
      <c r="O250" s="4">
        <v>0</v>
      </c>
      <c r="P250" s="4">
        <v>2</v>
      </c>
      <c r="Q250" s="4">
        <v>0</v>
      </c>
      <c r="R250" s="4">
        <v>0</v>
      </c>
      <c r="S250" s="4">
        <v>0</v>
      </c>
      <c r="T250" s="4">
        <v>0</v>
      </c>
      <c r="U250" s="4">
        <v>2</v>
      </c>
      <c r="V250" s="4">
        <v>0</v>
      </c>
      <c r="W250" s="4">
        <v>0</v>
      </c>
      <c r="X250" s="4">
        <v>50</v>
      </c>
      <c r="Y250" s="4">
        <v>50</v>
      </c>
      <c r="Z250" s="4">
        <v>0</v>
      </c>
      <c r="AA250" s="4">
        <v>0</v>
      </c>
      <c r="AB250" s="4">
        <v>0</v>
      </c>
      <c r="AC250" s="4">
        <v>0</v>
      </c>
      <c r="AD250" s="4">
        <v>2</v>
      </c>
      <c r="AE250" s="4">
        <v>0</v>
      </c>
      <c r="AF250" s="25">
        <v>118.62000274658203</v>
      </c>
      <c r="AG250" s="4">
        <f t="shared" si="21"/>
        <v>156</v>
      </c>
      <c r="AH250" s="25">
        <f t="shared" si="22"/>
        <v>274.62000274658203</v>
      </c>
      <c r="AI250" s="25">
        <f t="shared" si="23"/>
        <v>180.96992914748031</v>
      </c>
    </row>
    <row r="251" spans="1:35" ht="45" x14ac:dyDescent="0.25">
      <c r="A251" s="4">
        <v>54</v>
      </c>
      <c r="B251" s="8" t="s">
        <v>242</v>
      </c>
      <c r="C251" s="8">
        <v>1996</v>
      </c>
      <c r="D251" s="8">
        <v>1996</v>
      </c>
      <c r="E251" s="8">
        <v>1996</v>
      </c>
      <c r="F251" s="8">
        <v>1</v>
      </c>
      <c r="G251" s="8" t="s">
        <v>193</v>
      </c>
      <c r="H251" s="8" t="s">
        <v>194</v>
      </c>
      <c r="I251" s="8" t="s">
        <v>195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2</v>
      </c>
      <c r="Q251" s="4">
        <v>0</v>
      </c>
      <c r="R251" s="4">
        <v>2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2</v>
      </c>
      <c r="Y251" s="4">
        <v>50</v>
      </c>
      <c r="Z251" s="4">
        <v>2</v>
      </c>
      <c r="AA251" s="4">
        <v>50</v>
      </c>
      <c r="AB251" s="4">
        <v>50</v>
      </c>
      <c r="AC251" s="4">
        <v>0</v>
      </c>
      <c r="AD251" s="4">
        <v>0</v>
      </c>
      <c r="AE251" s="4">
        <v>0</v>
      </c>
      <c r="AF251" s="25">
        <v>120.48999786376953</v>
      </c>
      <c r="AG251" s="4">
        <f t="shared" si="21"/>
        <v>158</v>
      </c>
      <c r="AH251" s="25">
        <f t="shared" si="22"/>
        <v>278.48999786376953</v>
      </c>
      <c r="AI251" s="25">
        <f t="shared" si="23"/>
        <v>184.92940858452874</v>
      </c>
    </row>
    <row r="252" spans="1:35" ht="105" x14ac:dyDescent="0.25">
      <c r="A252" s="4">
        <v>55</v>
      </c>
      <c r="B252" s="8" t="s">
        <v>422</v>
      </c>
      <c r="C252" s="8">
        <v>1999</v>
      </c>
      <c r="D252" s="8">
        <v>1999</v>
      </c>
      <c r="E252" s="8">
        <v>1999</v>
      </c>
      <c r="F252" s="8">
        <v>1</v>
      </c>
      <c r="G252" s="8" t="s">
        <v>173</v>
      </c>
      <c r="H252" s="8" t="s">
        <v>423</v>
      </c>
      <c r="I252" s="8" t="s">
        <v>227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2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2</v>
      </c>
      <c r="W252" s="4">
        <v>0</v>
      </c>
      <c r="X252" s="4">
        <v>0</v>
      </c>
      <c r="Y252" s="4">
        <v>50</v>
      </c>
      <c r="Z252" s="4">
        <v>0</v>
      </c>
      <c r="AA252" s="4">
        <v>0</v>
      </c>
      <c r="AB252" s="4">
        <v>0</v>
      </c>
      <c r="AC252" s="4">
        <v>2</v>
      </c>
      <c r="AD252" s="4">
        <v>0</v>
      </c>
      <c r="AE252" s="4">
        <v>50</v>
      </c>
      <c r="AF252" s="25">
        <v>233.3699951171875</v>
      </c>
      <c r="AG252" s="4">
        <f t="shared" si="21"/>
        <v>106</v>
      </c>
      <c r="AH252" s="25">
        <f t="shared" si="22"/>
        <v>339.3699951171875</v>
      </c>
      <c r="AI252" s="25">
        <f t="shared" si="23"/>
        <v>247.21710920252221</v>
      </c>
    </row>
    <row r="253" spans="1:35" ht="30" x14ac:dyDescent="0.25">
      <c r="A253" s="4">
        <v>56</v>
      </c>
      <c r="B253" s="8" t="s">
        <v>303</v>
      </c>
      <c r="C253" s="8">
        <v>1998</v>
      </c>
      <c r="D253" s="8">
        <v>1998</v>
      </c>
      <c r="E253" s="8">
        <v>1998</v>
      </c>
      <c r="F253" s="8">
        <v>1</v>
      </c>
      <c r="G253" s="8" t="s">
        <v>193</v>
      </c>
      <c r="H253" s="8" t="s">
        <v>516</v>
      </c>
      <c r="I253" s="8" t="s">
        <v>517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2</v>
      </c>
      <c r="Q253" s="4">
        <v>0</v>
      </c>
      <c r="R253" s="4">
        <v>2</v>
      </c>
      <c r="S253" s="4">
        <v>2</v>
      </c>
      <c r="T253" s="4">
        <v>0</v>
      </c>
      <c r="U253" s="4">
        <v>0</v>
      </c>
      <c r="V253" s="4">
        <v>2</v>
      </c>
      <c r="W253" s="4">
        <v>0</v>
      </c>
      <c r="X253" s="4">
        <v>0</v>
      </c>
      <c r="Y253" s="4">
        <v>50</v>
      </c>
      <c r="Z253" s="4">
        <v>2</v>
      </c>
      <c r="AA253" s="4">
        <v>2</v>
      </c>
      <c r="AB253" s="4">
        <v>2</v>
      </c>
      <c r="AC253" s="4">
        <v>0</v>
      </c>
      <c r="AD253" s="4">
        <v>0</v>
      </c>
      <c r="AE253" s="4">
        <v>50</v>
      </c>
      <c r="AF253" s="25">
        <v>245.89999389648437</v>
      </c>
      <c r="AG253" s="4">
        <f t="shared" si="21"/>
        <v>114</v>
      </c>
      <c r="AH253" s="25">
        <f t="shared" si="22"/>
        <v>359.89999389648437</v>
      </c>
      <c r="AI253" s="25">
        <f t="shared" si="23"/>
        <v>268.22181477649985</v>
      </c>
    </row>
    <row r="254" spans="1:35" ht="30" x14ac:dyDescent="0.25">
      <c r="A254" s="4">
        <v>57</v>
      </c>
      <c r="B254" s="8" t="s">
        <v>414</v>
      </c>
      <c r="C254" s="8">
        <v>1996</v>
      </c>
      <c r="D254" s="8">
        <v>1996</v>
      </c>
      <c r="E254" s="8">
        <v>1996</v>
      </c>
      <c r="F254" s="8">
        <v>1</v>
      </c>
      <c r="G254" s="8" t="s">
        <v>501</v>
      </c>
      <c r="H254" s="8" t="s">
        <v>341</v>
      </c>
      <c r="I254" s="8" t="s">
        <v>342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2</v>
      </c>
      <c r="S254" s="4">
        <v>0</v>
      </c>
      <c r="T254" s="4">
        <v>0</v>
      </c>
      <c r="U254" s="4">
        <v>0</v>
      </c>
      <c r="V254" s="4">
        <v>2</v>
      </c>
      <c r="W254" s="4">
        <v>2</v>
      </c>
      <c r="X254" s="4">
        <v>50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50</v>
      </c>
      <c r="AE254" s="4">
        <v>50</v>
      </c>
      <c r="AF254" s="25">
        <v>206.41999816894531</v>
      </c>
      <c r="AG254" s="4">
        <f t="shared" ref="AG254:AG260" si="24">SUM(J254:AE254)</f>
        <v>156</v>
      </c>
      <c r="AH254" s="25">
        <f t="shared" ref="AH254:AH285" si="25">AF254+AG254</f>
        <v>362.41999816894531</v>
      </c>
      <c r="AI254" s="25">
        <f t="shared" ref="AI254:AI285" si="26">IF( AND(ISNUMBER(AH$190),ISNUMBER(AH254)),(AH254-AH$190)/AH$190*100,"")</f>
        <v>270.80008808071392</v>
      </c>
    </row>
    <row r="255" spans="1:35" ht="90" x14ac:dyDescent="0.25">
      <c r="A255" s="4"/>
      <c r="B255" s="8" t="s">
        <v>256</v>
      </c>
      <c r="C255" s="8">
        <v>1997</v>
      </c>
      <c r="D255" s="8">
        <v>1997</v>
      </c>
      <c r="E255" s="8">
        <v>1997</v>
      </c>
      <c r="F255" s="8" t="s">
        <v>9</v>
      </c>
      <c r="G255" s="8" t="s">
        <v>20</v>
      </c>
      <c r="H255" s="8" t="s">
        <v>512</v>
      </c>
      <c r="I255" s="8" t="s">
        <v>257</v>
      </c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25"/>
      <c r="AG255" s="4">
        <f t="shared" si="24"/>
        <v>0</v>
      </c>
      <c r="AH255" s="25" t="s">
        <v>647</v>
      </c>
      <c r="AI255" s="25" t="str">
        <f t="shared" si="26"/>
        <v/>
      </c>
    </row>
    <row r="256" spans="1:35" ht="45" x14ac:dyDescent="0.25">
      <c r="A256" s="4"/>
      <c r="B256" s="8" t="s">
        <v>74</v>
      </c>
      <c r="C256" s="8">
        <v>1998</v>
      </c>
      <c r="D256" s="8">
        <v>1998</v>
      </c>
      <c r="E256" s="8">
        <v>1998</v>
      </c>
      <c r="F256" s="8">
        <v>1</v>
      </c>
      <c r="G256" s="8" t="s">
        <v>15</v>
      </c>
      <c r="H256" s="8" t="s">
        <v>16</v>
      </c>
      <c r="I256" s="8" t="s">
        <v>75</v>
      </c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25"/>
      <c r="AG256" s="4">
        <f t="shared" si="24"/>
        <v>0</v>
      </c>
      <c r="AH256" s="25" t="s">
        <v>647</v>
      </c>
      <c r="AI256" s="25" t="str">
        <f t="shared" si="26"/>
        <v/>
      </c>
    </row>
    <row r="257" spans="1:35" ht="60" x14ac:dyDescent="0.25">
      <c r="A257" s="4"/>
      <c r="B257" s="8" t="s">
        <v>32</v>
      </c>
      <c r="C257" s="8">
        <v>1995</v>
      </c>
      <c r="D257" s="8">
        <v>1995</v>
      </c>
      <c r="E257" s="8">
        <v>1995</v>
      </c>
      <c r="F257" s="8" t="s">
        <v>9</v>
      </c>
      <c r="G257" s="8" t="s">
        <v>483</v>
      </c>
      <c r="H257" s="8" t="s">
        <v>34</v>
      </c>
      <c r="I257" s="8" t="s">
        <v>35</v>
      </c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25"/>
      <c r="AG257" s="4">
        <f t="shared" si="24"/>
        <v>0</v>
      </c>
      <c r="AH257" s="25" t="s">
        <v>647</v>
      </c>
      <c r="AI257" s="25" t="str">
        <f t="shared" si="26"/>
        <v/>
      </c>
    </row>
    <row r="258" spans="1:35" ht="45" x14ac:dyDescent="0.25">
      <c r="A258" s="4"/>
      <c r="B258" s="8" t="s">
        <v>192</v>
      </c>
      <c r="C258" s="8">
        <v>1996</v>
      </c>
      <c r="D258" s="8">
        <v>1996</v>
      </c>
      <c r="E258" s="8">
        <v>1996</v>
      </c>
      <c r="F258" s="8">
        <v>1</v>
      </c>
      <c r="G258" s="8" t="s">
        <v>193</v>
      </c>
      <c r="H258" s="8" t="s">
        <v>194</v>
      </c>
      <c r="I258" s="8" t="s">
        <v>195</v>
      </c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25"/>
      <c r="AG258" s="4">
        <f t="shared" si="24"/>
        <v>0</v>
      </c>
      <c r="AH258" s="25" t="s">
        <v>647</v>
      </c>
      <c r="AI258" s="25" t="str">
        <f t="shared" si="26"/>
        <v/>
      </c>
    </row>
    <row r="259" spans="1:35" ht="30" x14ac:dyDescent="0.25">
      <c r="A259" s="4"/>
      <c r="B259" s="8" t="s">
        <v>455</v>
      </c>
      <c r="C259" s="8">
        <v>1994</v>
      </c>
      <c r="D259" s="8">
        <v>1994</v>
      </c>
      <c r="E259" s="8">
        <v>1994</v>
      </c>
      <c r="F259" s="8" t="s">
        <v>37</v>
      </c>
      <c r="G259" s="8" t="s">
        <v>501</v>
      </c>
      <c r="H259" s="8" t="s">
        <v>199</v>
      </c>
      <c r="I259" s="8" t="s">
        <v>109</v>
      </c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25"/>
      <c r="AG259" s="4">
        <f t="shared" si="24"/>
        <v>0</v>
      </c>
      <c r="AH259" s="25" t="s">
        <v>647</v>
      </c>
      <c r="AI259" s="25" t="str">
        <f t="shared" si="26"/>
        <v/>
      </c>
    </row>
    <row r="260" spans="1:35" x14ac:dyDescent="0.25">
      <c r="A260" s="4"/>
      <c r="B260" s="8" t="s">
        <v>111</v>
      </c>
      <c r="C260" s="8">
        <v>1995</v>
      </c>
      <c r="D260" s="8">
        <v>1995</v>
      </c>
      <c r="E260" s="8">
        <v>1995</v>
      </c>
      <c r="F260" s="8" t="s">
        <v>9</v>
      </c>
      <c r="G260" s="8" t="s">
        <v>20</v>
      </c>
      <c r="H260" s="8" t="s">
        <v>112</v>
      </c>
      <c r="I260" s="8" t="s">
        <v>60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2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25">
        <v>116.69999694824219</v>
      </c>
      <c r="AG260" s="4">
        <f t="shared" si="24"/>
        <v>2</v>
      </c>
      <c r="AH260" s="25">
        <f t="shared" si="25"/>
        <v>118.69999694824219</v>
      </c>
      <c r="AI260" s="25">
        <f t="shared" si="26"/>
        <v>21.444648600961504</v>
      </c>
    </row>
    <row r="262" spans="1:35" ht="18.75" x14ac:dyDescent="0.25">
      <c r="A262" s="11" t="s">
        <v>703</v>
      </c>
      <c r="B262" s="11"/>
      <c r="C262" s="11"/>
      <c r="D262" s="11"/>
      <c r="E262" s="11"/>
      <c r="F262" s="11"/>
      <c r="G262" s="11"/>
      <c r="H262" s="11"/>
      <c r="I262" s="11"/>
      <c r="J262" s="11"/>
    </row>
    <row r="263" spans="1:35" x14ac:dyDescent="0.25">
      <c r="A263" s="16" t="s">
        <v>637</v>
      </c>
      <c r="B263" s="16" t="s">
        <v>1</v>
      </c>
      <c r="C263" s="16" t="s">
        <v>2</v>
      </c>
      <c r="D263" s="16" t="s">
        <v>474</v>
      </c>
      <c r="E263" s="16" t="s">
        <v>475</v>
      </c>
      <c r="F263" s="16" t="s">
        <v>3</v>
      </c>
      <c r="G263" s="16" t="s">
        <v>4</v>
      </c>
      <c r="H263" s="16" t="s">
        <v>5</v>
      </c>
      <c r="I263" s="16" t="s">
        <v>6</v>
      </c>
      <c r="J263" s="16">
        <v>1</v>
      </c>
      <c r="K263" s="16">
        <v>2</v>
      </c>
      <c r="L263" s="16">
        <v>3</v>
      </c>
      <c r="M263" s="16">
        <v>4</v>
      </c>
      <c r="N263" s="16">
        <v>5</v>
      </c>
      <c r="O263" s="16">
        <v>6</v>
      </c>
      <c r="P263" s="16">
        <v>7</v>
      </c>
      <c r="Q263" s="16">
        <v>8</v>
      </c>
      <c r="R263" s="16">
        <v>9</v>
      </c>
      <c r="S263" s="16">
        <v>10</v>
      </c>
      <c r="T263" s="16">
        <v>11</v>
      </c>
      <c r="U263" s="16">
        <v>12</v>
      </c>
      <c r="V263" s="16">
        <v>13</v>
      </c>
      <c r="W263" s="16">
        <v>14</v>
      </c>
      <c r="X263" s="16">
        <v>15</v>
      </c>
      <c r="Y263" s="16">
        <v>16</v>
      </c>
      <c r="Z263" s="16">
        <v>17</v>
      </c>
      <c r="AA263" s="16">
        <v>18</v>
      </c>
      <c r="AB263" s="16">
        <v>19</v>
      </c>
      <c r="AC263" s="16">
        <v>20</v>
      </c>
      <c r="AD263" s="16">
        <v>21</v>
      </c>
      <c r="AE263" s="16">
        <v>22</v>
      </c>
      <c r="AF263" s="16" t="s">
        <v>640</v>
      </c>
      <c r="AG263" s="16" t="s">
        <v>641</v>
      </c>
      <c r="AH263" s="16" t="s">
        <v>642</v>
      </c>
      <c r="AI263" s="16" t="s">
        <v>645</v>
      </c>
    </row>
    <row r="264" spans="1:35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</row>
    <row r="265" spans="1:35" ht="60" x14ac:dyDescent="0.25">
      <c r="A265" s="22">
        <v>1</v>
      </c>
      <c r="B265" s="23" t="s">
        <v>327</v>
      </c>
      <c r="C265" s="23">
        <v>1991</v>
      </c>
      <c r="D265" s="23">
        <v>1991</v>
      </c>
      <c r="E265" s="23">
        <v>1991</v>
      </c>
      <c r="F265" s="23" t="s">
        <v>37</v>
      </c>
      <c r="G265" s="23" t="s">
        <v>492</v>
      </c>
      <c r="H265" s="23" t="s">
        <v>328</v>
      </c>
      <c r="I265" s="23" t="s">
        <v>247</v>
      </c>
      <c r="J265" s="22">
        <v>0</v>
      </c>
      <c r="K265" s="22">
        <v>0</v>
      </c>
      <c r="L265" s="22">
        <v>2</v>
      </c>
      <c r="M265" s="22">
        <v>0</v>
      </c>
      <c r="N265" s="22">
        <v>0</v>
      </c>
      <c r="O265" s="22">
        <v>0</v>
      </c>
      <c r="P265" s="22">
        <v>2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  <c r="V265" s="22">
        <v>0</v>
      </c>
      <c r="W265" s="22">
        <v>2</v>
      </c>
      <c r="X265" s="22">
        <v>0</v>
      </c>
      <c r="Y265" s="22">
        <v>2</v>
      </c>
      <c r="Z265" s="22">
        <v>0</v>
      </c>
      <c r="AA265" s="22">
        <v>0</v>
      </c>
      <c r="AB265" s="22">
        <v>0</v>
      </c>
      <c r="AC265" s="22">
        <v>0</v>
      </c>
      <c r="AD265" s="22">
        <v>0</v>
      </c>
      <c r="AE265" s="22">
        <v>0</v>
      </c>
      <c r="AF265" s="24">
        <v>115.16000366210937</v>
      </c>
      <c r="AG265" s="22">
        <f t="shared" ref="AG265:AG277" si="27">SUM(J265:AE265)</f>
        <v>8</v>
      </c>
      <c r="AH265" s="24">
        <f t="shared" ref="AH265:AH277" si="28">AF265+AG265</f>
        <v>123.16000366210937</v>
      </c>
      <c r="AI265" s="24">
        <f t="shared" ref="AI265:AI277" si="29">IF( AND(ISNUMBER(AH$265),ISNUMBER(AH265)),(AH265-AH$265)/AH$265*100,"")</f>
        <v>0</v>
      </c>
    </row>
    <row r="266" spans="1:35" x14ac:dyDescent="0.25">
      <c r="A266" s="4" t="s">
        <v>646</v>
      </c>
      <c r="B266" s="8" t="s">
        <v>358</v>
      </c>
      <c r="C266" s="8">
        <v>1991</v>
      </c>
      <c r="D266" s="8">
        <v>1991</v>
      </c>
      <c r="E266" s="8">
        <v>1991</v>
      </c>
      <c r="F266" s="8" t="s">
        <v>104</v>
      </c>
      <c r="G266" s="8" t="s">
        <v>180</v>
      </c>
      <c r="H266" s="8" t="s">
        <v>359</v>
      </c>
      <c r="I266" s="8" t="s">
        <v>360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2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25">
        <v>124.98000335693359</v>
      </c>
      <c r="AG266" s="4">
        <f t="shared" si="27"/>
        <v>2</v>
      </c>
      <c r="AH266" s="25">
        <f t="shared" si="28"/>
        <v>126.98000335693359</v>
      </c>
      <c r="AI266" s="25">
        <f t="shared" si="29"/>
        <v>3.1016560419277215</v>
      </c>
    </row>
    <row r="267" spans="1:35" ht="30" x14ac:dyDescent="0.25">
      <c r="A267" s="4">
        <v>2</v>
      </c>
      <c r="B267" s="8" t="s">
        <v>388</v>
      </c>
      <c r="C267" s="8">
        <v>1993</v>
      </c>
      <c r="D267" s="8">
        <v>1993</v>
      </c>
      <c r="E267" s="8">
        <v>1993</v>
      </c>
      <c r="F267" s="8" t="s">
        <v>37</v>
      </c>
      <c r="G267" s="8" t="s">
        <v>484</v>
      </c>
      <c r="H267" s="8" t="s">
        <v>617</v>
      </c>
      <c r="I267" s="8" t="s">
        <v>390</v>
      </c>
      <c r="J267" s="4">
        <v>0</v>
      </c>
      <c r="K267" s="4">
        <v>0</v>
      </c>
      <c r="L267" s="4">
        <v>2</v>
      </c>
      <c r="M267" s="4">
        <v>0</v>
      </c>
      <c r="N267" s="4">
        <v>0</v>
      </c>
      <c r="O267" s="4">
        <v>0</v>
      </c>
      <c r="P267" s="4">
        <v>2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25">
        <v>132.6300048828125</v>
      </c>
      <c r="AG267" s="4">
        <f t="shared" si="27"/>
        <v>4</v>
      </c>
      <c r="AH267" s="25">
        <f t="shared" si="28"/>
        <v>136.6300048828125</v>
      </c>
      <c r="AI267" s="25">
        <f t="shared" si="29"/>
        <v>10.936993195987716</v>
      </c>
    </row>
    <row r="268" spans="1:35" ht="105" x14ac:dyDescent="0.25">
      <c r="A268" s="4">
        <v>3</v>
      </c>
      <c r="B268" s="8" t="s">
        <v>432</v>
      </c>
      <c r="C268" s="8">
        <v>1994</v>
      </c>
      <c r="D268" s="8">
        <v>1994</v>
      </c>
      <c r="E268" s="8">
        <v>1994</v>
      </c>
      <c r="F268" s="8" t="s">
        <v>9</v>
      </c>
      <c r="G268" s="8" t="s">
        <v>483</v>
      </c>
      <c r="H268" s="8" t="s">
        <v>433</v>
      </c>
      <c r="I268" s="8" t="s">
        <v>434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2</v>
      </c>
      <c r="P268" s="4">
        <v>0</v>
      </c>
      <c r="Q268" s="4">
        <v>0</v>
      </c>
      <c r="R268" s="4">
        <v>2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2</v>
      </c>
      <c r="AC268" s="4">
        <v>0</v>
      </c>
      <c r="AD268" s="4">
        <v>0</v>
      </c>
      <c r="AE268" s="4">
        <v>0</v>
      </c>
      <c r="AF268" s="25">
        <v>133.80000305175781</v>
      </c>
      <c r="AG268" s="4">
        <f t="shared" si="27"/>
        <v>6</v>
      </c>
      <c r="AH268" s="25">
        <f t="shared" si="28"/>
        <v>139.80000305175781</v>
      </c>
      <c r="AI268" s="25">
        <f t="shared" si="29"/>
        <v>13.510879258578484</v>
      </c>
    </row>
    <row r="269" spans="1:35" ht="75" x14ac:dyDescent="0.25">
      <c r="A269" s="4">
        <v>4</v>
      </c>
      <c r="B269" s="8" t="s">
        <v>308</v>
      </c>
      <c r="C269" s="8">
        <v>1998</v>
      </c>
      <c r="D269" s="8">
        <v>1998</v>
      </c>
      <c r="E269" s="8">
        <v>1998</v>
      </c>
      <c r="F269" s="8" t="s">
        <v>9</v>
      </c>
      <c r="G269" s="8" t="s">
        <v>611</v>
      </c>
      <c r="H269" s="8" t="s">
        <v>310</v>
      </c>
      <c r="I269" s="8" t="s">
        <v>311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2</v>
      </c>
      <c r="Q269" s="4">
        <v>0</v>
      </c>
      <c r="R269" s="4">
        <v>2</v>
      </c>
      <c r="S269" s="4">
        <v>0</v>
      </c>
      <c r="T269" s="4">
        <v>0</v>
      </c>
      <c r="U269" s="4">
        <v>0</v>
      </c>
      <c r="V269" s="4">
        <v>2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25">
        <v>139.69999694824219</v>
      </c>
      <c r="AG269" s="4">
        <f t="shared" si="27"/>
        <v>6</v>
      </c>
      <c r="AH269" s="25">
        <f t="shared" si="28"/>
        <v>145.69999694824219</v>
      </c>
      <c r="AI269" s="25">
        <f t="shared" si="29"/>
        <v>18.301390561802432</v>
      </c>
    </row>
    <row r="270" spans="1:35" ht="90" x14ac:dyDescent="0.25">
      <c r="A270" s="4">
        <v>4</v>
      </c>
      <c r="B270" s="8" t="s">
        <v>172</v>
      </c>
      <c r="C270" s="8">
        <v>1996</v>
      </c>
      <c r="D270" s="8">
        <v>1996</v>
      </c>
      <c r="E270" s="8">
        <v>1996</v>
      </c>
      <c r="F270" s="8" t="s">
        <v>9</v>
      </c>
      <c r="G270" s="8" t="s">
        <v>173</v>
      </c>
      <c r="H270" s="8" t="s">
        <v>608</v>
      </c>
      <c r="I270" s="8" t="s">
        <v>175</v>
      </c>
      <c r="J270" s="4">
        <v>0</v>
      </c>
      <c r="K270" s="4">
        <v>2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25">
        <v>143.69999694824219</v>
      </c>
      <c r="AG270" s="4">
        <f t="shared" si="27"/>
        <v>2</v>
      </c>
      <c r="AH270" s="25">
        <f t="shared" si="28"/>
        <v>145.69999694824219</v>
      </c>
      <c r="AI270" s="25">
        <f t="shared" si="29"/>
        <v>18.301390561802432</v>
      </c>
    </row>
    <row r="271" spans="1:35" ht="60" x14ac:dyDescent="0.25">
      <c r="A271" s="4">
        <v>6</v>
      </c>
      <c r="B271" s="8" t="s">
        <v>289</v>
      </c>
      <c r="C271" s="8">
        <v>1987</v>
      </c>
      <c r="D271" s="8">
        <v>1987</v>
      </c>
      <c r="E271" s="8">
        <v>1987</v>
      </c>
      <c r="F271" s="8" t="s">
        <v>37</v>
      </c>
      <c r="G271" s="8" t="s">
        <v>20</v>
      </c>
      <c r="H271" s="8" t="s">
        <v>290</v>
      </c>
      <c r="I271" s="8" t="s">
        <v>291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2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2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  <c r="AE271" s="4">
        <v>0</v>
      </c>
      <c r="AF271" s="25">
        <v>147.35000610351562</v>
      </c>
      <c r="AG271" s="4">
        <f t="shared" si="27"/>
        <v>4</v>
      </c>
      <c r="AH271" s="25">
        <f t="shared" si="28"/>
        <v>151.35000610351562</v>
      </c>
      <c r="AI271" s="25">
        <f t="shared" si="29"/>
        <v>22.888926277353633</v>
      </c>
    </row>
    <row r="272" spans="1:35" ht="45" x14ac:dyDescent="0.25">
      <c r="A272" s="4">
        <v>7</v>
      </c>
      <c r="B272" s="8" t="s">
        <v>51</v>
      </c>
      <c r="C272" s="8">
        <v>1997</v>
      </c>
      <c r="D272" s="8">
        <v>1997</v>
      </c>
      <c r="E272" s="8">
        <v>1997</v>
      </c>
      <c r="F272" s="8" t="s">
        <v>9</v>
      </c>
      <c r="G272" s="8" t="s">
        <v>52</v>
      </c>
      <c r="H272" s="8" t="s">
        <v>53</v>
      </c>
      <c r="I272" s="8" t="s">
        <v>54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2</v>
      </c>
      <c r="S272" s="4">
        <v>2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25">
        <v>151.44999694824219</v>
      </c>
      <c r="AG272" s="4">
        <f t="shared" si="27"/>
        <v>4</v>
      </c>
      <c r="AH272" s="25">
        <f t="shared" si="28"/>
        <v>155.44999694824219</v>
      </c>
      <c r="AI272" s="25">
        <f t="shared" si="29"/>
        <v>26.217921667752393</v>
      </c>
    </row>
    <row r="273" spans="1:35" ht="45" x14ac:dyDescent="0.25">
      <c r="A273" s="4">
        <v>8</v>
      </c>
      <c r="B273" s="8" t="s">
        <v>245</v>
      </c>
      <c r="C273" s="8">
        <v>1998</v>
      </c>
      <c r="D273" s="8">
        <v>1998</v>
      </c>
      <c r="E273" s="8">
        <v>1998</v>
      </c>
      <c r="F273" s="8" t="s">
        <v>9</v>
      </c>
      <c r="G273" s="8" t="s">
        <v>492</v>
      </c>
      <c r="H273" s="8" t="s">
        <v>246</v>
      </c>
      <c r="I273" s="8" t="s">
        <v>247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2</v>
      </c>
      <c r="P273" s="4">
        <v>2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2</v>
      </c>
      <c r="W273" s="4">
        <v>2</v>
      </c>
      <c r="X273" s="4">
        <v>0</v>
      </c>
      <c r="Y273" s="4">
        <v>0</v>
      </c>
      <c r="Z273" s="4">
        <v>0</v>
      </c>
      <c r="AA273" s="4">
        <v>2</v>
      </c>
      <c r="AB273" s="4">
        <v>0</v>
      </c>
      <c r="AC273" s="4">
        <v>0</v>
      </c>
      <c r="AD273" s="4">
        <v>0</v>
      </c>
      <c r="AE273" s="4">
        <v>0</v>
      </c>
      <c r="AF273" s="25">
        <v>145.5</v>
      </c>
      <c r="AG273" s="4">
        <f t="shared" si="27"/>
        <v>10</v>
      </c>
      <c r="AH273" s="25">
        <f t="shared" si="28"/>
        <v>155.5</v>
      </c>
      <c r="AI273" s="25">
        <f t="shared" si="29"/>
        <v>26.258521741048096</v>
      </c>
    </row>
    <row r="274" spans="1:35" ht="30" x14ac:dyDescent="0.25">
      <c r="A274" s="4">
        <v>9</v>
      </c>
      <c r="B274" s="8" t="s">
        <v>248</v>
      </c>
      <c r="C274" s="8">
        <v>1995</v>
      </c>
      <c r="D274" s="8">
        <v>1995</v>
      </c>
      <c r="E274" s="8">
        <v>1995</v>
      </c>
      <c r="F274" s="8">
        <v>1</v>
      </c>
      <c r="G274" s="8" t="s">
        <v>501</v>
      </c>
      <c r="H274" s="8" t="s">
        <v>199</v>
      </c>
      <c r="I274" s="8" t="s">
        <v>109</v>
      </c>
      <c r="J274" s="4">
        <v>0</v>
      </c>
      <c r="K274" s="4">
        <v>2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2</v>
      </c>
      <c r="T274" s="4">
        <v>0</v>
      </c>
      <c r="U274" s="4">
        <v>0</v>
      </c>
      <c r="V274" s="4">
        <v>0</v>
      </c>
      <c r="W274" s="4">
        <v>2</v>
      </c>
      <c r="X274" s="4">
        <v>50</v>
      </c>
      <c r="Y274" s="4">
        <v>0</v>
      </c>
      <c r="Z274" s="4">
        <v>2</v>
      </c>
      <c r="AA274" s="4">
        <v>2</v>
      </c>
      <c r="AB274" s="4">
        <v>0</v>
      </c>
      <c r="AC274" s="4">
        <v>0</v>
      </c>
      <c r="AD274" s="4">
        <v>0</v>
      </c>
      <c r="AE274" s="4">
        <v>0</v>
      </c>
      <c r="AF274" s="25">
        <v>191.8699951171875</v>
      </c>
      <c r="AG274" s="4">
        <f t="shared" si="27"/>
        <v>60</v>
      </c>
      <c r="AH274" s="25">
        <f t="shared" si="28"/>
        <v>251.8699951171875</v>
      </c>
      <c r="AI274" s="25">
        <f t="shared" si="29"/>
        <v>104.50632317955689</v>
      </c>
    </row>
    <row r="275" spans="1:35" ht="30" x14ac:dyDescent="0.25">
      <c r="A275" s="4">
        <v>10</v>
      </c>
      <c r="B275" s="8" t="s">
        <v>458</v>
      </c>
      <c r="C275" s="8">
        <v>1994</v>
      </c>
      <c r="D275" s="8">
        <v>1994</v>
      </c>
      <c r="E275" s="8">
        <v>1994</v>
      </c>
      <c r="F275" s="8">
        <v>1</v>
      </c>
      <c r="G275" s="8" t="s">
        <v>501</v>
      </c>
      <c r="H275" s="8" t="s">
        <v>341</v>
      </c>
      <c r="I275" s="8" t="s">
        <v>342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2</v>
      </c>
      <c r="W275" s="4">
        <v>0</v>
      </c>
      <c r="X275" s="4">
        <v>2</v>
      </c>
      <c r="Y275" s="4">
        <v>50</v>
      </c>
      <c r="Z275" s="4">
        <v>2</v>
      </c>
      <c r="AA275" s="4">
        <v>2</v>
      </c>
      <c r="AB275" s="4">
        <v>0</v>
      </c>
      <c r="AC275" s="4">
        <v>0</v>
      </c>
      <c r="AD275" s="4">
        <v>2</v>
      </c>
      <c r="AE275" s="4">
        <v>0</v>
      </c>
      <c r="AF275" s="25">
        <v>203.67999267578125</v>
      </c>
      <c r="AG275" s="4">
        <f t="shared" si="27"/>
        <v>60</v>
      </c>
      <c r="AH275" s="25">
        <f t="shared" si="28"/>
        <v>263.67999267578125</v>
      </c>
      <c r="AI275" s="25">
        <f t="shared" si="29"/>
        <v>114.09547323430567</v>
      </c>
    </row>
    <row r="276" spans="1:35" ht="30" x14ac:dyDescent="0.25">
      <c r="A276" s="4" t="s">
        <v>646</v>
      </c>
      <c r="B276" s="8" t="s">
        <v>471</v>
      </c>
      <c r="C276" s="8">
        <v>1998</v>
      </c>
      <c r="D276" s="8">
        <v>1998</v>
      </c>
      <c r="E276" s="8">
        <v>1998</v>
      </c>
      <c r="F276" s="8">
        <v>1</v>
      </c>
      <c r="G276" s="8" t="s">
        <v>180</v>
      </c>
      <c r="H276" s="8" t="s">
        <v>190</v>
      </c>
      <c r="I276" s="8" t="s">
        <v>184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2</v>
      </c>
      <c r="Q276" s="4">
        <v>2</v>
      </c>
      <c r="R276" s="4">
        <v>0</v>
      </c>
      <c r="S276" s="4">
        <v>0</v>
      </c>
      <c r="T276" s="4">
        <v>2</v>
      </c>
      <c r="U276" s="4">
        <v>0</v>
      </c>
      <c r="V276" s="4">
        <v>0</v>
      </c>
      <c r="W276" s="4">
        <v>2</v>
      </c>
      <c r="X276" s="4">
        <v>0</v>
      </c>
      <c r="Y276" s="4">
        <v>2</v>
      </c>
      <c r="Z276" s="4">
        <v>0</v>
      </c>
      <c r="AA276" s="4">
        <v>0</v>
      </c>
      <c r="AB276" s="4">
        <v>0</v>
      </c>
      <c r="AC276" s="4">
        <v>0</v>
      </c>
      <c r="AD276" s="4">
        <v>50</v>
      </c>
      <c r="AE276" s="4">
        <v>50</v>
      </c>
      <c r="AF276" s="25">
        <v>174.94000244140625</v>
      </c>
      <c r="AG276" s="4">
        <f t="shared" si="27"/>
        <v>110</v>
      </c>
      <c r="AH276" s="25">
        <f t="shared" si="28"/>
        <v>284.94000244140625</v>
      </c>
      <c r="AI276" s="25">
        <f t="shared" si="29"/>
        <v>131.35757873403594</v>
      </c>
    </row>
    <row r="277" spans="1:35" ht="45" x14ac:dyDescent="0.25">
      <c r="A277" s="4">
        <v>11</v>
      </c>
      <c r="B277" s="8" t="s">
        <v>98</v>
      </c>
      <c r="C277" s="8">
        <v>1998</v>
      </c>
      <c r="D277" s="8">
        <v>1998</v>
      </c>
      <c r="E277" s="8">
        <v>1998</v>
      </c>
      <c r="F277" s="8" t="s">
        <v>9</v>
      </c>
      <c r="G277" s="8" t="s">
        <v>99</v>
      </c>
      <c r="H277" s="8" t="s">
        <v>100</v>
      </c>
      <c r="I277" s="8" t="s">
        <v>101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2</v>
      </c>
      <c r="P277" s="4">
        <v>2</v>
      </c>
      <c r="Q277" s="4">
        <v>0</v>
      </c>
      <c r="R277" s="4">
        <v>0</v>
      </c>
      <c r="S277" s="4">
        <v>2</v>
      </c>
      <c r="T277" s="4">
        <v>0</v>
      </c>
      <c r="U277" s="4">
        <v>0</v>
      </c>
      <c r="V277" s="4">
        <v>0</v>
      </c>
      <c r="W277" s="4">
        <v>0</v>
      </c>
      <c r="X277" s="4">
        <v>50</v>
      </c>
      <c r="Y277" s="4">
        <v>50</v>
      </c>
      <c r="Z277" s="4">
        <v>2</v>
      </c>
      <c r="AA277" s="4">
        <v>50</v>
      </c>
      <c r="AB277" s="4">
        <v>0</v>
      </c>
      <c r="AC277" s="4">
        <v>2</v>
      </c>
      <c r="AD277" s="4">
        <v>0</v>
      </c>
      <c r="AE277" s="4">
        <v>0</v>
      </c>
      <c r="AF277" s="25">
        <v>204.75</v>
      </c>
      <c r="AG277" s="4">
        <f t="shared" si="27"/>
        <v>160</v>
      </c>
      <c r="AH277" s="25">
        <f t="shared" si="28"/>
        <v>364.75</v>
      </c>
      <c r="AI277" s="25">
        <f t="shared" si="29"/>
        <v>196.1594585533588</v>
      </c>
    </row>
  </sheetData>
  <mergeCells count="186">
    <mergeCell ref="AD263:AD264"/>
    <mergeCell ref="AE263:AE264"/>
    <mergeCell ref="AF263:AF264"/>
    <mergeCell ref="AG263:AG264"/>
    <mergeCell ref="AH263:AH264"/>
    <mergeCell ref="AI263:AI264"/>
    <mergeCell ref="X263:X264"/>
    <mergeCell ref="Y263:Y264"/>
    <mergeCell ref="Z263:Z264"/>
    <mergeCell ref="AA263:AA264"/>
    <mergeCell ref="AB263:AB264"/>
    <mergeCell ref="AC263:AC264"/>
    <mergeCell ref="R263:R264"/>
    <mergeCell ref="S263:S264"/>
    <mergeCell ref="T263:T264"/>
    <mergeCell ref="U263:U264"/>
    <mergeCell ref="V263:V264"/>
    <mergeCell ref="W263:W264"/>
    <mergeCell ref="L263:L264"/>
    <mergeCell ref="M263:M264"/>
    <mergeCell ref="N263:N264"/>
    <mergeCell ref="O263:O264"/>
    <mergeCell ref="P263:P264"/>
    <mergeCell ref="Q263:Q264"/>
    <mergeCell ref="G263:G264"/>
    <mergeCell ref="H263:H264"/>
    <mergeCell ref="I263:I264"/>
    <mergeCell ref="A262:J262"/>
    <mergeCell ref="J263:J264"/>
    <mergeCell ref="K263:K264"/>
    <mergeCell ref="A263:A264"/>
    <mergeCell ref="B263:B264"/>
    <mergeCell ref="C263:C264"/>
    <mergeCell ref="D263:D264"/>
    <mergeCell ref="E263:E264"/>
    <mergeCell ref="F263:F264"/>
    <mergeCell ref="AD188:AD189"/>
    <mergeCell ref="AE188:AE189"/>
    <mergeCell ref="AF188:AF189"/>
    <mergeCell ref="AG188:AG189"/>
    <mergeCell ref="AH188:AH189"/>
    <mergeCell ref="AI188:AI189"/>
    <mergeCell ref="X188:X189"/>
    <mergeCell ref="Y188:Y189"/>
    <mergeCell ref="Z188:Z189"/>
    <mergeCell ref="AA188:AA189"/>
    <mergeCell ref="AB188:AB189"/>
    <mergeCell ref="AC188:AC189"/>
    <mergeCell ref="R188:R189"/>
    <mergeCell ref="S188:S189"/>
    <mergeCell ref="T188:T189"/>
    <mergeCell ref="U188:U189"/>
    <mergeCell ref="V188:V189"/>
    <mergeCell ref="W188:W189"/>
    <mergeCell ref="L188:L189"/>
    <mergeCell ref="M188:M189"/>
    <mergeCell ref="N188:N189"/>
    <mergeCell ref="O188:O189"/>
    <mergeCell ref="P188:P189"/>
    <mergeCell ref="Q188:Q189"/>
    <mergeCell ref="G188:G189"/>
    <mergeCell ref="H188:H189"/>
    <mergeCell ref="I188:I189"/>
    <mergeCell ref="A187:J187"/>
    <mergeCell ref="J188:J189"/>
    <mergeCell ref="K188:K189"/>
    <mergeCell ref="A188:A189"/>
    <mergeCell ref="B188:B189"/>
    <mergeCell ref="C188:C189"/>
    <mergeCell ref="D188:D189"/>
    <mergeCell ref="E188:E189"/>
    <mergeCell ref="F188:F189"/>
    <mergeCell ref="AD134:AD135"/>
    <mergeCell ref="AE134:AE135"/>
    <mergeCell ref="AF134:AF135"/>
    <mergeCell ref="AG134:AG135"/>
    <mergeCell ref="AH134:AH135"/>
    <mergeCell ref="AI134:AI135"/>
    <mergeCell ref="X134:X135"/>
    <mergeCell ref="Y134:Y135"/>
    <mergeCell ref="Z134:Z135"/>
    <mergeCell ref="AA134:AA135"/>
    <mergeCell ref="AB134:AB135"/>
    <mergeCell ref="AC134:AC135"/>
    <mergeCell ref="R134:R135"/>
    <mergeCell ref="S134:S135"/>
    <mergeCell ref="T134:T135"/>
    <mergeCell ref="U134:U135"/>
    <mergeCell ref="V134:V135"/>
    <mergeCell ref="W134:W135"/>
    <mergeCell ref="L134:L135"/>
    <mergeCell ref="M134:M135"/>
    <mergeCell ref="N134:N135"/>
    <mergeCell ref="O134:O135"/>
    <mergeCell ref="P134:P135"/>
    <mergeCell ref="Q134:Q135"/>
    <mergeCell ref="G134:G135"/>
    <mergeCell ref="H134:H135"/>
    <mergeCell ref="I134:I135"/>
    <mergeCell ref="A133:J133"/>
    <mergeCell ref="J134:J135"/>
    <mergeCell ref="K134:K135"/>
    <mergeCell ref="A134:A135"/>
    <mergeCell ref="B134:B135"/>
    <mergeCell ref="C134:C135"/>
    <mergeCell ref="D134:D135"/>
    <mergeCell ref="E134:E135"/>
    <mergeCell ref="F134:F135"/>
    <mergeCell ref="AD104:AD105"/>
    <mergeCell ref="AE104:AE105"/>
    <mergeCell ref="AF104:AF105"/>
    <mergeCell ref="AG104:AG105"/>
    <mergeCell ref="AH104:AH105"/>
    <mergeCell ref="AI104:AI105"/>
    <mergeCell ref="X104:X105"/>
    <mergeCell ref="Y104:Y105"/>
    <mergeCell ref="Z104:Z105"/>
    <mergeCell ref="AA104:AA105"/>
    <mergeCell ref="AB104:AB105"/>
    <mergeCell ref="AC104:AC105"/>
    <mergeCell ref="R104:R105"/>
    <mergeCell ref="S104:S105"/>
    <mergeCell ref="T104:T105"/>
    <mergeCell ref="U104:U105"/>
    <mergeCell ref="V104:V105"/>
    <mergeCell ref="W104:W105"/>
    <mergeCell ref="L104:L105"/>
    <mergeCell ref="M104:M105"/>
    <mergeCell ref="N104:N105"/>
    <mergeCell ref="O104:O105"/>
    <mergeCell ref="P104:P105"/>
    <mergeCell ref="Q104:Q105"/>
    <mergeCell ref="G104:G105"/>
    <mergeCell ref="H104:H105"/>
    <mergeCell ref="I104:I105"/>
    <mergeCell ref="A103:J103"/>
    <mergeCell ref="J104:J105"/>
    <mergeCell ref="K104:K105"/>
    <mergeCell ref="A104:A105"/>
    <mergeCell ref="B104:B105"/>
    <mergeCell ref="C104:C105"/>
    <mergeCell ref="D104:D105"/>
    <mergeCell ref="E104:E105"/>
    <mergeCell ref="F104:F105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7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9" t="s">
        <v>631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.75" x14ac:dyDescent="0.25">
      <c r="A2" s="11" t="s">
        <v>632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12" t="s">
        <v>633</v>
      </c>
      <c r="B3" s="12"/>
      <c r="C3" s="13" t="s">
        <v>634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25">
      <c r="A4" s="14" t="s">
        <v>708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25" x14ac:dyDescent="0.25">
      <c r="A5" s="15" t="s">
        <v>636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.75" x14ac:dyDescent="0.25">
      <c r="A7" s="11" t="s">
        <v>638</v>
      </c>
      <c r="B7" s="11"/>
      <c r="C7" s="11"/>
      <c r="D7" s="11"/>
      <c r="E7" s="11"/>
      <c r="F7" s="11"/>
      <c r="G7" s="11"/>
      <c r="H7" s="11"/>
      <c r="I7" s="11"/>
      <c r="J7" s="11"/>
    </row>
    <row r="8" spans="1:13" x14ac:dyDescent="0.25">
      <c r="A8" s="16" t="s">
        <v>637</v>
      </c>
      <c r="B8" s="16" t="s">
        <v>1</v>
      </c>
      <c r="C8" s="16" t="s">
        <v>2</v>
      </c>
      <c r="D8" s="16" t="s">
        <v>474</v>
      </c>
      <c r="E8" s="16" t="s">
        <v>475</v>
      </c>
      <c r="F8" s="16" t="s">
        <v>3</v>
      </c>
      <c r="G8" s="16" t="s">
        <v>4</v>
      </c>
      <c r="H8" s="16" t="s">
        <v>5</v>
      </c>
      <c r="I8" s="16" t="s">
        <v>6</v>
      </c>
      <c r="J8" s="16" t="s">
        <v>640</v>
      </c>
      <c r="K8" s="16" t="s">
        <v>641</v>
      </c>
      <c r="L8" s="16" t="s">
        <v>642</v>
      </c>
      <c r="M8" s="16" t="s">
        <v>645</v>
      </c>
    </row>
    <row r="9" spans="1:13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60" x14ac:dyDescent="0.25">
      <c r="A10" s="22">
        <v>1</v>
      </c>
      <c r="B10" s="23" t="s">
        <v>329</v>
      </c>
      <c r="C10" s="23">
        <v>1995</v>
      </c>
      <c r="D10" s="23">
        <v>1995</v>
      </c>
      <c r="E10" s="23">
        <v>1995</v>
      </c>
      <c r="F10" s="23" t="s">
        <v>37</v>
      </c>
      <c r="G10" s="23" t="s">
        <v>520</v>
      </c>
      <c r="H10" s="23" t="s">
        <v>521</v>
      </c>
      <c r="I10" s="23" t="s">
        <v>330</v>
      </c>
      <c r="J10" s="24">
        <v>96.010002136230469</v>
      </c>
      <c r="K10" s="22">
        <v>0</v>
      </c>
      <c r="L10" s="24">
        <f t="shared" ref="L10:L41" si="0">J10+K10</f>
        <v>96.010002136230469</v>
      </c>
      <c r="M10" s="24">
        <f t="shared" ref="M10:M41" si="1">IF( AND(ISNUMBER(L$10),ISNUMBER(L10)),(L10-L$10)/L$10*100,"")</f>
        <v>0</v>
      </c>
    </row>
    <row r="11" spans="1:13" ht="60" x14ac:dyDescent="0.25">
      <c r="A11" s="4">
        <v>2</v>
      </c>
      <c r="B11" s="8" t="s">
        <v>469</v>
      </c>
      <c r="C11" s="8">
        <v>1990</v>
      </c>
      <c r="D11" s="8">
        <v>1990</v>
      </c>
      <c r="E11" s="8">
        <v>1990</v>
      </c>
      <c r="F11" s="8" t="s">
        <v>104</v>
      </c>
      <c r="G11" s="8" t="s">
        <v>20</v>
      </c>
      <c r="H11" s="8" t="s">
        <v>290</v>
      </c>
      <c r="I11" s="8" t="s">
        <v>335</v>
      </c>
      <c r="J11" s="25">
        <v>92.830001831054687</v>
      </c>
      <c r="K11" s="4">
        <v>4</v>
      </c>
      <c r="L11" s="25">
        <f t="shared" si="0"/>
        <v>96.830001831054687</v>
      </c>
      <c r="M11" s="25">
        <f t="shared" si="1"/>
        <v>0.8540773633779376</v>
      </c>
    </row>
    <row r="12" spans="1:13" ht="60" x14ac:dyDescent="0.25">
      <c r="A12" s="4">
        <v>3</v>
      </c>
      <c r="B12" s="8" t="s">
        <v>454</v>
      </c>
      <c r="C12" s="8">
        <v>1994</v>
      </c>
      <c r="D12" s="8">
        <v>1994</v>
      </c>
      <c r="E12" s="8">
        <v>1994</v>
      </c>
      <c r="F12" s="8" t="s">
        <v>9</v>
      </c>
      <c r="G12" s="8" t="s">
        <v>20</v>
      </c>
      <c r="H12" s="8" t="s">
        <v>290</v>
      </c>
      <c r="I12" s="8" t="s">
        <v>73</v>
      </c>
      <c r="J12" s="25">
        <v>96.879997253417969</v>
      </c>
      <c r="K12" s="4">
        <v>0</v>
      </c>
      <c r="L12" s="25">
        <f t="shared" si="0"/>
        <v>96.879997253417969</v>
      </c>
      <c r="M12" s="25">
        <f t="shared" si="1"/>
        <v>0.9061505028955702</v>
      </c>
    </row>
    <row r="13" spans="1:13" ht="45" x14ac:dyDescent="0.25">
      <c r="A13" s="4">
        <v>4</v>
      </c>
      <c r="B13" s="8" t="s">
        <v>369</v>
      </c>
      <c r="C13" s="8">
        <v>1992</v>
      </c>
      <c r="D13" s="8">
        <v>1992</v>
      </c>
      <c r="E13" s="8">
        <v>1992</v>
      </c>
      <c r="F13" s="8" t="s">
        <v>37</v>
      </c>
      <c r="G13" s="8" t="s">
        <v>528</v>
      </c>
      <c r="H13" s="8" t="s">
        <v>370</v>
      </c>
      <c r="I13" s="8" t="s">
        <v>371</v>
      </c>
      <c r="J13" s="25">
        <v>95.120002746582031</v>
      </c>
      <c r="K13" s="4">
        <v>2</v>
      </c>
      <c r="L13" s="25">
        <f t="shared" si="0"/>
        <v>97.120002746582031</v>
      </c>
      <c r="M13" s="25">
        <f t="shared" si="1"/>
        <v>1.1561301798291399</v>
      </c>
    </row>
    <row r="14" spans="1:13" ht="45" x14ac:dyDescent="0.25">
      <c r="A14" s="4">
        <v>5</v>
      </c>
      <c r="B14" s="8" t="s">
        <v>176</v>
      </c>
      <c r="C14" s="8">
        <v>1989</v>
      </c>
      <c r="D14" s="8">
        <v>1989</v>
      </c>
      <c r="E14" s="8">
        <v>1989</v>
      </c>
      <c r="F14" s="8" t="s">
        <v>37</v>
      </c>
      <c r="G14" s="8" t="s">
        <v>488</v>
      </c>
      <c r="H14" s="8" t="s">
        <v>177</v>
      </c>
      <c r="I14" s="8" t="s">
        <v>178</v>
      </c>
      <c r="J14" s="25">
        <v>95.980003356933594</v>
      </c>
      <c r="K14" s="4">
        <v>2</v>
      </c>
      <c r="L14" s="25">
        <f t="shared" si="0"/>
        <v>97.980003356933594</v>
      </c>
      <c r="M14" s="25">
        <f t="shared" si="1"/>
        <v>2.0518708226960056</v>
      </c>
    </row>
    <row r="15" spans="1:13" ht="60" x14ac:dyDescent="0.25">
      <c r="A15" s="4">
        <v>6</v>
      </c>
      <c r="B15" s="8" t="s">
        <v>344</v>
      </c>
      <c r="C15" s="8">
        <v>1993</v>
      </c>
      <c r="D15" s="8">
        <v>1993</v>
      </c>
      <c r="E15" s="8">
        <v>1993</v>
      </c>
      <c r="F15" s="8" t="s">
        <v>37</v>
      </c>
      <c r="G15" s="8" t="s">
        <v>501</v>
      </c>
      <c r="H15" s="8" t="s">
        <v>524</v>
      </c>
      <c r="I15" s="8" t="s">
        <v>345</v>
      </c>
      <c r="J15" s="25">
        <v>98.980003356933594</v>
      </c>
      <c r="K15" s="4">
        <v>2</v>
      </c>
      <c r="L15" s="25">
        <f t="shared" si="0"/>
        <v>100.98000335693359</v>
      </c>
      <c r="M15" s="25">
        <f t="shared" si="1"/>
        <v>5.1765452662432949</v>
      </c>
    </row>
    <row r="16" spans="1:13" ht="105" x14ac:dyDescent="0.25">
      <c r="A16" s="4">
        <v>7</v>
      </c>
      <c r="B16" s="8" t="s">
        <v>225</v>
      </c>
      <c r="C16" s="8">
        <v>1996</v>
      </c>
      <c r="D16" s="8">
        <v>1996</v>
      </c>
      <c r="E16" s="8">
        <v>1996</v>
      </c>
      <c r="F16" s="8" t="s">
        <v>37</v>
      </c>
      <c r="G16" s="8" t="s">
        <v>173</v>
      </c>
      <c r="H16" s="8" t="s">
        <v>507</v>
      </c>
      <c r="I16" s="8" t="s">
        <v>508</v>
      </c>
      <c r="J16" s="25">
        <v>100.98999786376953</v>
      </c>
      <c r="K16" s="4">
        <v>0</v>
      </c>
      <c r="L16" s="25">
        <f t="shared" si="0"/>
        <v>100.98999786376953</v>
      </c>
      <c r="M16" s="25">
        <f t="shared" si="1"/>
        <v>5.1869551262719993</v>
      </c>
    </row>
    <row r="17" spans="1:13" ht="90" x14ac:dyDescent="0.25">
      <c r="A17" s="4">
        <v>8</v>
      </c>
      <c r="B17" s="8" t="s">
        <v>221</v>
      </c>
      <c r="C17" s="8">
        <v>1997</v>
      </c>
      <c r="D17" s="8">
        <v>1997</v>
      </c>
      <c r="E17" s="8">
        <v>1997</v>
      </c>
      <c r="F17" s="8" t="s">
        <v>9</v>
      </c>
      <c r="G17" s="8" t="s">
        <v>20</v>
      </c>
      <c r="H17" s="8" t="s">
        <v>505</v>
      </c>
      <c r="I17" s="8" t="s">
        <v>223</v>
      </c>
      <c r="J17" s="25">
        <v>99.169998168945313</v>
      </c>
      <c r="K17" s="4">
        <v>2</v>
      </c>
      <c r="L17" s="25">
        <f t="shared" si="0"/>
        <v>101.16999816894531</v>
      </c>
      <c r="M17" s="25">
        <f t="shared" si="1"/>
        <v>5.3744359107431583</v>
      </c>
    </row>
    <row r="18" spans="1:13" x14ac:dyDescent="0.25">
      <c r="A18" s="4">
        <v>9</v>
      </c>
      <c r="B18" s="8" t="s">
        <v>294</v>
      </c>
      <c r="C18" s="8">
        <v>1997</v>
      </c>
      <c r="D18" s="8">
        <v>1997</v>
      </c>
      <c r="E18" s="8">
        <v>1997</v>
      </c>
      <c r="F18" s="8" t="s">
        <v>9</v>
      </c>
      <c r="G18" s="8" t="s">
        <v>483</v>
      </c>
      <c r="H18" s="8" t="s">
        <v>56</v>
      </c>
      <c r="I18" s="8" t="s">
        <v>57</v>
      </c>
      <c r="J18" s="25">
        <v>99.470001220703125</v>
      </c>
      <c r="K18" s="4">
        <v>2</v>
      </c>
      <c r="L18" s="25">
        <f t="shared" si="0"/>
        <v>101.47000122070312</v>
      </c>
      <c r="M18" s="25">
        <f t="shared" si="1"/>
        <v>5.6869065336811015</v>
      </c>
    </row>
    <row r="19" spans="1:13" ht="30" x14ac:dyDescent="0.25">
      <c r="A19" s="4" t="s">
        <v>646</v>
      </c>
      <c r="B19" s="8" t="s">
        <v>130</v>
      </c>
      <c r="C19" s="8">
        <v>1987</v>
      </c>
      <c r="D19" s="8">
        <v>1987</v>
      </c>
      <c r="E19" s="8">
        <v>1987</v>
      </c>
      <c r="F19" s="8" t="s">
        <v>37</v>
      </c>
      <c r="G19" s="8" t="s">
        <v>118</v>
      </c>
      <c r="H19" s="8" t="s">
        <v>131</v>
      </c>
      <c r="I19" s="8" t="s">
        <v>132</v>
      </c>
      <c r="J19" s="25">
        <v>103.06999969482422</v>
      </c>
      <c r="K19" s="4">
        <v>0</v>
      </c>
      <c r="L19" s="25">
        <f t="shared" si="0"/>
        <v>103.06999969482422</v>
      </c>
      <c r="M19" s="25">
        <f t="shared" si="1"/>
        <v>7.3533979809480492</v>
      </c>
    </row>
    <row r="20" spans="1:13" ht="45" x14ac:dyDescent="0.25">
      <c r="A20" s="4">
        <v>10</v>
      </c>
      <c r="B20" s="8" t="s">
        <v>452</v>
      </c>
      <c r="C20" s="8">
        <v>1983</v>
      </c>
      <c r="D20" s="8">
        <v>1983</v>
      </c>
      <c r="E20" s="8">
        <v>1983</v>
      </c>
      <c r="F20" s="8" t="s">
        <v>37</v>
      </c>
      <c r="G20" s="8" t="s">
        <v>20</v>
      </c>
      <c r="H20" s="8" t="s">
        <v>453</v>
      </c>
      <c r="I20" s="8" t="s">
        <v>291</v>
      </c>
      <c r="J20" s="25">
        <v>101.70999908447266</v>
      </c>
      <c r="K20" s="4">
        <v>2</v>
      </c>
      <c r="L20" s="25">
        <f t="shared" si="0"/>
        <v>103.70999908447266</v>
      </c>
      <c r="M20" s="25">
        <f t="shared" si="1"/>
        <v>8.0199945598548279</v>
      </c>
    </row>
    <row r="21" spans="1:13" ht="30" x14ac:dyDescent="0.25">
      <c r="A21" s="4">
        <v>11</v>
      </c>
      <c r="B21" s="8" t="s">
        <v>254</v>
      </c>
      <c r="C21" s="8">
        <v>1991</v>
      </c>
      <c r="D21" s="8">
        <v>1991</v>
      </c>
      <c r="E21" s="8">
        <v>1991</v>
      </c>
      <c r="F21" s="8" t="s">
        <v>37</v>
      </c>
      <c r="G21" s="8" t="s">
        <v>483</v>
      </c>
      <c r="H21" s="8" t="s">
        <v>255</v>
      </c>
      <c r="I21" s="8" t="s">
        <v>39</v>
      </c>
      <c r="J21" s="25">
        <v>102.11000061035156</v>
      </c>
      <c r="K21" s="4">
        <v>2</v>
      </c>
      <c r="L21" s="25">
        <f t="shared" si="0"/>
        <v>104.11000061035156</v>
      </c>
      <c r="M21" s="25">
        <f t="shared" si="1"/>
        <v>8.4366194082860737</v>
      </c>
    </row>
    <row r="22" spans="1:13" ht="30" x14ac:dyDescent="0.25">
      <c r="A22" s="4" t="s">
        <v>646</v>
      </c>
      <c r="B22" s="8" t="s">
        <v>189</v>
      </c>
      <c r="C22" s="8">
        <v>1996</v>
      </c>
      <c r="D22" s="8">
        <v>1996</v>
      </c>
      <c r="E22" s="8">
        <v>1996</v>
      </c>
      <c r="F22" s="8" t="s">
        <v>37</v>
      </c>
      <c r="G22" s="8" t="s">
        <v>180</v>
      </c>
      <c r="H22" s="8" t="s">
        <v>190</v>
      </c>
      <c r="I22" s="8" t="s">
        <v>191</v>
      </c>
      <c r="J22" s="25">
        <v>105.26000213623047</v>
      </c>
      <c r="K22" s="4">
        <v>0</v>
      </c>
      <c r="L22" s="25">
        <f t="shared" si="0"/>
        <v>105.26000213623047</v>
      </c>
      <c r="M22" s="25">
        <f t="shared" si="1"/>
        <v>9.6344128676041425</v>
      </c>
    </row>
    <row r="23" spans="1:13" x14ac:dyDescent="0.25">
      <c r="A23" s="4">
        <v>12</v>
      </c>
      <c r="B23" s="8" t="s">
        <v>203</v>
      </c>
      <c r="C23" s="8">
        <v>1997</v>
      </c>
      <c r="D23" s="8">
        <v>1997</v>
      </c>
      <c r="E23" s="8">
        <v>1997</v>
      </c>
      <c r="F23" s="8" t="s">
        <v>9</v>
      </c>
      <c r="G23" s="8" t="s">
        <v>483</v>
      </c>
      <c r="H23" s="8" t="s">
        <v>56</v>
      </c>
      <c r="I23" s="8" t="s">
        <v>57</v>
      </c>
      <c r="J23" s="25">
        <v>105.30000305175781</v>
      </c>
      <c r="K23" s="4">
        <v>0</v>
      </c>
      <c r="L23" s="25">
        <f t="shared" si="0"/>
        <v>105.30000305175781</v>
      </c>
      <c r="M23" s="25">
        <f t="shared" si="1"/>
        <v>9.6760761470930703</v>
      </c>
    </row>
    <row r="24" spans="1:13" x14ac:dyDescent="0.25">
      <c r="A24" s="4">
        <v>13</v>
      </c>
      <c r="B24" s="8" t="s">
        <v>430</v>
      </c>
      <c r="C24" s="8">
        <v>1985</v>
      </c>
      <c r="D24" s="8">
        <v>1985</v>
      </c>
      <c r="E24" s="8">
        <v>1985</v>
      </c>
      <c r="F24" s="8" t="s">
        <v>9</v>
      </c>
      <c r="G24" s="8" t="s">
        <v>20</v>
      </c>
      <c r="H24" s="8" t="s">
        <v>347</v>
      </c>
      <c r="I24" s="8" t="s">
        <v>73</v>
      </c>
      <c r="J24" s="25">
        <v>105.62999725341797</v>
      </c>
      <c r="K24" s="4">
        <v>0</v>
      </c>
      <c r="L24" s="25">
        <f t="shared" si="0"/>
        <v>105.62999725341797</v>
      </c>
      <c r="M24" s="25">
        <f t="shared" si="1"/>
        <v>10.019784296575164</v>
      </c>
    </row>
    <row r="25" spans="1:13" ht="30" x14ac:dyDescent="0.25">
      <c r="A25" s="4">
        <v>14</v>
      </c>
      <c r="B25" s="8" t="s">
        <v>181</v>
      </c>
      <c r="C25" s="8">
        <v>1994</v>
      </c>
      <c r="D25" s="8">
        <v>1994</v>
      </c>
      <c r="E25" s="8">
        <v>1994</v>
      </c>
      <c r="F25" s="8" t="s">
        <v>9</v>
      </c>
      <c r="G25" s="8" t="s">
        <v>10</v>
      </c>
      <c r="H25" s="8" t="s">
        <v>162</v>
      </c>
      <c r="I25" s="8" t="s">
        <v>163</v>
      </c>
      <c r="J25" s="25">
        <v>104.26999664306641</v>
      </c>
      <c r="K25" s="4">
        <v>2</v>
      </c>
      <c r="L25" s="25">
        <f t="shared" si="0"/>
        <v>106.26999664306641</v>
      </c>
      <c r="M25" s="25">
        <f t="shared" si="1"/>
        <v>10.686380875481943</v>
      </c>
    </row>
    <row r="26" spans="1:13" ht="60" x14ac:dyDescent="0.25">
      <c r="A26" s="4">
        <v>15</v>
      </c>
      <c r="B26" s="8" t="s">
        <v>214</v>
      </c>
      <c r="C26" s="8">
        <v>1998</v>
      </c>
      <c r="D26" s="8">
        <v>1998</v>
      </c>
      <c r="E26" s="8">
        <v>1998</v>
      </c>
      <c r="F26" s="8">
        <v>1</v>
      </c>
      <c r="G26" s="8" t="s">
        <v>504</v>
      </c>
      <c r="H26" s="8" t="s">
        <v>216</v>
      </c>
      <c r="I26" s="8" t="s">
        <v>217</v>
      </c>
      <c r="J26" s="25">
        <v>103.52999877929687</v>
      </c>
      <c r="K26" s="4">
        <v>4</v>
      </c>
      <c r="L26" s="25">
        <f t="shared" si="0"/>
        <v>107.52999877929687</v>
      </c>
      <c r="M26" s="25">
        <f t="shared" si="1"/>
        <v>11.998746366780056</v>
      </c>
    </row>
    <row r="27" spans="1:13" ht="75" x14ac:dyDescent="0.25">
      <c r="A27" s="4">
        <v>16</v>
      </c>
      <c r="B27" s="8" t="s">
        <v>282</v>
      </c>
      <c r="C27" s="8">
        <v>1995</v>
      </c>
      <c r="D27" s="8">
        <v>1995</v>
      </c>
      <c r="E27" s="8">
        <v>1995</v>
      </c>
      <c r="F27" s="8" t="s">
        <v>9</v>
      </c>
      <c r="G27" s="8" t="s">
        <v>488</v>
      </c>
      <c r="H27" s="8" t="s">
        <v>514</v>
      </c>
      <c r="I27" s="8" t="s">
        <v>66</v>
      </c>
      <c r="J27" s="25">
        <v>106.12000274658203</v>
      </c>
      <c r="K27" s="4">
        <v>2</v>
      </c>
      <c r="L27" s="25">
        <f t="shared" si="0"/>
        <v>108.12000274658203</v>
      </c>
      <c r="M27" s="25">
        <f t="shared" si="1"/>
        <v>12.6132698061692</v>
      </c>
    </row>
    <row r="28" spans="1:13" ht="45" x14ac:dyDescent="0.25">
      <c r="A28" s="4">
        <v>17</v>
      </c>
      <c r="B28" s="8" t="s">
        <v>391</v>
      </c>
      <c r="C28" s="8">
        <v>1998</v>
      </c>
      <c r="D28" s="8">
        <v>1998</v>
      </c>
      <c r="E28" s="8">
        <v>1998</v>
      </c>
      <c r="F28" s="8" t="s">
        <v>9</v>
      </c>
      <c r="G28" s="8" t="s">
        <v>99</v>
      </c>
      <c r="H28" s="8" t="s">
        <v>100</v>
      </c>
      <c r="I28" s="8" t="s">
        <v>101</v>
      </c>
      <c r="J28" s="25">
        <v>106.69000244140625</v>
      </c>
      <c r="K28" s="4">
        <v>2</v>
      </c>
      <c r="L28" s="25">
        <f t="shared" si="0"/>
        <v>108.69000244140625</v>
      </c>
      <c r="M28" s="25">
        <f t="shared" si="1"/>
        <v>13.206957632584865</v>
      </c>
    </row>
    <row r="29" spans="1:13" ht="75" x14ac:dyDescent="0.25">
      <c r="A29" s="4">
        <v>18</v>
      </c>
      <c r="B29" s="8" t="s">
        <v>124</v>
      </c>
      <c r="C29" s="8">
        <v>1996</v>
      </c>
      <c r="D29" s="8">
        <v>1996</v>
      </c>
      <c r="E29" s="8">
        <v>1996</v>
      </c>
      <c r="F29" s="8" t="s">
        <v>9</v>
      </c>
      <c r="G29" s="8" t="s">
        <v>488</v>
      </c>
      <c r="H29" s="8" t="s">
        <v>489</v>
      </c>
      <c r="I29" s="8" t="s">
        <v>66</v>
      </c>
      <c r="J29" s="25">
        <v>101.25</v>
      </c>
      <c r="K29" s="4">
        <v>10</v>
      </c>
      <c r="L29" s="25">
        <f t="shared" si="0"/>
        <v>111.25</v>
      </c>
      <c r="M29" s="25">
        <f t="shared" si="1"/>
        <v>15.873343948211978</v>
      </c>
    </row>
    <row r="30" spans="1:13" ht="60" x14ac:dyDescent="0.25">
      <c r="A30" s="4">
        <v>19</v>
      </c>
      <c r="B30" s="8" t="s">
        <v>185</v>
      </c>
      <c r="C30" s="8">
        <v>1995</v>
      </c>
      <c r="D30" s="8">
        <v>1995</v>
      </c>
      <c r="E30" s="8">
        <v>1995</v>
      </c>
      <c r="F30" s="8" t="s">
        <v>9</v>
      </c>
      <c r="G30" s="8" t="s">
        <v>492</v>
      </c>
      <c r="H30" s="8" t="s">
        <v>499</v>
      </c>
      <c r="I30" s="8" t="s">
        <v>500</v>
      </c>
      <c r="J30" s="25">
        <v>109.72000122070312</v>
      </c>
      <c r="K30" s="4">
        <v>4</v>
      </c>
      <c r="L30" s="25">
        <f t="shared" si="0"/>
        <v>113.72000122070312</v>
      </c>
      <c r="M30" s="25">
        <f t="shared" si="1"/>
        <v>18.445993844832532</v>
      </c>
    </row>
    <row r="31" spans="1:13" x14ac:dyDescent="0.25">
      <c r="A31" s="4">
        <v>20</v>
      </c>
      <c r="B31" s="8" t="s">
        <v>55</v>
      </c>
      <c r="C31" s="8">
        <v>1998</v>
      </c>
      <c r="D31" s="8">
        <v>1998</v>
      </c>
      <c r="E31" s="8">
        <v>1998</v>
      </c>
      <c r="F31" s="8" t="s">
        <v>9</v>
      </c>
      <c r="G31" s="8" t="s">
        <v>483</v>
      </c>
      <c r="H31" s="8" t="s">
        <v>56</v>
      </c>
      <c r="I31" s="8" t="s">
        <v>57</v>
      </c>
      <c r="J31" s="25">
        <v>109.02999877929687</v>
      </c>
      <c r="K31" s="4">
        <v>6</v>
      </c>
      <c r="L31" s="25">
        <f t="shared" si="0"/>
        <v>115.02999877929687</v>
      </c>
      <c r="M31" s="25">
        <f t="shared" si="1"/>
        <v>19.81043247564828</v>
      </c>
    </row>
    <row r="32" spans="1:13" ht="60" x14ac:dyDescent="0.25">
      <c r="A32" s="4">
        <v>21</v>
      </c>
      <c r="B32" s="8" t="s">
        <v>449</v>
      </c>
      <c r="C32" s="8">
        <v>1973</v>
      </c>
      <c r="D32" s="8">
        <v>1973</v>
      </c>
      <c r="E32" s="8">
        <v>1973</v>
      </c>
      <c r="F32" s="8" t="s">
        <v>37</v>
      </c>
      <c r="G32" s="8" t="s">
        <v>483</v>
      </c>
      <c r="H32" s="8" t="s">
        <v>337</v>
      </c>
      <c r="I32" s="8" t="s">
        <v>232</v>
      </c>
      <c r="J32" s="25">
        <v>109.98000335693359</v>
      </c>
      <c r="K32" s="4">
        <v>6</v>
      </c>
      <c r="L32" s="25">
        <f t="shared" si="0"/>
        <v>115.98000335693359</v>
      </c>
      <c r="M32" s="25">
        <f t="shared" si="1"/>
        <v>20.79991748397974</v>
      </c>
    </row>
    <row r="33" spans="1:13" ht="30" x14ac:dyDescent="0.25">
      <c r="A33" s="4">
        <v>22</v>
      </c>
      <c r="B33" s="8" t="s">
        <v>356</v>
      </c>
      <c r="C33" s="8">
        <v>1978</v>
      </c>
      <c r="D33" s="8">
        <v>1978</v>
      </c>
      <c r="E33" s="8">
        <v>1978</v>
      </c>
      <c r="F33" s="8">
        <v>1</v>
      </c>
      <c r="G33" s="8" t="s">
        <v>87</v>
      </c>
      <c r="H33" s="8" t="s">
        <v>357</v>
      </c>
      <c r="I33" s="8"/>
      <c r="J33" s="25">
        <v>114.69999694824219</v>
      </c>
      <c r="K33" s="4">
        <v>4</v>
      </c>
      <c r="L33" s="25">
        <f t="shared" si="0"/>
        <v>118.69999694824219</v>
      </c>
      <c r="M33" s="25">
        <f t="shared" si="1"/>
        <v>23.632948971104533</v>
      </c>
    </row>
    <row r="34" spans="1:13" x14ac:dyDescent="0.25">
      <c r="A34" s="4">
        <v>23</v>
      </c>
      <c r="B34" s="8" t="s">
        <v>71</v>
      </c>
      <c r="C34" s="8">
        <v>1986</v>
      </c>
      <c r="D34" s="8">
        <v>1986</v>
      </c>
      <c r="E34" s="8">
        <v>1986</v>
      </c>
      <c r="F34" s="8">
        <v>1</v>
      </c>
      <c r="G34" s="8" t="s">
        <v>20</v>
      </c>
      <c r="H34" s="8" t="s">
        <v>72</v>
      </c>
      <c r="I34" s="8" t="s">
        <v>73</v>
      </c>
      <c r="J34" s="25">
        <v>118.01999664306641</v>
      </c>
      <c r="K34" s="4">
        <v>2</v>
      </c>
      <c r="L34" s="25">
        <f t="shared" si="0"/>
        <v>120.01999664306641</v>
      </c>
      <c r="M34" s="25">
        <f t="shared" si="1"/>
        <v>25.00780540840702</v>
      </c>
    </row>
    <row r="35" spans="1:13" ht="30" x14ac:dyDescent="0.25">
      <c r="A35" s="4">
        <v>24</v>
      </c>
      <c r="B35" s="8" t="s">
        <v>235</v>
      </c>
      <c r="C35" s="8">
        <v>1991</v>
      </c>
      <c r="D35" s="8">
        <v>1992</v>
      </c>
      <c r="E35" s="8">
        <v>1992</v>
      </c>
      <c r="F35" s="8">
        <v>1</v>
      </c>
      <c r="G35" s="8" t="s">
        <v>10</v>
      </c>
      <c r="H35" s="8" t="s">
        <v>162</v>
      </c>
      <c r="I35" s="8" t="s">
        <v>163</v>
      </c>
      <c r="J35" s="25">
        <v>119.69999694824219</v>
      </c>
      <c r="K35" s="4">
        <v>2</v>
      </c>
      <c r="L35" s="25">
        <f t="shared" si="0"/>
        <v>121.69999694824219</v>
      </c>
      <c r="M35" s="25">
        <f t="shared" si="1"/>
        <v>26.757623414651821</v>
      </c>
    </row>
    <row r="36" spans="1:13" ht="90" x14ac:dyDescent="0.25">
      <c r="A36" s="4">
        <v>25</v>
      </c>
      <c r="B36" s="8" t="s">
        <v>256</v>
      </c>
      <c r="C36" s="8">
        <v>1997</v>
      </c>
      <c r="D36" s="8">
        <v>1997</v>
      </c>
      <c r="E36" s="8">
        <v>1997</v>
      </c>
      <c r="F36" s="8" t="s">
        <v>9</v>
      </c>
      <c r="G36" s="8" t="s">
        <v>20</v>
      </c>
      <c r="H36" s="8" t="s">
        <v>512</v>
      </c>
      <c r="I36" s="8" t="s">
        <v>257</v>
      </c>
      <c r="J36" s="25">
        <v>120.04000091552734</v>
      </c>
      <c r="K36" s="4">
        <v>2</v>
      </c>
      <c r="L36" s="25">
        <f t="shared" si="0"/>
        <v>122.04000091552734</v>
      </c>
      <c r="M36" s="25">
        <f t="shared" si="1"/>
        <v>27.111757317078695</v>
      </c>
    </row>
    <row r="37" spans="1:13" ht="30" x14ac:dyDescent="0.25">
      <c r="A37" s="4">
        <v>26</v>
      </c>
      <c r="B37" s="8" t="s">
        <v>384</v>
      </c>
      <c r="C37" s="8">
        <v>1968</v>
      </c>
      <c r="D37" s="8">
        <v>1968</v>
      </c>
      <c r="E37" s="8">
        <v>1968</v>
      </c>
      <c r="F37" s="8" t="s">
        <v>37</v>
      </c>
      <c r="G37" s="8" t="s">
        <v>20</v>
      </c>
      <c r="H37" s="8" t="s">
        <v>157</v>
      </c>
      <c r="I37" s="8" t="s">
        <v>232</v>
      </c>
      <c r="J37" s="25">
        <v>123.08000183105469</v>
      </c>
      <c r="K37" s="4">
        <v>2</v>
      </c>
      <c r="L37" s="25">
        <f t="shared" si="0"/>
        <v>125.08000183105469</v>
      </c>
      <c r="M37" s="25">
        <f t="shared" si="1"/>
        <v>30.278095040114909</v>
      </c>
    </row>
    <row r="38" spans="1:13" ht="90" x14ac:dyDescent="0.25">
      <c r="A38" s="4">
        <v>27</v>
      </c>
      <c r="B38" s="8" t="s">
        <v>316</v>
      </c>
      <c r="C38" s="8">
        <v>1994</v>
      </c>
      <c r="D38" s="8">
        <v>1994</v>
      </c>
      <c r="E38" s="8">
        <v>1994</v>
      </c>
      <c r="F38" s="8" t="s">
        <v>9</v>
      </c>
      <c r="G38" s="8" t="s">
        <v>483</v>
      </c>
      <c r="H38" s="8" t="s">
        <v>317</v>
      </c>
      <c r="I38" s="8" t="s">
        <v>155</v>
      </c>
      <c r="J38" s="25">
        <v>121.44999694824219</v>
      </c>
      <c r="K38" s="4">
        <v>8</v>
      </c>
      <c r="L38" s="25">
        <f t="shared" si="0"/>
        <v>129.44999694824219</v>
      </c>
      <c r="M38" s="25">
        <f t="shared" si="1"/>
        <v>34.829699060482319</v>
      </c>
    </row>
    <row r="39" spans="1:13" ht="45" x14ac:dyDescent="0.25">
      <c r="A39" s="4">
        <v>28</v>
      </c>
      <c r="B39" s="8" t="s">
        <v>133</v>
      </c>
      <c r="C39" s="8">
        <v>1986</v>
      </c>
      <c r="D39" s="8">
        <v>1986</v>
      </c>
      <c r="E39" s="8">
        <v>1986</v>
      </c>
      <c r="F39" s="8" t="s">
        <v>9</v>
      </c>
      <c r="G39" s="8" t="s">
        <v>20</v>
      </c>
      <c r="H39" s="8" t="s">
        <v>134</v>
      </c>
      <c r="I39" s="8" t="s">
        <v>135</v>
      </c>
      <c r="J39" s="25">
        <v>127.65000152587891</v>
      </c>
      <c r="K39" s="4">
        <v>2</v>
      </c>
      <c r="L39" s="25">
        <f t="shared" si="0"/>
        <v>129.65000152587891</v>
      </c>
      <c r="M39" s="25">
        <f t="shared" si="1"/>
        <v>35.03801545792696</v>
      </c>
    </row>
    <row r="40" spans="1:13" ht="45" x14ac:dyDescent="0.25">
      <c r="A40" s="4">
        <v>29</v>
      </c>
      <c r="B40" s="8" t="s">
        <v>302</v>
      </c>
      <c r="C40" s="8">
        <v>1998</v>
      </c>
      <c r="D40" s="8">
        <v>1998</v>
      </c>
      <c r="E40" s="8">
        <v>1998</v>
      </c>
      <c r="F40" s="8">
        <v>1</v>
      </c>
      <c r="G40" s="8" t="s">
        <v>15</v>
      </c>
      <c r="H40" s="8" t="s">
        <v>16</v>
      </c>
      <c r="I40" s="8" t="s">
        <v>75</v>
      </c>
      <c r="J40" s="25">
        <v>133.49000549316406</v>
      </c>
      <c r="K40" s="4">
        <v>0</v>
      </c>
      <c r="L40" s="25">
        <f t="shared" si="0"/>
        <v>133.49000549316406</v>
      </c>
      <c r="M40" s="25">
        <f t="shared" si="1"/>
        <v>39.03760287782567</v>
      </c>
    </row>
    <row r="41" spans="1:13" x14ac:dyDescent="0.25">
      <c r="A41" s="4" t="s">
        <v>646</v>
      </c>
      <c r="B41" s="8" t="s">
        <v>127</v>
      </c>
      <c r="C41" s="8">
        <v>1962</v>
      </c>
      <c r="D41" s="8">
        <v>1962</v>
      </c>
      <c r="E41" s="8">
        <v>1962</v>
      </c>
      <c r="F41" s="8" t="s">
        <v>37</v>
      </c>
      <c r="G41" s="8" t="s">
        <v>118</v>
      </c>
      <c r="H41" s="8" t="s">
        <v>128</v>
      </c>
      <c r="I41" s="8"/>
      <c r="J41" s="25">
        <v>130.14999389648437</v>
      </c>
      <c r="K41" s="4">
        <v>4</v>
      </c>
      <c r="L41" s="25">
        <f t="shared" si="0"/>
        <v>134.14999389648437</v>
      </c>
      <c r="M41" s="25">
        <f t="shared" si="1"/>
        <v>39.725019176789864</v>
      </c>
    </row>
    <row r="42" spans="1:13" ht="45" x14ac:dyDescent="0.25">
      <c r="A42" s="4">
        <v>30</v>
      </c>
      <c r="B42" s="8" t="s">
        <v>456</v>
      </c>
      <c r="C42" s="8">
        <v>1996</v>
      </c>
      <c r="D42" s="8">
        <v>1996</v>
      </c>
      <c r="E42" s="8">
        <v>1996</v>
      </c>
      <c r="F42" s="8" t="s">
        <v>9</v>
      </c>
      <c r="G42" s="8" t="s">
        <v>484</v>
      </c>
      <c r="H42" s="8" t="s">
        <v>70</v>
      </c>
      <c r="I42" s="8" t="s">
        <v>68</v>
      </c>
      <c r="J42" s="25">
        <v>133.05999755859375</v>
      </c>
      <c r="K42" s="4">
        <v>4</v>
      </c>
      <c r="L42" s="25">
        <f t="shared" ref="L42:L73" si="2">J42+K42</f>
        <v>137.05999755859375</v>
      </c>
      <c r="M42" s="25">
        <f t="shared" ref="M42:M73" si="3">IF( AND(ISNUMBER(L$10),ISNUMBER(L42)),(L42-L$10)/L$10*100,"")</f>
        <v>42.755957201330588</v>
      </c>
    </row>
    <row r="43" spans="1:13" x14ac:dyDescent="0.25">
      <c r="A43" s="4">
        <v>31</v>
      </c>
      <c r="B43" s="8" t="s">
        <v>292</v>
      </c>
      <c r="C43" s="8">
        <v>1981</v>
      </c>
      <c r="D43" s="8">
        <v>1981</v>
      </c>
      <c r="E43" s="8">
        <v>1981</v>
      </c>
      <c r="F43" s="8">
        <v>1</v>
      </c>
      <c r="G43" s="8" t="s">
        <v>20</v>
      </c>
      <c r="H43" s="8" t="s">
        <v>293</v>
      </c>
      <c r="I43" s="8" t="s">
        <v>22</v>
      </c>
      <c r="J43" s="25">
        <v>134.25999450683594</v>
      </c>
      <c r="K43" s="4">
        <v>4</v>
      </c>
      <c r="L43" s="25">
        <f t="shared" si="2"/>
        <v>138.25999450683594</v>
      </c>
      <c r="M43" s="25">
        <f t="shared" si="3"/>
        <v>44.00582380016629</v>
      </c>
    </row>
    <row r="44" spans="1:13" ht="105" x14ac:dyDescent="0.25">
      <c r="A44" s="4">
        <v>32</v>
      </c>
      <c r="B44" s="8" t="s">
        <v>269</v>
      </c>
      <c r="C44" s="8">
        <v>1999</v>
      </c>
      <c r="D44" s="8">
        <v>1999</v>
      </c>
      <c r="E44" s="8">
        <v>1999</v>
      </c>
      <c r="F44" s="8">
        <v>1</v>
      </c>
      <c r="G44" s="8" t="s">
        <v>483</v>
      </c>
      <c r="H44" s="8" t="s">
        <v>270</v>
      </c>
      <c r="I44" s="8" t="s">
        <v>271</v>
      </c>
      <c r="J44" s="25">
        <v>137.88999938964844</v>
      </c>
      <c r="K44" s="4">
        <v>2</v>
      </c>
      <c r="L44" s="25">
        <f t="shared" si="2"/>
        <v>139.88999938964844</v>
      </c>
      <c r="M44" s="25">
        <f t="shared" si="3"/>
        <v>45.70356866689346</v>
      </c>
    </row>
    <row r="45" spans="1:13" ht="45" x14ac:dyDescent="0.25">
      <c r="A45" s="4">
        <v>33</v>
      </c>
      <c r="B45" s="8" t="s">
        <v>412</v>
      </c>
      <c r="C45" s="8">
        <v>1998</v>
      </c>
      <c r="D45" s="8">
        <v>1998</v>
      </c>
      <c r="E45" s="8">
        <v>1998</v>
      </c>
      <c r="F45" s="8">
        <v>1</v>
      </c>
      <c r="G45" s="8" t="s">
        <v>484</v>
      </c>
      <c r="H45" s="8" t="s">
        <v>70</v>
      </c>
      <c r="I45" s="8" t="s">
        <v>68</v>
      </c>
      <c r="J45" s="25">
        <v>134.19999694824219</v>
      </c>
      <c r="K45" s="4">
        <v>6</v>
      </c>
      <c r="L45" s="25">
        <f t="shared" si="2"/>
        <v>140.19999694824219</v>
      </c>
      <c r="M45" s="25">
        <f t="shared" si="3"/>
        <v>46.026449149860106</v>
      </c>
    </row>
    <row r="46" spans="1:13" x14ac:dyDescent="0.25">
      <c r="A46" s="4">
        <v>34</v>
      </c>
      <c r="B46" s="8" t="s">
        <v>40</v>
      </c>
      <c r="C46" s="8">
        <v>1987</v>
      </c>
      <c r="D46" s="8">
        <v>1987</v>
      </c>
      <c r="E46" s="8">
        <v>1987</v>
      </c>
      <c r="F46" s="8">
        <v>1</v>
      </c>
      <c r="G46" s="8" t="s">
        <v>41</v>
      </c>
      <c r="H46" s="8" t="s">
        <v>42</v>
      </c>
      <c r="I46" s="8" t="s">
        <v>43</v>
      </c>
      <c r="J46" s="25">
        <v>147.55999755859375</v>
      </c>
      <c r="K46" s="4">
        <v>2</v>
      </c>
      <c r="L46" s="25">
        <f t="shared" si="2"/>
        <v>149.55999755859375</v>
      </c>
      <c r="M46" s="25">
        <f t="shared" si="3"/>
        <v>55.775434049444293</v>
      </c>
    </row>
    <row r="47" spans="1:13" ht="30" x14ac:dyDescent="0.25">
      <c r="A47" s="4">
        <v>35</v>
      </c>
      <c r="B47" s="8" t="s">
        <v>343</v>
      </c>
      <c r="C47" s="8">
        <v>1991</v>
      </c>
      <c r="D47" s="8">
        <v>1991</v>
      </c>
      <c r="E47" s="8">
        <v>1991</v>
      </c>
      <c r="F47" s="8" t="s">
        <v>9</v>
      </c>
      <c r="G47" s="8" t="s">
        <v>501</v>
      </c>
      <c r="H47" s="8" t="s">
        <v>199</v>
      </c>
      <c r="I47" s="8" t="s">
        <v>109</v>
      </c>
      <c r="J47" s="25">
        <v>108.61000061035156</v>
      </c>
      <c r="K47" s="4">
        <v>54</v>
      </c>
      <c r="L47" s="25">
        <f t="shared" si="2"/>
        <v>162.61000061035156</v>
      </c>
      <c r="M47" s="25">
        <f t="shared" si="3"/>
        <v>69.367771057458214</v>
      </c>
    </row>
    <row r="48" spans="1:13" ht="75" x14ac:dyDescent="0.25">
      <c r="A48" s="4">
        <v>36</v>
      </c>
      <c r="B48" s="8" t="s">
        <v>204</v>
      </c>
      <c r="C48" s="8">
        <v>1982</v>
      </c>
      <c r="D48" s="8">
        <v>1982</v>
      </c>
      <c r="E48" s="8">
        <v>1982</v>
      </c>
      <c r="F48" s="8" t="s">
        <v>37</v>
      </c>
      <c r="G48" s="8" t="s">
        <v>173</v>
      </c>
      <c r="H48" s="8" t="s">
        <v>205</v>
      </c>
      <c r="I48" s="8" t="s">
        <v>206</v>
      </c>
      <c r="J48" s="25">
        <v>108.83999633789062</v>
      </c>
      <c r="K48" s="4">
        <v>54</v>
      </c>
      <c r="L48" s="25">
        <f t="shared" si="2"/>
        <v>162.83999633789062</v>
      </c>
      <c r="M48" s="25">
        <f t="shared" si="3"/>
        <v>69.607324981447007</v>
      </c>
    </row>
    <row r="49" spans="1:13" ht="30" x14ac:dyDescent="0.25">
      <c r="A49" s="4" t="s">
        <v>646</v>
      </c>
      <c r="B49" s="8" t="s">
        <v>466</v>
      </c>
      <c r="C49" s="8">
        <v>1994</v>
      </c>
      <c r="D49" s="8">
        <v>1993</v>
      </c>
      <c r="E49" s="8">
        <v>1993</v>
      </c>
      <c r="F49" s="8" t="s">
        <v>9</v>
      </c>
      <c r="G49" s="8" t="s">
        <v>118</v>
      </c>
      <c r="H49" s="8" t="s">
        <v>467</v>
      </c>
      <c r="I49" s="8" t="s">
        <v>120</v>
      </c>
      <c r="J49" s="25">
        <v>159.49000549316406</v>
      </c>
      <c r="K49" s="4">
        <v>4</v>
      </c>
      <c r="L49" s="25">
        <f t="shared" si="2"/>
        <v>163.49000549316406</v>
      </c>
      <c r="M49" s="25">
        <f t="shared" si="3"/>
        <v>70.284347313298568</v>
      </c>
    </row>
    <row r="50" spans="1:13" ht="45" x14ac:dyDescent="0.25">
      <c r="A50" s="4">
        <v>37</v>
      </c>
      <c r="B50" s="8" t="s">
        <v>462</v>
      </c>
      <c r="C50" s="8">
        <v>1998</v>
      </c>
      <c r="D50" s="8">
        <v>1998</v>
      </c>
      <c r="E50" s="8">
        <v>1998</v>
      </c>
      <c r="F50" s="8">
        <v>1</v>
      </c>
      <c r="G50" s="8" t="s">
        <v>87</v>
      </c>
      <c r="H50" s="8" t="s">
        <v>88</v>
      </c>
      <c r="I50" s="8" t="s">
        <v>463</v>
      </c>
      <c r="J50" s="25">
        <v>163.14999389648437</v>
      </c>
      <c r="K50" s="4">
        <v>2</v>
      </c>
      <c r="L50" s="25">
        <f t="shared" si="2"/>
        <v>165.14999389648437</v>
      </c>
      <c r="M50" s="25">
        <f t="shared" si="3"/>
        <v>72.01332176011185</v>
      </c>
    </row>
    <row r="51" spans="1:13" x14ac:dyDescent="0.25">
      <c r="A51" s="4">
        <v>38</v>
      </c>
      <c r="B51" s="8" t="s">
        <v>164</v>
      </c>
      <c r="C51" s="8">
        <v>1998</v>
      </c>
      <c r="D51" s="8">
        <v>1998</v>
      </c>
      <c r="E51" s="8">
        <v>1998</v>
      </c>
      <c r="F51" s="8">
        <v>1</v>
      </c>
      <c r="G51" s="8" t="s">
        <v>165</v>
      </c>
      <c r="H51" s="8"/>
      <c r="I51" s="8" t="s">
        <v>166</v>
      </c>
      <c r="J51" s="25">
        <v>161.44000244140625</v>
      </c>
      <c r="K51" s="4">
        <v>4</v>
      </c>
      <c r="L51" s="25">
        <f t="shared" si="2"/>
        <v>165.44000244140625</v>
      </c>
      <c r="M51" s="25">
        <f t="shared" si="3"/>
        <v>72.315382523021086</v>
      </c>
    </row>
    <row r="52" spans="1:13" ht="30" x14ac:dyDescent="0.25">
      <c r="A52" s="4">
        <v>39</v>
      </c>
      <c r="B52" s="8" t="s">
        <v>404</v>
      </c>
      <c r="C52" s="8">
        <v>1967</v>
      </c>
      <c r="D52" s="8">
        <v>1967</v>
      </c>
      <c r="E52" s="8">
        <v>1967</v>
      </c>
      <c r="F52" s="8" t="s">
        <v>37</v>
      </c>
      <c r="G52" s="8" t="s">
        <v>29</v>
      </c>
      <c r="H52" s="8" t="s">
        <v>405</v>
      </c>
      <c r="I52" s="8"/>
      <c r="J52" s="25">
        <v>114.61000061035156</v>
      </c>
      <c r="K52" s="4">
        <v>52</v>
      </c>
      <c r="L52" s="25">
        <f t="shared" si="2"/>
        <v>166.61000061035156</v>
      </c>
      <c r="M52" s="25">
        <f t="shared" si="3"/>
        <v>73.534003648854608</v>
      </c>
    </row>
    <row r="53" spans="1:13" x14ac:dyDescent="0.25">
      <c r="A53" s="4">
        <v>40</v>
      </c>
      <c r="B53" s="8" t="s">
        <v>156</v>
      </c>
      <c r="C53" s="8">
        <v>1975</v>
      </c>
      <c r="D53" s="8">
        <v>1975</v>
      </c>
      <c r="E53" s="8">
        <v>1975</v>
      </c>
      <c r="F53" s="8">
        <v>1</v>
      </c>
      <c r="G53" s="8" t="s">
        <v>20</v>
      </c>
      <c r="H53" s="8" t="s">
        <v>157</v>
      </c>
      <c r="I53" s="8" t="s">
        <v>22</v>
      </c>
      <c r="J53" s="25">
        <v>155.35000610351562</v>
      </c>
      <c r="K53" s="4">
        <v>12</v>
      </c>
      <c r="L53" s="25">
        <f t="shared" si="2"/>
        <v>167.35000610351562</v>
      </c>
      <c r="M53" s="25">
        <f t="shared" si="3"/>
        <v>74.304762399712715</v>
      </c>
    </row>
    <row r="54" spans="1:13" ht="30" x14ac:dyDescent="0.25">
      <c r="A54" s="4">
        <v>41</v>
      </c>
      <c r="B54" s="8" t="s">
        <v>230</v>
      </c>
      <c r="C54" s="8">
        <v>1969</v>
      </c>
      <c r="D54" s="8">
        <v>1969</v>
      </c>
      <c r="E54" s="8">
        <v>1969</v>
      </c>
      <c r="F54" s="8" t="s">
        <v>9</v>
      </c>
      <c r="G54" s="8" t="s">
        <v>20</v>
      </c>
      <c r="H54" s="8" t="s">
        <v>231</v>
      </c>
      <c r="I54" s="8" t="s">
        <v>232</v>
      </c>
      <c r="J54" s="25">
        <v>162.74000549316406</v>
      </c>
      <c r="K54" s="4">
        <v>6</v>
      </c>
      <c r="L54" s="25">
        <f t="shared" si="2"/>
        <v>168.74000549316406</v>
      </c>
      <c r="M54" s="25">
        <f t="shared" si="3"/>
        <v>75.752527589506329</v>
      </c>
    </row>
    <row r="55" spans="1:13" ht="45" x14ac:dyDescent="0.25">
      <c r="A55" s="4">
        <v>42</v>
      </c>
      <c r="B55" s="8" t="s">
        <v>459</v>
      </c>
      <c r="C55" s="8">
        <v>1996</v>
      </c>
      <c r="D55" s="8">
        <v>1996</v>
      </c>
      <c r="E55" s="8">
        <v>1996</v>
      </c>
      <c r="F55" s="8" t="s">
        <v>9</v>
      </c>
      <c r="G55" s="8" t="s">
        <v>484</v>
      </c>
      <c r="H55" s="8" t="s">
        <v>70</v>
      </c>
      <c r="I55" s="8" t="s">
        <v>68</v>
      </c>
      <c r="J55" s="25">
        <v>120.30999755859375</v>
      </c>
      <c r="K55" s="4">
        <v>50</v>
      </c>
      <c r="L55" s="25">
        <f t="shared" si="2"/>
        <v>170.30999755859375</v>
      </c>
      <c r="M55" s="25">
        <f t="shared" si="3"/>
        <v>77.387765617313036</v>
      </c>
    </row>
    <row r="56" spans="1:13" ht="30" x14ac:dyDescent="0.25">
      <c r="A56" s="4" t="s">
        <v>646</v>
      </c>
      <c r="B56" s="8" t="s">
        <v>461</v>
      </c>
      <c r="C56" s="8">
        <v>1996</v>
      </c>
      <c r="D56" s="8">
        <v>1996</v>
      </c>
      <c r="E56" s="8">
        <v>1996</v>
      </c>
      <c r="F56" s="8" t="s">
        <v>37</v>
      </c>
      <c r="G56" s="8" t="s">
        <v>180</v>
      </c>
      <c r="H56" s="8" t="s">
        <v>190</v>
      </c>
      <c r="I56" s="8" t="s">
        <v>191</v>
      </c>
      <c r="J56" s="25">
        <v>120.45999908447266</v>
      </c>
      <c r="K56" s="4">
        <v>52</v>
      </c>
      <c r="L56" s="25">
        <f t="shared" si="2"/>
        <v>172.45999908447266</v>
      </c>
      <c r="M56" s="25">
        <f t="shared" si="3"/>
        <v>79.627117224480202</v>
      </c>
    </row>
    <row r="57" spans="1:13" ht="45" x14ac:dyDescent="0.25">
      <c r="A57" s="4">
        <v>43</v>
      </c>
      <c r="B57" s="8" t="s">
        <v>86</v>
      </c>
      <c r="C57" s="8">
        <v>1998</v>
      </c>
      <c r="D57" s="8">
        <v>1998</v>
      </c>
      <c r="E57" s="8">
        <v>1998</v>
      </c>
      <c r="F57" s="8">
        <v>1</v>
      </c>
      <c r="G57" s="8" t="s">
        <v>87</v>
      </c>
      <c r="H57" s="8" t="s">
        <v>88</v>
      </c>
      <c r="I57" s="8" t="s">
        <v>463</v>
      </c>
      <c r="J57" s="25">
        <v>168.92999267578125</v>
      </c>
      <c r="K57" s="4">
        <v>6</v>
      </c>
      <c r="L57" s="25">
        <f t="shared" si="2"/>
        <v>174.92999267578125</v>
      </c>
      <c r="M57" s="25">
        <f t="shared" si="3"/>
        <v>82.199759174642722</v>
      </c>
    </row>
    <row r="58" spans="1:13" x14ac:dyDescent="0.25">
      <c r="A58" s="4">
        <v>44</v>
      </c>
      <c r="B58" s="8" t="s">
        <v>444</v>
      </c>
      <c r="C58" s="8">
        <v>1981</v>
      </c>
      <c r="D58" s="8">
        <v>1981</v>
      </c>
      <c r="E58" s="8">
        <v>1981</v>
      </c>
      <c r="F58" s="8">
        <v>1</v>
      </c>
      <c r="G58" s="8" t="s">
        <v>20</v>
      </c>
      <c r="H58" s="8" t="s">
        <v>157</v>
      </c>
      <c r="I58" s="8" t="s">
        <v>22</v>
      </c>
      <c r="J58" s="25">
        <v>119.65000152587891</v>
      </c>
      <c r="K58" s="4">
        <v>58</v>
      </c>
      <c r="L58" s="25">
        <f t="shared" si="2"/>
        <v>177.65000152587891</v>
      </c>
      <c r="M58" s="25">
        <f t="shared" si="3"/>
        <v>85.032806554683589</v>
      </c>
    </row>
    <row r="59" spans="1:13" ht="30" x14ac:dyDescent="0.25">
      <c r="A59" s="4">
        <v>45</v>
      </c>
      <c r="B59" s="8" t="s">
        <v>80</v>
      </c>
      <c r="C59" s="8">
        <v>1987</v>
      </c>
      <c r="D59" s="8">
        <v>1987</v>
      </c>
      <c r="E59" s="8">
        <v>1987</v>
      </c>
      <c r="F59" s="8">
        <v>1</v>
      </c>
      <c r="G59" s="8" t="s">
        <v>29</v>
      </c>
      <c r="H59" s="8" t="s">
        <v>81</v>
      </c>
      <c r="I59" s="8" t="s">
        <v>82</v>
      </c>
      <c r="J59" s="25">
        <v>158.27999877929687</v>
      </c>
      <c r="K59" s="4">
        <v>20</v>
      </c>
      <c r="L59" s="25">
        <f t="shared" si="2"/>
        <v>178.27999877929687</v>
      </c>
      <c r="M59" s="25">
        <f t="shared" si="3"/>
        <v>85.688985327103623</v>
      </c>
    </row>
    <row r="60" spans="1:13" ht="30" x14ac:dyDescent="0.25">
      <c r="A60" s="4">
        <v>46</v>
      </c>
      <c r="B60" s="8" t="s">
        <v>340</v>
      </c>
      <c r="C60" s="8">
        <v>1997</v>
      </c>
      <c r="D60" s="8">
        <v>1997</v>
      </c>
      <c r="E60" s="8">
        <v>1997</v>
      </c>
      <c r="F60" s="8">
        <v>1</v>
      </c>
      <c r="G60" s="8" t="s">
        <v>501</v>
      </c>
      <c r="H60" s="8" t="s">
        <v>341</v>
      </c>
      <c r="I60" s="8" t="s">
        <v>342</v>
      </c>
      <c r="J60" s="25">
        <v>174.91999816894531</v>
      </c>
      <c r="K60" s="4">
        <v>4</v>
      </c>
      <c r="L60" s="25">
        <f t="shared" si="2"/>
        <v>178.91999816894531</v>
      </c>
      <c r="M60" s="25">
        <f t="shared" si="3"/>
        <v>86.3555819060104</v>
      </c>
    </row>
    <row r="61" spans="1:13" x14ac:dyDescent="0.25">
      <c r="A61" s="4">
        <v>47</v>
      </c>
      <c r="B61" s="8" t="s">
        <v>18</v>
      </c>
      <c r="C61" s="8">
        <v>1965</v>
      </c>
      <c r="D61" s="8">
        <v>1962</v>
      </c>
      <c r="E61" s="8">
        <v>1962</v>
      </c>
      <c r="F61" s="8">
        <v>1</v>
      </c>
      <c r="G61" s="8" t="s">
        <v>20</v>
      </c>
      <c r="H61" s="8" t="s">
        <v>21</v>
      </c>
      <c r="I61" s="8" t="s">
        <v>22</v>
      </c>
      <c r="J61" s="25">
        <v>176.27999877929687</v>
      </c>
      <c r="K61" s="4">
        <v>4</v>
      </c>
      <c r="L61" s="25">
        <f t="shared" si="2"/>
        <v>180.27999877929687</v>
      </c>
      <c r="M61" s="25">
        <f t="shared" si="3"/>
        <v>87.772101622801827</v>
      </c>
    </row>
    <row r="62" spans="1:13" ht="75" x14ac:dyDescent="0.25">
      <c r="A62" s="4">
        <v>48</v>
      </c>
      <c r="B62" s="8" t="s">
        <v>352</v>
      </c>
      <c r="C62" s="8">
        <v>1999</v>
      </c>
      <c r="D62" s="8">
        <v>1999</v>
      </c>
      <c r="E62" s="8">
        <v>1999</v>
      </c>
      <c r="F62" s="8">
        <v>1</v>
      </c>
      <c r="G62" s="8" t="s">
        <v>488</v>
      </c>
      <c r="H62" s="8" t="s">
        <v>353</v>
      </c>
      <c r="I62" s="8" t="s">
        <v>66</v>
      </c>
      <c r="J62" s="25">
        <v>126.41000366210937</v>
      </c>
      <c r="K62" s="4">
        <v>54</v>
      </c>
      <c r="L62" s="25">
        <f t="shared" si="2"/>
        <v>180.41000366210937</v>
      </c>
      <c r="M62" s="25">
        <f t="shared" si="3"/>
        <v>87.907509267755344</v>
      </c>
    </row>
    <row r="63" spans="1:13" ht="30" x14ac:dyDescent="0.25">
      <c r="A63" s="4">
        <v>49</v>
      </c>
      <c r="B63" s="8" t="s">
        <v>354</v>
      </c>
      <c r="C63" s="8">
        <v>1983</v>
      </c>
      <c r="D63" s="8">
        <v>1983</v>
      </c>
      <c r="E63" s="8">
        <v>1983</v>
      </c>
      <c r="F63" s="8" t="s">
        <v>37</v>
      </c>
      <c r="G63" s="8" t="s">
        <v>20</v>
      </c>
      <c r="H63" s="8" t="s">
        <v>355</v>
      </c>
      <c r="I63" s="8" t="s">
        <v>232</v>
      </c>
      <c r="J63" s="25">
        <v>129.80000305175781</v>
      </c>
      <c r="K63" s="4">
        <v>52</v>
      </c>
      <c r="L63" s="25">
        <f t="shared" si="2"/>
        <v>181.80000305175781</v>
      </c>
      <c r="M63" s="25">
        <f t="shared" si="3"/>
        <v>89.355274457548944</v>
      </c>
    </row>
    <row r="64" spans="1:13" ht="30" x14ac:dyDescent="0.25">
      <c r="A64" s="4">
        <v>50</v>
      </c>
      <c r="B64" s="8" t="s">
        <v>144</v>
      </c>
      <c r="C64" s="8">
        <v>1980</v>
      </c>
      <c r="D64" s="8">
        <v>1980</v>
      </c>
      <c r="E64" s="8">
        <v>1980</v>
      </c>
      <c r="F64" s="8">
        <v>1</v>
      </c>
      <c r="G64" s="8" t="s">
        <v>20</v>
      </c>
      <c r="H64" s="8" t="s">
        <v>145</v>
      </c>
      <c r="I64" s="8" t="s">
        <v>146</v>
      </c>
      <c r="J64" s="25">
        <v>181</v>
      </c>
      <c r="K64" s="4">
        <v>4</v>
      </c>
      <c r="L64" s="25">
        <f t="shared" si="2"/>
        <v>185</v>
      </c>
      <c r="M64" s="25">
        <f t="shared" si="3"/>
        <v>92.688257352082843</v>
      </c>
    </row>
    <row r="65" spans="1:13" ht="45" x14ac:dyDescent="0.25">
      <c r="A65" s="4">
        <v>51</v>
      </c>
      <c r="B65" s="8" t="s">
        <v>69</v>
      </c>
      <c r="C65" s="8">
        <v>1998</v>
      </c>
      <c r="D65" s="8">
        <v>1998</v>
      </c>
      <c r="E65" s="8">
        <v>1998</v>
      </c>
      <c r="F65" s="8">
        <v>1</v>
      </c>
      <c r="G65" s="8" t="s">
        <v>484</v>
      </c>
      <c r="H65" s="8" t="s">
        <v>70</v>
      </c>
      <c r="I65" s="8" t="s">
        <v>68</v>
      </c>
      <c r="J65" s="25">
        <v>129.47000122070313</v>
      </c>
      <c r="K65" s="4">
        <v>56</v>
      </c>
      <c r="L65" s="25">
        <f t="shared" si="2"/>
        <v>185.47000122070312</v>
      </c>
      <c r="M65" s="25">
        <f t="shared" si="3"/>
        <v>93.1777909530052</v>
      </c>
    </row>
    <row r="66" spans="1:13" ht="45" x14ac:dyDescent="0.25">
      <c r="A66" s="4">
        <v>52</v>
      </c>
      <c r="B66" s="8" t="s">
        <v>136</v>
      </c>
      <c r="C66" s="8">
        <v>1998</v>
      </c>
      <c r="D66" s="8">
        <v>1998</v>
      </c>
      <c r="E66" s="8">
        <v>1998</v>
      </c>
      <c r="F66" s="8">
        <v>1</v>
      </c>
      <c r="G66" s="8" t="s">
        <v>492</v>
      </c>
      <c r="H66" s="8" t="s">
        <v>138</v>
      </c>
      <c r="I66" s="8" t="s">
        <v>139</v>
      </c>
      <c r="J66" s="25">
        <v>135.58999633789062</v>
      </c>
      <c r="K66" s="4">
        <v>52</v>
      </c>
      <c r="L66" s="25">
        <f t="shared" si="2"/>
        <v>187.58999633789062</v>
      </c>
      <c r="M66" s="25">
        <f t="shared" si="3"/>
        <v>95.385889140712138</v>
      </c>
    </row>
    <row r="67" spans="1:13" ht="30" x14ac:dyDescent="0.25">
      <c r="A67" s="4">
        <v>53</v>
      </c>
      <c r="B67" s="8" t="s">
        <v>431</v>
      </c>
      <c r="C67" s="8">
        <v>1962</v>
      </c>
      <c r="D67" s="8">
        <v>1962</v>
      </c>
      <c r="E67" s="8">
        <v>1962</v>
      </c>
      <c r="F67" s="8">
        <v>1</v>
      </c>
      <c r="G67" s="8" t="s">
        <v>20</v>
      </c>
      <c r="H67" s="8" t="s">
        <v>231</v>
      </c>
      <c r="I67" s="8"/>
      <c r="J67" s="25">
        <v>133.83999633789063</v>
      </c>
      <c r="K67" s="4">
        <v>54</v>
      </c>
      <c r="L67" s="25">
        <f t="shared" si="2"/>
        <v>187.83999633789063</v>
      </c>
      <c r="M67" s="25">
        <f t="shared" si="3"/>
        <v>95.646278677674417</v>
      </c>
    </row>
    <row r="68" spans="1:13" ht="30" x14ac:dyDescent="0.25">
      <c r="A68" s="4">
        <v>54</v>
      </c>
      <c r="B68" s="8" t="s">
        <v>115</v>
      </c>
      <c r="C68" s="8">
        <v>1998</v>
      </c>
      <c r="D68" s="8">
        <v>1998</v>
      </c>
      <c r="E68" s="8">
        <v>1998</v>
      </c>
      <c r="F68" s="8">
        <v>1</v>
      </c>
      <c r="G68" s="8" t="s">
        <v>99</v>
      </c>
      <c r="H68" s="8" t="s">
        <v>100</v>
      </c>
      <c r="I68" s="8" t="s">
        <v>116</v>
      </c>
      <c r="J68" s="25">
        <v>134.02999877929687</v>
      </c>
      <c r="K68" s="4">
        <v>58</v>
      </c>
      <c r="L68" s="25">
        <f t="shared" si="2"/>
        <v>192.02999877929687</v>
      </c>
      <c r="M68" s="25">
        <f t="shared" si="3"/>
        <v>100.01040986002872</v>
      </c>
    </row>
    <row r="69" spans="1:13" ht="45" x14ac:dyDescent="0.25">
      <c r="A69" s="4">
        <v>55</v>
      </c>
      <c r="B69" s="8" t="s">
        <v>238</v>
      </c>
      <c r="C69" s="8">
        <v>1998</v>
      </c>
      <c r="D69" s="8">
        <v>1998</v>
      </c>
      <c r="E69" s="8">
        <v>1998</v>
      </c>
      <c r="F69" s="8">
        <v>1</v>
      </c>
      <c r="G69" s="8" t="s">
        <v>99</v>
      </c>
      <c r="H69" s="8" t="s">
        <v>239</v>
      </c>
      <c r="I69" s="8" t="s">
        <v>240</v>
      </c>
      <c r="J69" s="25">
        <v>189.08000183105469</v>
      </c>
      <c r="K69" s="4">
        <v>14</v>
      </c>
      <c r="L69" s="25">
        <f t="shared" si="2"/>
        <v>203.08000183105469</v>
      </c>
      <c r="M69" s="25">
        <f t="shared" si="3"/>
        <v>111.51963057234444</v>
      </c>
    </row>
    <row r="70" spans="1:13" x14ac:dyDescent="0.25">
      <c r="A70" s="4">
        <v>56</v>
      </c>
      <c r="B70" s="8" t="s">
        <v>167</v>
      </c>
      <c r="C70" s="8">
        <v>1992</v>
      </c>
      <c r="D70" s="8">
        <v>1992</v>
      </c>
      <c r="E70" s="8">
        <v>1992</v>
      </c>
      <c r="F70" s="8">
        <v>1</v>
      </c>
      <c r="G70" s="8" t="s">
        <v>165</v>
      </c>
      <c r="H70" s="8"/>
      <c r="I70" s="8" t="s">
        <v>166</v>
      </c>
      <c r="J70" s="25">
        <v>201.91999816894531</v>
      </c>
      <c r="K70" s="4">
        <v>6</v>
      </c>
      <c r="L70" s="25">
        <f t="shared" si="2"/>
        <v>207.91999816894531</v>
      </c>
      <c r="M70" s="25">
        <f t="shared" si="3"/>
        <v>116.56076819363422</v>
      </c>
    </row>
    <row r="71" spans="1:13" ht="90" x14ac:dyDescent="0.25">
      <c r="A71" s="4">
        <v>57</v>
      </c>
      <c r="B71" s="8" t="s">
        <v>158</v>
      </c>
      <c r="C71" s="8">
        <v>1994</v>
      </c>
      <c r="D71" s="8">
        <v>1994</v>
      </c>
      <c r="E71" s="8">
        <v>1994</v>
      </c>
      <c r="F71" s="8" t="s">
        <v>37</v>
      </c>
      <c r="G71" s="8" t="s">
        <v>488</v>
      </c>
      <c r="H71" s="8" t="s">
        <v>496</v>
      </c>
      <c r="I71" s="8" t="s">
        <v>160</v>
      </c>
      <c r="J71" s="25">
        <v>106.30999755859375</v>
      </c>
      <c r="K71" s="4">
        <v>104</v>
      </c>
      <c r="L71" s="25">
        <f t="shared" si="2"/>
        <v>210.30999755859375</v>
      </c>
      <c r="M71" s="25">
        <f t="shared" si="3"/>
        <v>119.05009153127691</v>
      </c>
    </row>
    <row r="72" spans="1:13" ht="60" x14ac:dyDescent="0.25">
      <c r="A72" s="4">
        <v>58</v>
      </c>
      <c r="B72" s="8" t="s">
        <v>382</v>
      </c>
      <c r="C72" s="8">
        <v>1999</v>
      </c>
      <c r="D72" s="8">
        <v>1999</v>
      </c>
      <c r="E72" s="8">
        <v>1999</v>
      </c>
      <c r="F72" s="8">
        <v>1</v>
      </c>
      <c r="G72" s="8" t="s">
        <v>99</v>
      </c>
      <c r="H72" s="8" t="s">
        <v>383</v>
      </c>
      <c r="I72" s="8" t="s">
        <v>101</v>
      </c>
      <c r="J72" s="25">
        <v>168</v>
      </c>
      <c r="K72" s="4">
        <v>56</v>
      </c>
      <c r="L72" s="25">
        <f t="shared" si="2"/>
        <v>224</v>
      </c>
      <c r="M72" s="25">
        <f t="shared" si="3"/>
        <v>133.30902511819761</v>
      </c>
    </row>
    <row r="73" spans="1:13" ht="30" x14ac:dyDescent="0.25">
      <c r="A73" s="4" t="s">
        <v>646</v>
      </c>
      <c r="B73" s="8" t="s">
        <v>182</v>
      </c>
      <c r="C73" s="8">
        <v>1998</v>
      </c>
      <c r="D73" s="8">
        <v>1998</v>
      </c>
      <c r="E73" s="8">
        <v>1998</v>
      </c>
      <c r="F73" s="8">
        <v>1</v>
      </c>
      <c r="G73" s="8" t="s">
        <v>180</v>
      </c>
      <c r="H73" s="8" t="s">
        <v>183</v>
      </c>
      <c r="I73" s="8" t="s">
        <v>184</v>
      </c>
      <c r="J73" s="25">
        <v>169.99000549316406</v>
      </c>
      <c r="K73" s="4">
        <v>56</v>
      </c>
      <c r="L73" s="25">
        <f t="shared" si="2"/>
        <v>225.99000549316406</v>
      </c>
      <c r="M73" s="25">
        <f t="shared" si="3"/>
        <v>135.3817315538671</v>
      </c>
    </row>
    <row r="74" spans="1:13" ht="45" x14ac:dyDescent="0.25">
      <c r="A74" s="4">
        <v>59</v>
      </c>
      <c r="B74" s="8" t="s">
        <v>387</v>
      </c>
      <c r="C74" s="8">
        <v>1999</v>
      </c>
      <c r="D74" s="8">
        <v>1999</v>
      </c>
      <c r="E74" s="8">
        <v>1999</v>
      </c>
      <c r="F74" s="8">
        <v>1</v>
      </c>
      <c r="G74" s="8" t="s">
        <v>484</v>
      </c>
      <c r="H74" s="8" t="s">
        <v>70</v>
      </c>
      <c r="I74" s="8" t="s">
        <v>47</v>
      </c>
      <c r="J74" s="25">
        <v>174.30000305175781</v>
      </c>
      <c r="K74" s="4">
        <v>52</v>
      </c>
      <c r="L74" s="25">
        <f t="shared" ref="L74:L105" si="4">J74+K74</f>
        <v>226.30000305175781</v>
      </c>
      <c r="M74" s="25">
        <f t="shared" ref="M74:M105" si="5">IF( AND(ISNUMBER(L$10),ISNUMBER(L74)),(L74-L$10)/L$10*100,"")</f>
        <v>135.70461203683374</v>
      </c>
    </row>
    <row r="75" spans="1:13" ht="75" x14ac:dyDescent="0.25">
      <c r="A75" s="4">
        <v>60</v>
      </c>
      <c r="B75" s="8" t="s">
        <v>229</v>
      </c>
      <c r="C75" s="8">
        <v>1994</v>
      </c>
      <c r="D75" s="8">
        <v>1994</v>
      </c>
      <c r="E75" s="8">
        <v>1994</v>
      </c>
      <c r="F75" s="8" t="s">
        <v>9</v>
      </c>
      <c r="G75" s="8" t="s">
        <v>488</v>
      </c>
      <c r="H75" s="8" t="s">
        <v>509</v>
      </c>
      <c r="I75" s="8" t="s">
        <v>160</v>
      </c>
      <c r="J75" s="25">
        <v>121.30000305175781</v>
      </c>
      <c r="K75" s="4">
        <v>106</v>
      </c>
      <c r="L75" s="25">
        <f t="shared" si="4"/>
        <v>227.30000305175781</v>
      </c>
      <c r="M75" s="25">
        <f t="shared" si="5"/>
        <v>136.74617018468285</v>
      </c>
    </row>
    <row r="76" spans="1:13" x14ac:dyDescent="0.25">
      <c r="A76" s="4">
        <v>61</v>
      </c>
      <c r="B76" s="8" t="s">
        <v>411</v>
      </c>
      <c r="C76" s="8">
        <v>1995</v>
      </c>
      <c r="D76" s="8">
        <v>1995</v>
      </c>
      <c r="E76" s="8">
        <v>1995</v>
      </c>
      <c r="F76" s="8">
        <v>1</v>
      </c>
      <c r="G76" s="8" t="s">
        <v>165</v>
      </c>
      <c r="H76" s="8"/>
      <c r="I76" s="8" t="s">
        <v>166</v>
      </c>
      <c r="J76" s="25">
        <v>210.41999816894531</v>
      </c>
      <c r="K76" s="4">
        <v>22</v>
      </c>
      <c r="L76" s="25">
        <f t="shared" si="4"/>
        <v>232.41999816894531</v>
      </c>
      <c r="M76" s="25">
        <f t="shared" si="5"/>
        <v>142.07894281593707</v>
      </c>
    </row>
    <row r="77" spans="1:13" ht="30" x14ac:dyDescent="0.25">
      <c r="A77" s="4">
        <v>62</v>
      </c>
      <c r="B77" s="8" t="s">
        <v>381</v>
      </c>
      <c r="C77" s="8">
        <v>1954</v>
      </c>
      <c r="D77" s="8">
        <v>1954</v>
      </c>
      <c r="E77" s="8">
        <v>1954</v>
      </c>
      <c r="F77" s="8" t="s">
        <v>37</v>
      </c>
      <c r="G77" s="8" t="s">
        <v>20</v>
      </c>
      <c r="H77" s="8" t="s">
        <v>231</v>
      </c>
      <c r="I77" s="8"/>
      <c r="J77" s="25">
        <v>185.30000305175781</v>
      </c>
      <c r="K77" s="4">
        <v>50</v>
      </c>
      <c r="L77" s="25">
        <f t="shared" si="4"/>
        <v>235.30000305175781</v>
      </c>
      <c r="M77" s="25">
        <f t="shared" si="5"/>
        <v>145.07863536747561</v>
      </c>
    </row>
    <row r="78" spans="1:13" x14ac:dyDescent="0.25">
      <c r="A78" s="4">
        <v>63</v>
      </c>
      <c r="B78" s="8" t="s">
        <v>323</v>
      </c>
      <c r="C78" s="8">
        <v>1997</v>
      </c>
      <c r="D78" s="8">
        <v>1997</v>
      </c>
      <c r="E78" s="8">
        <v>1997</v>
      </c>
      <c r="F78" s="8">
        <v>1</v>
      </c>
      <c r="G78" s="8" t="s">
        <v>165</v>
      </c>
      <c r="H78" s="8"/>
      <c r="I78" s="8" t="s">
        <v>166</v>
      </c>
      <c r="J78" s="25">
        <v>184.28999328613281</v>
      </c>
      <c r="K78" s="4">
        <v>58</v>
      </c>
      <c r="L78" s="25">
        <f t="shared" si="4"/>
        <v>242.28999328613281</v>
      </c>
      <c r="M78" s="25">
        <f t="shared" si="5"/>
        <v>152.35911664947452</v>
      </c>
    </row>
    <row r="79" spans="1:13" ht="30" x14ac:dyDescent="0.25">
      <c r="A79" s="4" t="s">
        <v>646</v>
      </c>
      <c r="B79" s="8" t="s">
        <v>464</v>
      </c>
      <c r="C79" s="8">
        <v>1995</v>
      </c>
      <c r="D79" s="8">
        <v>1995</v>
      </c>
      <c r="E79" s="8">
        <v>1995</v>
      </c>
      <c r="F79" s="8" t="s">
        <v>37</v>
      </c>
      <c r="G79" s="8" t="s">
        <v>118</v>
      </c>
      <c r="H79" s="8" t="s">
        <v>465</v>
      </c>
      <c r="I79" s="8" t="s">
        <v>132</v>
      </c>
      <c r="J79" s="25">
        <v>155.17999267578125</v>
      </c>
      <c r="K79" s="4">
        <v>100</v>
      </c>
      <c r="L79" s="25">
        <f t="shared" si="4"/>
        <v>255.17999267578125</v>
      </c>
      <c r="M79" s="25">
        <f t="shared" si="5"/>
        <v>165.78480053953271</v>
      </c>
    </row>
    <row r="80" spans="1:13" x14ac:dyDescent="0.25">
      <c r="A80" s="4">
        <v>64</v>
      </c>
      <c r="B80" s="8" t="s">
        <v>472</v>
      </c>
      <c r="C80" s="8">
        <v>1989</v>
      </c>
      <c r="D80" s="8">
        <v>1989</v>
      </c>
      <c r="E80" s="8">
        <v>1989</v>
      </c>
      <c r="F80" s="8">
        <v>1</v>
      </c>
      <c r="G80" s="8" t="s">
        <v>165</v>
      </c>
      <c r="H80" s="8"/>
      <c r="I80" s="8" t="s">
        <v>166</v>
      </c>
      <c r="J80" s="25">
        <v>150.74000549316406</v>
      </c>
      <c r="K80" s="4">
        <v>106</v>
      </c>
      <c r="L80" s="25">
        <f t="shared" si="4"/>
        <v>256.74000549316406</v>
      </c>
      <c r="M80" s="25">
        <f t="shared" si="5"/>
        <v>167.40964460022681</v>
      </c>
    </row>
    <row r="81" spans="1:13" ht="75" x14ac:dyDescent="0.25">
      <c r="A81" s="4">
        <v>65</v>
      </c>
      <c r="B81" s="8" t="s">
        <v>440</v>
      </c>
      <c r="C81" s="8">
        <v>1997</v>
      </c>
      <c r="D81" s="8">
        <v>1997</v>
      </c>
      <c r="E81" s="8">
        <v>1997</v>
      </c>
      <c r="F81" s="8">
        <v>1</v>
      </c>
      <c r="G81" s="8" t="s">
        <v>173</v>
      </c>
      <c r="H81" s="8" t="s">
        <v>441</v>
      </c>
      <c r="I81" s="8" t="s">
        <v>175</v>
      </c>
      <c r="J81" s="25">
        <v>156.85000610351562</v>
      </c>
      <c r="K81" s="4">
        <v>100</v>
      </c>
      <c r="L81" s="25">
        <f t="shared" si="4"/>
        <v>256.85000610351562</v>
      </c>
      <c r="M81" s="25">
        <f t="shared" si="5"/>
        <v>167.52421663220684</v>
      </c>
    </row>
    <row r="82" spans="1:13" ht="30" x14ac:dyDescent="0.25">
      <c r="A82" s="4">
        <v>66</v>
      </c>
      <c r="B82" s="8" t="s">
        <v>198</v>
      </c>
      <c r="C82" s="8">
        <v>1995</v>
      </c>
      <c r="D82" s="8">
        <v>1995</v>
      </c>
      <c r="E82" s="8">
        <v>1995</v>
      </c>
      <c r="F82" s="8" t="s">
        <v>9</v>
      </c>
      <c r="G82" s="8" t="s">
        <v>501</v>
      </c>
      <c r="H82" s="8" t="s">
        <v>199</v>
      </c>
      <c r="I82" s="8" t="s">
        <v>109</v>
      </c>
      <c r="J82" s="25">
        <v>105.97000122070312</v>
      </c>
      <c r="K82" s="4">
        <v>154</v>
      </c>
      <c r="L82" s="25">
        <f t="shared" si="4"/>
        <v>259.97000122070312</v>
      </c>
      <c r="M82" s="25">
        <f t="shared" si="5"/>
        <v>170.77387296776288</v>
      </c>
    </row>
    <row r="83" spans="1:13" ht="30" x14ac:dyDescent="0.25">
      <c r="A83" s="4">
        <v>67</v>
      </c>
      <c r="B83" s="8" t="s">
        <v>333</v>
      </c>
      <c r="C83" s="8">
        <v>1958</v>
      </c>
      <c r="D83" s="8">
        <v>1958</v>
      </c>
      <c r="E83" s="8">
        <v>1958</v>
      </c>
      <c r="F83" s="8">
        <v>1</v>
      </c>
      <c r="G83" s="8" t="s">
        <v>20</v>
      </c>
      <c r="H83" s="8" t="s">
        <v>210</v>
      </c>
      <c r="I83" s="8" t="s">
        <v>211</v>
      </c>
      <c r="J83" s="25">
        <v>206.66999816894531</v>
      </c>
      <c r="K83" s="4">
        <v>60</v>
      </c>
      <c r="L83" s="25">
        <f t="shared" si="4"/>
        <v>266.66999816894531</v>
      </c>
      <c r="M83" s="25">
        <f t="shared" si="5"/>
        <v>177.75230937976863</v>
      </c>
    </row>
    <row r="84" spans="1:13" ht="30" x14ac:dyDescent="0.25">
      <c r="A84" s="4">
        <v>68</v>
      </c>
      <c r="B84" s="8" t="s">
        <v>212</v>
      </c>
      <c r="C84" s="8">
        <v>1998</v>
      </c>
      <c r="D84" s="8">
        <v>1998</v>
      </c>
      <c r="E84" s="8">
        <v>1998</v>
      </c>
      <c r="F84" s="8">
        <v>1</v>
      </c>
      <c r="G84" s="8" t="s">
        <v>501</v>
      </c>
      <c r="H84" s="8" t="s">
        <v>213</v>
      </c>
      <c r="I84" s="8" t="s">
        <v>109</v>
      </c>
      <c r="J84" s="25">
        <v>178.99000549316406</v>
      </c>
      <c r="K84" s="4">
        <v>108</v>
      </c>
      <c r="L84" s="25">
        <f t="shared" si="4"/>
        <v>286.99000549316406</v>
      </c>
      <c r="M84" s="25">
        <f t="shared" si="5"/>
        <v>198.91677857266197</v>
      </c>
    </row>
    <row r="85" spans="1:13" ht="45" x14ac:dyDescent="0.25">
      <c r="A85" s="4">
        <v>69</v>
      </c>
      <c r="B85" s="8" t="s">
        <v>445</v>
      </c>
      <c r="C85" s="8">
        <v>1996</v>
      </c>
      <c r="D85" s="8">
        <v>1996</v>
      </c>
      <c r="E85" s="8">
        <v>1996</v>
      </c>
      <c r="F85" s="8">
        <v>1</v>
      </c>
      <c r="G85" s="8" t="s">
        <v>193</v>
      </c>
      <c r="H85" s="8" t="s">
        <v>194</v>
      </c>
      <c r="I85" s="8" t="s">
        <v>195</v>
      </c>
      <c r="J85" s="25">
        <v>161</v>
      </c>
      <c r="K85" s="4">
        <v>156</v>
      </c>
      <c r="L85" s="25">
        <f t="shared" si="4"/>
        <v>317</v>
      </c>
      <c r="M85" s="25">
        <f t="shared" si="5"/>
        <v>230.17393286816358</v>
      </c>
    </row>
    <row r="86" spans="1:13" ht="30" x14ac:dyDescent="0.25">
      <c r="A86" s="4">
        <v>70</v>
      </c>
      <c r="B86" s="8" t="s">
        <v>102</v>
      </c>
      <c r="C86" s="8">
        <v>1992</v>
      </c>
      <c r="D86" s="8">
        <v>1992</v>
      </c>
      <c r="E86" s="8">
        <v>1992</v>
      </c>
      <c r="F86" s="8">
        <v>1</v>
      </c>
      <c r="G86" s="8" t="s">
        <v>29</v>
      </c>
      <c r="H86" s="8" t="s">
        <v>81</v>
      </c>
      <c r="I86" s="8" t="s">
        <v>31</v>
      </c>
      <c r="J86" s="25">
        <v>162.55999755859375</v>
      </c>
      <c r="K86" s="4">
        <v>156</v>
      </c>
      <c r="L86" s="25">
        <f t="shared" si="4"/>
        <v>318.55999755859375</v>
      </c>
      <c r="M86" s="25">
        <f t="shared" si="5"/>
        <v>231.7987610359416</v>
      </c>
    </row>
    <row r="87" spans="1:13" ht="30" x14ac:dyDescent="0.25">
      <c r="A87" s="4">
        <v>71</v>
      </c>
      <c r="B87" s="8" t="s">
        <v>252</v>
      </c>
      <c r="C87" s="8">
        <v>1975</v>
      </c>
      <c r="D87" s="8">
        <v>1975</v>
      </c>
      <c r="E87" s="8">
        <v>1975</v>
      </c>
      <c r="F87" s="8">
        <v>1</v>
      </c>
      <c r="G87" s="8" t="s">
        <v>20</v>
      </c>
      <c r="H87" s="8" t="s">
        <v>253</v>
      </c>
      <c r="I87" s="8" t="s">
        <v>22</v>
      </c>
      <c r="J87" s="25">
        <v>162.27000427246094</v>
      </c>
      <c r="K87" s="4">
        <v>160</v>
      </c>
      <c r="L87" s="25">
        <f t="shared" si="4"/>
        <v>322.27000427246094</v>
      </c>
      <c r="M87" s="25">
        <f t="shared" si="5"/>
        <v>235.66294875734482</v>
      </c>
    </row>
    <row r="88" spans="1:13" ht="30" x14ac:dyDescent="0.25">
      <c r="A88" s="4">
        <v>72</v>
      </c>
      <c r="B88" s="8" t="s">
        <v>305</v>
      </c>
      <c r="C88" s="8">
        <v>1998</v>
      </c>
      <c r="D88" s="8">
        <v>1998</v>
      </c>
      <c r="E88" s="8">
        <v>1998</v>
      </c>
      <c r="F88" s="8">
        <v>1</v>
      </c>
      <c r="G88" s="8" t="s">
        <v>193</v>
      </c>
      <c r="H88" s="8" t="s">
        <v>516</v>
      </c>
      <c r="I88" s="8" t="s">
        <v>517</v>
      </c>
      <c r="J88" s="25">
        <v>215.16000366210937</v>
      </c>
      <c r="K88" s="4">
        <v>110</v>
      </c>
      <c r="L88" s="25">
        <f t="shared" si="4"/>
        <v>325.16000366210937</v>
      </c>
      <c r="M88" s="25">
        <f t="shared" si="5"/>
        <v>238.67305116891205</v>
      </c>
    </row>
    <row r="89" spans="1:13" ht="30" x14ac:dyDescent="0.25">
      <c r="A89" s="4">
        <v>73</v>
      </c>
      <c r="B89" s="8" t="s">
        <v>28</v>
      </c>
      <c r="C89" s="8">
        <v>1986</v>
      </c>
      <c r="D89" s="8">
        <v>1986</v>
      </c>
      <c r="E89" s="8">
        <v>1986</v>
      </c>
      <c r="F89" s="8">
        <v>1</v>
      </c>
      <c r="G89" s="8" t="s">
        <v>29</v>
      </c>
      <c r="H89" s="8" t="s">
        <v>30</v>
      </c>
      <c r="I89" s="8" t="s">
        <v>31</v>
      </c>
      <c r="J89" s="25">
        <v>178.25999450683594</v>
      </c>
      <c r="K89" s="4">
        <v>158</v>
      </c>
      <c r="L89" s="25">
        <f t="shared" si="4"/>
        <v>336.25999450683594</v>
      </c>
      <c r="M89" s="25">
        <f t="shared" si="5"/>
        <v>250.2343370742874</v>
      </c>
    </row>
    <row r="90" spans="1:13" ht="30" x14ac:dyDescent="0.25">
      <c r="A90" s="4">
        <v>74</v>
      </c>
      <c r="B90" s="8" t="s">
        <v>378</v>
      </c>
      <c r="C90" s="8">
        <v>1999</v>
      </c>
      <c r="D90" s="8">
        <v>1999</v>
      </c>
      <c r="E90" s="8">
        <v>1999</v>
      </c>
      <c r="F90" s="8">
        <v>1</v>
      </c>
      <c r="G90" s="8" t="s">
        <v>10</v>
      </c>
      <c r="H90" s="8" t="s">
        <v>162</v>
      </c>
      <c r="I90" s="8" t="s">
        <v>12</v>
      </c>
      <c r="J90" s="25">
        <v>247.33000183105469</v>
      </c>
      <c r="K90" s="4">
        <v>108</v>
      </c>
      <c r="L90" s="25">
        <f t="shared" si="4"/>
        <v>355.33000183105469</v>
      </c>
      <c r="M90" s="25">
        <f t="shared" si="5"/>
        <v>270.09685858236935</v>
      </c>
    </row>
    <row r="91" spans="1:13" ht="75" x14ac:dyDescent="0.25">
      <c r="A91" s="4">
        <v>75</v>
      </c>
      <c r="B91" s="8" t="s">
        <v>518</v>
      </c>
      <c r="C91" s="8">
        <v>1992</v>
      </c>
      <c r="D91" s="8">
        <v>1992</v>
      </c>
      <c r="E91" s="8">
        <v>1992</v>
      </c>
      <c r="F91" s="8">
        <v>1</v>
      </c>
      <c r="G91" s="8" t="s">
        <v>494</v>
      </c>
      <c r="H91" s="8" t="s">
        <v>506</v>
      </c>
      <c r="I91" s="8"/>
      <c r="J91" s="25">
        <v>199.30999755859375</v>
      </c>
      <c r="K91" s="4">
        <v>216</v>
      </c>
      <c r="L91" s="25">
        <f t="shared" si="4"/>
        <v>415.30999755859375</v>
      </c>
      <c r="M91" s="25">
        <f t="shared" si="5"/>
        <v>332.5695118403417</v>
      </c>
    </row>
    <row r="92" spans="1:13" x14ac:dyDescent="0.25">
      <c r="A92" s="4">
        <v>76</v>
      </c>
      <c r="B92" s="8" t="s">
        <v>313</v>
      </c>
      <c r="C92" s="8">
        <v>1992</v>
      </c>
      <c r="D92" s="8">
        <v>1992</v>
      </c>
      <c r="E92" s="8">
        <v>1992</v>
      </c>
      <c r="F92" s="8">
        <v>1</v>
      </c>
      <c r="G92" s="8" t="s">
        <v>494</v>
      </c>
      <c r="H92" s="8" t="s">
        <v>519</v>
      </c>
      <c r="I92" s="8" t="s">
        <v>26</v>
      </c>
      <c r="J92" s="25">
        <v>179.32000732421875</v>
      </c>
      <c r="K92" s="4">
        <v>356</v>
      </c>
      <c r="L92" s="25">
        <f t="shared" si="4"/>
        <v>535.32000732421875</v>
      </c>
      <c r="M92" s="25">
        <f t="shared" si="5"/>
        <v>457.56691533517807</v>
      </c>
    </row>
    <row r="93" spans="1:13" ht="30" x14ac:dyDescent="0.25">
      <c r="A93" s="4">
        <v>77</v>
      </c>
      <c r="B93" s="8" t="s">
        <v>152</v>
      </c>
      <c r="C93" s="8">
        <v>1994</v>
      </c>
      <c r="D93" s="8">
        <v>1994</v>
      </c>
      <c r="E93" s="8">
        <v>1994</v>
      </c>
      <c r="F93" s="8">
        <v>1</v>
      </c>
      <c r="G93" s="8" t="s">
        <v>494</v>
      </c>
      <c r="H93" s="8" t="s">
        <v>494</v>
      </c>
      <c r="I93" s="8" t="s">
        <v>26</v>
      </c>
      <c r="J93" s="25">
        <v>182.13999938964844</v>
      </c>
      <c r="K93" s="4">
        <v>604</v>
      </c>
      <c r="L93" s="25">
        <f t="shared" si="4"/>
        <v>786.13999938964844</v>
      </c>
      <c r="M93" s="25">
        <f t="shared" si="5"/>
        <v>718.81052171437204</v>
      </c>
    </row>
    <row r="94" spans="1:13" ht="75" x14ac:dyDescent="0.25">
      <c r="A94" s="4">
        <v>78</v>
      </c>
      <c r="B94" s="8" t="s">
        <v>122</v>
      </c>
      <c r="C94" s="8">
        <v>1976</v>
      </c>
      <c r="D94" s="8">
        <v>1976</v>
      </c>
      <c r="E94" s="8">
        <v>1976</v>
      </c>
      <c r="F94" s="8">
        <v>1</v>
      </c>
      <c r="G94" s="8" t="s">
        <v>483</v>
      </c>
      <c r="H94" s="8" t="s">
        <v>123</v>
      </c>
      <c r="I94" s="8" t="s">
        <v>39</v>
      </c>
      <c r="J94" s="25"/>
      <c r="K94" s="4"/>
      <c r="L94" s="25" t="s">
        <v>648</v>
      </c>
      <c r="M94" s="25" t="str">
        <f t="shared" si="5"/>
        <v/>
      </c>
    </row>
    <row r="95" spans="1:13" x14ac:dyDescent="0.25">
      <c r="A95" s="4">
        <v>78</v>
      </c>
      <c r="B95" s="8" t="s">
        <v>346</v>
      </c>
      <c r="C95" s="8">
        <v>1955</v>
      </c>
      <c r="D95" s="8">
        <v>1955</v>
      </c>
      <c r="E95" s="8">
        <v>1955</v>
      </c>
      <c r="F95" s="8">
        <v>1</v>
      </c>
      <c r="G95" s="8" t="s">
        <v>20</v>
      </c>
      <c r="H95" s="8" t="s">
        <v>347</v>
      </c>
      <c r="I95" s="8" t="s">
        <v>73</v>
      </c>
      <c r="J95" s="25"/>
      <c r="K95" s="4"/>
      <c r="L95" s="25" t="s">
        <v>648</v>
      </c>
      <c r="M95" s="25" t="str">
        <f t="shared" si="5"/>
        <v/>
      </c>
    </row>
    <row r="96" spans="1:13" ht="75" x14ac:dyDescent="0.25">
      <c r="A96" s="4"/>
      <c r="B96" s="8" t="s">
        <v>224</v>
      </c>
      <c r="C96" s="8">
        <v>1992</v>
      </c>
      <c r="D96" s="8">
        <v>1992</v>
      </c>
      <c r="E96" s="8">
        <v>1992</v>
      </c>
      <c r="F96" s="8">
        <v>1</v>
      </c>
      <c r="G96" s="8" t="s">
        <v>494</v>
      </c>
      <c r="H96" s="8" t="s">
        <v>506</v>
      </c>
      <c r="I96" s="8"/>
      <c r="J96" s="25"/>
      <c r="K96" s="4"/>
      <c r="L96" s="25" t="s">
        <v>647</v>
      </c>
      <c r="M96" s="25" t="str">
        <f t="shared" si="5"/>
        <v/>
      </c>
    </row>
    <row r="97" spans="1:13" ht="75" x14ac:dyDescent="0.25">
      <c r="A97" s="4"/>
      <c r="B97" s="8" t="s">
        <v>429</v>
      </c>
      <c r="C97" s="8">
        <v>1995</v>
      </c>
      <c r="D97" s="8">
        <v>1995</v>
      </c>
      <c r="E97" s="8">
        <v>1995</v>
      </c>
      <c r="F97" s="8">
        <v>1</v>
      </c>
      <c r="G97" s="8" t="s">
        <v>528</v>
      </c>
      <c r="H97" s="8" t="s">
        <v>170</v>
      </c>
      <c r="I97" s="8" t="s">
        <v>263</v>
      </c>
      <c r="J97" s="25"/>
      <c r="K97" s="4"/>
      <c r="L97" s="25" t="s">
        <v>647</v>
      </c>
      <c r="M97" s="25" t="str">
        <f t="shared" si="5"/>
        <v/>
      </c>
    </row>
    <row r="98" spans="1:13" ht="30" x14ac:dyDescent="0.25">
      <c r="A98" s="4"/>
      <c r="B98" s="8" t="s">
        <v>161</v>
      </c>
      <c r="C98" s="8">
        <v>1994</v>
      </c>
      <c r="D98" s="8">
        <v>1994</v>
      </c>
      <c r="E98" s="8">
        <v>1994</v>
      </c>
      <c r="F98" s="8">
        <v>1</v>
      </c>
      <c r="G98" s="8" t="s">
        <v>10</v>
      </c>
      <c r="H98" s="8" t="s">
        <v>162</v>
      </c>
      <c r="I98" s="8" t="s">
        <v>163</v>
      </c>
      <c r="J98" s="25"/>
      <c r="K98" s="4"/>
      <c r="L98" s="25" t="s">
        <v>647</v>
      </c>
      <c r="M98" s="25" t="str">
        <f t="shared" si="5"/>
        <v/>
      </c>
    </row>
    <row r="99" spans="1:13" ht="30" x14ac:dyDescent="0.25">
      <c r="A99" s="4"/>
      <c r="B99" s="8" t="s">
        <v>442</v>
      </c>
      <c r="C99" s="8">
        <v>1999</v>
      </c>
      <c r="D99" s="8">
        <v>1999</v>
      </c>
      <c r="E99" s="8">
        <v>1999</v>
      </c>
      <c r="F99" s="8">
        <v>1</v>
      </c>
      <c r="G99" s="8" t="s">
        <v>10</v>
      </c>
      <c r="H99" s="8"/>
      <c r="I99" s="8"/>
      <c r="J99" s="25"/>
      <c r="K99" s="4"/>
      <c r="L99" s="25" t="s">
        <v>647</v>
      </c>
      <c r="M99" s="25" t="str">
        <f t="shared" si="5"/>
        <v/>
      </c>
    </row>
    <row r="100" spans="1:13" ht="30" x14ac:dyDescent="0.25">
      <c r="A100" s="4"/>
      <c r="B100" s="8" t="s">
        <v>8</v>
      </c>
      <c r="C100" s="8">
        <v>1994</v>
      </c>
      <c r="D100" s="8">
        <v>1994</v>
      </c>
      <c r="E100" s="8">
        <v>1994</v>
      </c>
      <c r="F100" s="8">
        <v>1</v>
      </c>
      <c r="G100" s="8" t="s">
        <v>10</v>
      </c>
      <c r="H100" s="8" t="s">
        <v>478</v>
      </c>
      <c r="I100" s="8" t="s">
        <v>12</v>
      </c>
      <c r="J100" s="25"/>
      <c r="K100" s="4"/>
      <c r="L100" s="25" t="s">
        <v>647</v>
      </c>
      <c r="M100" s="25" t="str">
        <f t="shared" si="5"/>
        <v/>
      </c>
    </row>
    <row r="101" spans="1:13" ht="45" x14ac:dyDescent="0.25">
      <c r="A101" s="4"/>
      <c r="B101" s="8" t="s">
        <v>74</v>
      </c>
      <c r="C101" s="8">
        <v>1998</v>
      </c>
      <c r="D101" s="8">
        <v>1998</v>
      </c>
      <c r="E101" s="8">
        <v>1998</v>
      </c>
      <c r="F101" s="8">
        <v>1</v>
      </c>
      <c r="G101" s="8" t="s">
        <v>15</v>
      </c>
      <c r="H101" s="8" t="s">
        <v>16</v>
      </c>
      <c r="I101" s="8" t="s">
        <v>75</v>
      </c>
      <c r="J101" s="25"/>
      <c r="K101" s="4"/>
      <c r="L101" s="25" t="s">
        <v>647</v>
      </c>
      <c r="M101" s="25" t="str">
        <f t="shared" si="5"/>
        <v/>
      </c>
    </row>
    <row r="103" spans="1:13" ht="18.75" x14ac:dyDescent="0.25">
      <c r="A103" s="11" t="s">
        <v>649</v>
      </c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3" x14ac:dyDescent="0.25">
      <c r="A104" s="16" t="s">
        <v>637</v>
      </c>
      <c r="B104" s="16" t="s">
        <v>1</v>
      </c>
      <c r="C104" s="16" t="s">
        <v>2</v>
      </c>
      <c r="D104" s="16" t="s">
        <v>474</v>
      </c>
      <c r="E104" s="16" t="s">
        <v>475</v>
      </c>
      <c r="F104" s="16" t="s">
        <v>3</v>
      </c>
      <c r="G104" s="16" t="s">
        <v>4</v>
      </c>
      <c r="H104" s="16" t="s">
        <v>5</v>
      </c>
      <c r="I104" s="16" t="s">
        <v>6</v>
      </c>
      <c r="J104" s="16" t="s">
        <v>640</v>
      </c>
      <c r="K104" s="16" t="s">
        <v>641</v>
      </c>
      <c r="L104" s="16" t="s">
        <v>642</v>
      </c>
      <c r="M104" s="16" t="s">
        <v>645</v>
      </c>
    </row>
    <row r="105" spans="1:13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 spans="1:13" ht="60" x14ac:dyDescent="0.25">
      <c r="A106" s="22">
        <v>1</v>
      </c>
      <c r="B106" s="23" t="s">
        <v>650</v>
      </c>
      <c r="C106" s="23" t="s">
        <v>651</v>
      </c>
      <c r="D106" s="23">
        <v>1985</v>
      </c>
      <c r="E106" s="23">
        <v>1985</v>
      </c>
      <c r="F106" s="23" t="s">
        <v>652</v>
      </c>
      <c r="G106" s="23" t="s">
        <v>576</v>
      </c>
      <c r="H106" s="23" t="s">
        <v>275</v>
      </c>
      <c r="I106" s="23" t="s">
        <v>276</v>
      </c>
      <c r="J106" s="24">
        <v>102.51000213623047</v>
      </c>
      <c r="K106" s="22">
        <v>0</v>
      </c>
      <c r="L106" s="24">
        <f t="shared" ref="L106:L131" si="6">J106+K106</f>
        <v>102.51000213623047</v>
      </c>
      <c r="M106" s="24">
        <f t="shared" ref="M106:M131" si="7">IF( AND(ISNUMBER(L$106),ISNUMBER(L106)),(L106-L$106)/L$106*100,"")</f>
        <v>0</v>
      </c>
    </row>
    <row r="107" spans="1:13" ht="60" x14ac:dyDescent="0.25">
      <c r="A107" s="4">
        <v>2</v>
      </c>
      <c r="B107" s="8" t="s">
        <v>658</v>
      </c>
      <c r="C107" s="8" t="s">
        <v>659</v>
      </c>
      <c r="D107" s="8">
        <v>1990</v>
      </c>
      <c r="E107" s="8">
        <v>1990</v>
      </c>
      <c r="F107" s="8" t="s">
        <v>655</v>
      </c>
      <c r="G107" s="8" t="s">
        <v>20</v>
      </c>
      <c r="H107" s="8" t="s">
        <v>290</v>
      </c>
      <c r="I107" s="8" t="s">
        <v>605</v>
      </c>
      <c r="J107" s="25">
        <v>101.25</v>
      </c>
      <c r="K107" s="4">
        <v>2</v>
      </c>
      <c r="L107" s="25">
        <f t="shared" si="6"/>
        <v>103.25</v>
      </c>
      <c r="M107" s="25">
        <f t="shared" si="7"/>
        <v>0.72187869315046205</v>
      </c>
    </row>
    <row r="108" spans="1:13" ht="75" x14ac:dyDescent="0.25">
      <c r="A108" s="4">
        <v>3</v>
      </c>
      <c r="B108" s="8" t="s">
        <v>656</v>
      </c>
      <c r="C108" s="8" t="s">
        <v>657</v>
      </c>
      <c r="D108" s="8">
        <v>1995</v>
      </c>
      <c r="E108" s="8">
        <v>1995</v>
      </c>
      <c r="F108" s="8" t="s">
        <v>655</v>
      </c>
      <c r="G108" s="8" t="s">
        <v>555</v>
      </c>
      <c r="H108" s="8" t="s">
        <v>556</v>
      </c>
      <c r="I108" s="8" t="s">
        <v>93</v>
      </c>
      <c r="J108" s="25">
        <v>103.75</v>
      </c>
      <c r="K108" s="4">
        <v>0</v>
      </c>
      <c r="L108" s="25">
        <f t="shared" si="6"/>
        <v>103.75</v>
      </c>
      <c r="M108" s="25">
        <f t="shared" si="7"/>
        <v>1.2096359749574861</v>
      </c>
    </row>
    <row r="109" spans="1:13" ht="30" x14ac:dyDescent="0.25">
      <c r="A109" s="4">
        <v>4</v>
      </c>
      <c r="B109" s="8" t="s">
        <v>663</v>
      </c>
      <c r="C109" s="8" t="s">
        <v>664</v>
      </c>
      <c r="D109" s="8">
        <v>1990</v>
      </c>
      <c r="E109" s="8">
        <v>1989</v>
      </c>
      <c r="F109" s="8" t="s">
        <v>655</v>
      </c>
      <c r="G109" s="8" t="s">
        <v>528</v>
      </c>
      <c r="H109" s="8" t="s">
        <v>427</v>
      </c>
      <c r="I109" s="8" t="s">
        <v>428</v>
      </c>
      <c r="J109" s="25">
        <v>105.76999664306641</v>
      </c>
      <c r="K109" s="4">
        <v>2</v>
      </c>
      <c r="L109" s="25">
        <f t="shared" si="6"/>
        <v>107.76999664306641</v>
      </c>
      <c r="M109" s="25">
        <f t="shared" si="7"/>
        <v>5.1312012459483496</v>
      </c>
    </row>
    <row r="110" spans="1:13" ht="60" x14ac:dyDescent="0.25">
      <c r="A110" s="4">
        <v>5</v>
      </c>
      <c r="B110" s="8" t="s">
        <v>653</v>
      </c>
      <c r="C110" s="8" t="s">
        <v>654</v>
      </c>
      <c r="D110" s="8">
        <v>1995</v>
      </c>
      <c r="E110" s="8">
        <v>1994</v>
      </c>
      <c r="F110" s="8" t="s">
        <v>655</v>
      </c>
      <c r="G110" s="8" t="s">
        <v>15</v>
      </c>
      <c r="H110" s="8" t="s">
        <v>539</v>
      </c>
      <c r="I110" s="8" t="s">
        <v>17</v>
      </c>
      <c r="J110" s="25">
        <v>102.25</v>
      </c>
      <c r="K110" s="4">
        <v>6</v>
      </c>
      <c r="L110" s="25">
        <f t="shared" si="6"/>
        <v>108.25</v>
      </c>
      <c r="M110" s="25">
        <f t="shared" si="7"/>
        <v>5.5994515112207024</v>
      </c>
    </row>
    <row r="111" spans="1:13" ht="60" x14ac:dyDescent="0.25">
      <c r="A111" s="4">
        <v>6</v>
      </c>
      <c r="B111" s="8" t="s">
        <v>665</v>
      </c>
      <c r="C111" s="8" t="s">
        <v>666</v>
      </c>
      <c r="D111" s="8">
        <v>1996</v>
      </c>
      <c r="E111" s="8">
        <v>1996</v>
      </c>
      <c r="F111" s="8" t="s">
        <v>667</v>
      </c>
      <c r="G111" s="8" t="s">
        <v>141</v>
      </c>
      <c r="H111" s="8" t="s">
        <v>583</v>
      </c>
      <c r="I111" s="8" t="s">
        <v>315</v>
      </c>
      <c r="J111" s="25">
        <v>106.59999847412109</v>
      </c>
      <c r="K111" s="4">
        <v>2</v>
      </c>
      <c r="L111" s="25">
        <f t="shared" si="6"/>
        <v>108.59999847412109</v>
      </c>
      <c r="M111" s="25">
        <f t="shared" si="7"/>
        <v>5.9408801199685239</v>
      </c>
    </row>
    <row r="112" spans="1:13" ht="75" x14ac:dyDescent="0.25">
      <c r="A112" s="4">
        <v>7</v>
      </c>
      <c r="B112" s="8" t="s">
        <v>660</v>
      </c>
      <c r="C112" s="8" t="s">
        <v>661</v>
      </c>
      <c r="D112" s="8">
        <v>1991</v>
      </c>
      <c r="E112" s="8">
        <v>1987</v>
      </c>
      <c r="F112" s="8" t="s">
        <v>655</v>
      </c>
      <c r="G112" s="8" t="s">
        <v>20</v>
      </c>
      <c r="H112" s="8" t="s">
        <v>586</v>
      </c>
      <c r="I112" s="8" t="s">
        <v>587</v>
      </c>
      <c r="J112" s="25">
        <v>111.70999908447266</v>
      </c>
      <c r="K112" s="4">
        <v>0</v>
      </c>
      <c r="L112" s="25">
        <f t="shared" si="6"/>
        <v>111.70999908447266</v>
      </c>
      <c r="M112" s="25">
        <f t="shared" si="7"/>
        <v>8.974731008215052</v>
      </c>
    </row>
    <row r="113" spans="1:13" ht="75" x14ac:dyDescent="0.25">
      <c r="A113" s="4">
        <v>8</v>
      </c>
      <c r="B113" s="8" t="s">
        <v>672</v>
      </c>
      <c r="C113" s="8" t="s">
        <v>673</v>
      </c>
      <c r="D113" s="8">
        <v>1995</v>
      </c>
      <c r="E113" s="8">
        <v>1993</v>
      </c>
      <c r="F113" s="8" t="s">
        <v>667</v>
      </c>
      <c r="G113" s="8" t="s">
        <v>483</v>
      </c>
      <c r="H113" s="8" t="s">
        <v>34</v>
      </c>
      <c r="I113" s="8" t="s">
        <v>543</v>
      </c>
      <c r="J113" s="25">
        <v>118.18000030517578</v>
      </c>
      <c r="K113" s="4">
        <v>2</v>
      </c>
      <c r="L113" s="25">
        <f t="shared" si="6"/>
        <v>120.18000030517578</v>
      </c>
      <c r="M113" s="25">
        <f t="shared" si="7"/>
        <v>17.237340552839715</v>
      </c>
    </row>
    <row r="114" spans="1:13" ht="75" x14ac:dyDescent="0.25">
      <c r="A114" s="4">
        <v>9</v>
      </c>
      <c r="B114" s="8" t="s">
        <v>671</v>
      </c>
      <c r="C114" s="8" t="s">
        <v>666</v>
      </c>
      <c r="D114" s="8">
        <v>1996</v>
      </c>
      <c r="E114" s="8">
        <v>1996</v>
      </c>
      <c r="F114" s="8" t="s">
        <v>667</v>
      </c>
      <c r="G114" s="8" t="s">
        <v>483</v>
      </c>
      <c r="H114" s="8" t="s">
        <v>49</v>
      </c>
      <c r="I114" s="8" t="s">
        <v>50</v>
      </c>
      <c r="J114" s="25">
        <v>121.68000030517578</v>
      </c>
      <c r="K114" s="4">
        <v>2</v>
      </c>
      <c r="L114" s="25">
        <f t="shared" si="6"/>
        <v>123.68000030517578</v>
      </c>
      <c r="M114" s="25">
        <f t="shared" si="7"/>
        <v>20.651641525488884</v>
      </c>
    </row>
    <row r="115" spans="1:13" ht="45" x14ac:dyDescent="0.25">
      <c r="A115" s="4">
        <v>10</v>
      </c>
      <c r="B115" s="8" t="s">
        <v>670</v>
      </c>
      <c r="C115" s="8" t="s">
        <v>664</v>
      </c>
      <c r="D115" s="8">
        <v>1990</v>
      </c>
      <c r="E115" s="8">
        <v>1989</v>
      </c>
      <c r="F115" s="8" t="s">
        <v>655</v>
      </c>
      <c r="G115" s="8" t="s">
        <v>501</v>
      </c>
      <c r="H115" s="8" t="s">
        <v>368</v>
      </c>
      <c r="I115" s="8" t="s">
        <v>109</v>
      </c>
      <c r="J115" s="25">
        <v>119.33000183105469</v>
      </c>
      <c r="K115" s="4">
        <v>6</v>
      </c>
      <c r="L115" s="25">
        <f t="shared" si="6"/>
        <v>125.33000183105469</v>
      </c>
      <c r="M115" s="25">
        <f t="shared" si="7"/>
        <v>22.261242043969158</v>
      </c>
    </row>
    <row r="116" spans="1:13" ht="30" x14ac:dyDescent="0.25">
      <c r="A116" s="4">
        <v>11</v>
      </c>
      <c r="B116" s="8" t="s">
        <v>676</v>
      </c>
      <c r="C116" s="8" t="s">
        <v>677</v>
      </c>
      <c r="D116" s="8">
        <v>1994</v>
      </c>
      <c r="E116" s="8">
        <v>1991</v>
      </c>
      <c r="F116" s="8" t="s">
        <v>678</v>
      </c>
      <c r="G116" s="8" t="s">
        <v>501</v>
      </c>
      <c r="H116" s="8" t="s">
        <v>199</v>
      </c>
      <c r="I116" s="8" t="s">
        <v>109</v>
      </c>
      <c r="J116" s="25">
        <v>129.63999938964844</v>
      </c>
      <c r="K116" s="4">
        <v>6</v>
      </c>
      <c r="L116" s="25">
        <f t="shared" si="6"/>
        <v>135.63999938964844</v>
      </c>
      <c r="M116" s="25">
        <f t="shared" si="7"/>
        <v>32.318794813202636</v>
      </c>
    </row>
    <row r="117" spans="1:13" ht="75" x14ac:dyDescent="0.25">
      <c r="A117" s="4">
        <v>12</v>
      </c>
      <c r="B117" s="8" t="s">
        <v>679</v>
      </c>
      <c r="C117" s="8" t="s">
        <v>680</v>
      </c>
      <c r="D117" s="8">
        <v>1999</v>
      </c>
      <c r="E117" s="8">
        <v>1998</v>
      </c>
      <c r="F117" s="8" t="s">
        <v>667</v>
      </c>
      <c r="G117" s="8" t="s">
        <v>488</v>
      </c>
      <c r="H117" s="8" t="s">
        <v>553</v>
      </c>
      <c r="I117" s="8" t="s">
        <v>66</v>
      </c>
      <c r="J117" s="25">
        <v>133.64999389648437</v>
      </c>
      <c r="K117" s="4">
        <v>2</v>
      </c>
      <c r="L117" s="25">
        <f t="shared" si="6"/>
        <v>135.64999389648437</v>
      </c>
      <c r="M117" s="25">
        <f t="shared" si="7"/>
        <v>32.328544600177239</v>
      </c>
    </row>
    <row r="118" spans="1:13" ht="105" x14ac:dyDescent="0.25">
      <c r="A118" s="4">
        <v>13</v>
      </c>
      <c r="B118" s="8" t="s">
        <v>674</v>
      </c>
      <c r="C118" s="8" t="s">
        <v>675</v>
      </c>
      <c r="D118" s="8">
        <v>1998</v>
      </c>
      <c r="E118" s="8">
        <v>1998</v>
      </c>
      <c r="F118" s="8" t="s">
        <v>667</v>
      </c>
      <c r="G118" s="8" t="s">
        <v>173</v>
      </c>
      <c r="H118" s="8" t="s">
        <v>507</v>
      </c>
      <c r="I118" s="8" t="s">
        <v>572</v>
      </c>
      <c r="J118" s="25">
        <v>135.27000427246094</v>
      </c>
      <c r="K118" s="4">
        <v>4</v>
      </c>
      <c r="L118" s="25">
        <f t="shared" si="6"/>
        <v>139.27000427246094</v>
      </c>
      <c r="M118" s="25">
        <f t="shared" si="7"/>
        <v>35.859917442376336</v>
      </c>
    </row>
    <row r="119" spans="1:13" ht="105" x14ac:dyDescent="0.25">
      <c r="A119" s="4">
        <v>14</v>
      </c>
      <c r="B119" s="8" t="s">
        <v>681</v>
      </c>
      <c r="C119" s="8" t="s">
        <v>682</v>
      </c>
      <c r="D119" s="8">
        <v>1999</v>
      </c>
      <c r="E119" s="8">
        <v>1998</v>
      </c>
      <c r="F119" s="8" t="s">
        <v>683</v>
      </c>
      <c r="G119" s="8" t="s">
        <v>560</v>
      </c>
      <c r="H119" s="8" t="s">
        <v>561</v>
      </c>
      <c r="I119" s="8" t="s">
        <v>562</v>
      </c>
      <c r="J119" s="25">
        <v>142.78999328613281</v>
      </c>
      <c r="K119" s="4">
        <v>2</v>
      </c>
      <c r="L119" s="25">
        <f t="shared" si="6"/>
        <v>144.78999328613281</v>
      </c>
      <c r="M119" s="25">
        <f t="shared" si="7"/>
        <v>41.244747116202802</v>
      </c>
    </row>
    <row r="120" spans="1:13" ht="45" x14ac:dyDescent="0.25">
      <c r="A120" s="4">
        <v>15</v>
      </c>
      <c r="B120" s="8" t="s">
        <v>686</v>
      </c>
      <c r="C120" s="8" t="s">
        <v>675</v>
      </c>
      <c r="D120" s="8">
        <v>1998</v>
      </c>
      <c r="E120" s="8">
        <v>1998</v>
      </c>
      <c r="F120" s="8" t="s">
        <v>667</v>
      </c>
      <c r="G120" s="8" t="s">
        <v>484</v>
      </c>
      <c r="H120" s="8" t="s">
        <v>70</v>
      </c>
      <c r="I120" s="8" t="s">
        <v>68</v>
      </c>
      <c r="J120" s="25">
        <v>148.55000305175781</v>
      </c>
      <c r="K120" s="4">
        <v>4</v>
      </c>
      <c r="L120" s="25">
        <f t="shared" si="6"/>
        <v>152.55000305175781</v>
      </c>
      <c r="M120" s="25">
        <f t="shared" si="7"/>
        <v>48.814749656357222</v>
      </c>
    </row>
    <row r="121" spans="1:13" ht="180" x14ac:dyDescent="0.25">
      <c r="A121" s="4">
        <v>16</v>
      </c>
      <c r="B121" s="8" t="s">
        <v>662</v>
      </c>
      <c r="C121" s="8" t="s">
        <v>657</v>
      </c>
      <c r="D121" s="8">
        <v>1995</v>
      </c>
      <c r="E121" s="8">
        <v>1995</v>
      </c>
      <c r="F121" s="8" t="s">
        <v>655</v>
      </c>
      <c r="G121" s="8" t="s">
        <v>488</v>
      </c>
      <c r="H121" s="8" t="s">
        <v>578</v>
      </c>
      <c r="I121" s="8" t="s">
        <v>579</v>
      </c>
      <c r="J121" s="25">
        <v>118.13999938964844</v>
      </c>
      <c r="K121" s="4">
        <v>52</v>
      </c>
      <c r="L121" s="25">
        <f t="shared" si="6"/>
        <v>170.13999938964844</v>
      </c>
      <c r="M121" s="25">
        <f t="shared" si="7"/>
        <v>65.974047257887307</v>
      </c>
    </row>
    <row r="122" spans="1:13" ht="30" x14ac:dyDescent="0.25">
      <c r="A122" s="4">
        <v>17</v>
      </c>
      <c r="B122" s="8" t="s">
        <v>687</v>
      </c>
      <c r="C122" s="8" t="s">
        <v>685</v>
      </c>
      <c r="D122" s="8">
        <v>1997</v>
      </c>
      <c r="E122" s="8">
        <v>1996</v>
      </c>
      <c r="F122" s="8" t="s">
        <v>683</v>
      </c>
      <c r="G122" s="8" t="s">
        <v>501</v>
      </c>
      <c r="H122" s="8" t="s">
        <v>341</v>
      </c>
      <c r="I122" s="8" t="s">
        <v>342</v>
      </c>
      <c r="J122" s="25">
        <v>170.11000061035156</v>
      </c>
      <c r="K122" s="4">
        <v>4</v>
      </c>
      <c r="L122" s="25">
        <f t="shared" si="6"/>
        <v>174.11000061035156</v>
      </c>
      <c r="M122" s="25">
        <f t="shared" si="7"/>
        <v>69.846841266248745</v>
      </c>
    </row>
    <row r="123" spans="1:13" ht="30" x14ac:dyDescent="0.25">
      <c r="A123" s="4">
        <v>18</v>
      </c>
      <c r="B123" s="8" t="s">
        <v>668</v>
      </c>
      <c r="C123" s="8" t="s">
        <v>669</v>
      </c>
      <c r="D123" s="8">
        <v>1989</v>
      </c>
      <c r="E123" s="8">
        <v>1988</v>
      </c>
      <c r="F123" s="8" t="s">
        <v>655</v>
      </c>
      <c r="G123" s="8" t="s">
        <v>483</v>
      </c>
      <c r="H123" s="8" t="s">
        <v>38</v>
      </c>
      <c r="I123" s="8" t="s">
        <v>39</v>
      </c>
      <c r="J123" s="25">
        <v>132.10000610351562</v>
      </c>
      <c r="K123" s="4">
        <v>54</v>
      </c>
      <c r="L123" s="25">
        <f t="shared" si="6"/>
        <v>186.10000610351562</v>
      </c>
      <c r="M123" s="25">
        <f t="shared" si="7"/>
        <v>81.543266242642716</v>
      </c>
    </row>
    <row r="124" spans="1:13" ht="45" x14ac:dyDescent="0.25">
      <c r="A124" s="4">
        <v>19</v>
      </c>
      <c r="B124" s="8" t="s">
        <v>690</v>
      </c>
      <c r="C124" s="8" t="s">
        <v>675</v>
      </c>
      <c r="D124" s="8">
        <v>1998</v>
      </c>
      <c r="E124" s="8">
        <v>1998</v>
      </c>
      <c r="F124" s="8" t="s">
        <v>683</v>
      </c>
      <c r="G124" s="8" t="s">
        <v>193</v>
      </c>
      <c r="H124" s="8" t="s">
        <v>516</v>
      </c>
      <c r="I124" s="8" t="s">
        <v>517</v>
      </c>
      <c r="J124" s="25">
        <v>164.94000244140625</v>
      </c>
      <c r="K124" s="4">
        <v>160</v>
      </c>
      <c r="L124" s="25">
        <f t="shared" si="6"/>
        <v>324.94000244140625</v>
      </c>
      <c r="M124" s="25">
        <f t="shared" si="7"/>
        <v>216.9837046823761</v>
      </c>
    </row>
    <row r="125" spans="1:13" ht="45" x14ac:dyDescent="0.25">
      <c r="A125" s="4"/>
      <c r="B125" s="8" t="s">
        <v>691</v>
      </c>
      <c r="C125" s="8" t="s">
        <v>689</v>
      </c>
      <c r="D125" s="8">
        <v>1994</v>
      </c>
      <c r="E125" s="8">
        <v>1993</v>
      </c>
      <c r="F125" s="8" t="s">
        <v>683</v>
      </c>
      <c r="G125" s="8" t="s">
        <v>494</v>
      </c>
      <c r="H125" s="8" t="s">
        <v>519</v>
      </c>
      <c r="I125" s="8" t="s">
        <v>26</v>
      </c>
      <c r="J125" s="25"/>
      <c r="K125" s="4"/>
      <c r="L125" s="25" t="s">
        <v>647</v>
      </c>
      <c r="M125" s="25" t="str">
        <f t="shared" si="7"/>
        <v/>
      </c>
    </row>
    <row r="126" spans="1:13" ht="90" x14ac:dyDescent="0.25">
      <c r="A126" s="4"/>
      <c r="B126" s="8" t="s">
        <v>697</v>
      </c>
      <c r="C126" s="8" t="s">
        <v>698</v>
      </c>
      <c r="D126" s="8">
        <v>1996</v>
      </c>
      <c r="E126" s="8">
        <v>1993</v>
      </c>
      <c r="F126" s="8" t="s">
        <v>699</v>
      </c>
      <c r="G126" s="8" t="s">
        <v>483</v>
      </c>
      <c r="H126" s="8" t="s">
        <v>569</v>
      </c>
      <c r="I126" s="8" t="s">
        <v>237</v>
      </c>
      <c r="J126" s="25"/>
      <c r="K126" s="4"/>
      <c r="L126" s="25" t="s">
        <v>647</v>
      </c>
      <c r="M126" s="25" t="str">
        <f t="shared" si="7"/>
        <v/>
      </c>
    </row>
    <row r="127" spans="1:13" ht="120" x14ac:dyDescent="0.25">
      <c r="A127" s="4"/>
      <c r="B127" s="8" t="s">
        <v>688</v>
      </c>
      <c r="C127" s="8" t="s">
        <v>689</v>
      </c>
      <c r="D127" s="8">
        <v>1994</v>
      </c>
      <c r="E127" s="8">
        <v>1993</v>
      </c>
      <c r="F127" s="8" t="s">
        <v>655</v>
      </c>
      <c r="G127" s="8" t="s">
        <v>590</v>
      </c>
      <c r="H127" s="8" t="s">
        <v>591</v>
      </c>
      <c r="I127" s="8" t="s">
        <v>592</v>
      </c>
      <c r="J127" s="25"/>
      <c r="K127" s="4"/>
      <c r="L127" s="25" t="s">
        <v>647</v>
      </c>
      <c r="M127" s="25" t="str">
        <f t="shared" si="7"/>
        <v/>
      </c>
    </row>
    <row r="128" spans="1:13" ht="30" x14ac:dyDescent="0.25">
      <c r="A128" s="4"/>
      <c r="B128" s="8" t="s">
        <v>695</v>
      </c>
      <c r="C128" s="8" t="s">
        <v>657</v>
      </c>
      <c r="D128" s="8">
        <v>1995</v>
      </c>
      <c r="E128" s="8">
        <v>1995</v>
      </c>
      <c r="F128" s="8" t="s">
        <v>696</v>
      </c>
      <c r="G128" s="8" t="s">
        <v>20</v>
      </c>
      <c r="H128" s="8" t="s">
        <v>112</v>
      </c>
      <c r="I128" s="8" t="s">
        <v>60</v>
      </c>
      <c r="J128" s="25">
        <v>117.26999664306641</v>
      </c>
      <c r="K128" s="4">
        <v>2</v>
      </c>
      <c r="L128" s="25">
        <f t="shared" si="6"/>
        <v>119.26999664306641</v>
      </c>
      <c r="M128" s="25">
        <f t="shared" si="7"/>
        <v>16.349618727509903</v>
      </c>
    </row>
    <row r="129" spans="1:13" ht="30" x14ac:dyDescent="0.25">
      <c r="A129" s="4"/>
      <c r="B129" s="8" t="s">
        <v>692</v>
      </c>
      <c r="C129" s="8" t="s">
        <v>657</v>
      </c>
      <c r="D129" s="8">
        <v>1995</v>
      </c>
      <c r="E129" s="8">
        <v>1995</v>
      </c>
      <c r="F129" s="8" t="s">
        <v>683</v>
      </c>
      <c r="G129" s="8" t="s">
        <v>494</v>
      </c>
      <c r="H129" s="8" t="s">
        <v>519</v>
      </c>
      <c r="I129" s="8" t="s">
        <v>197</v>
      </c>
      <c r="J129" s="25"/>
      <c r="K129" s="4"/>
      <c r="L129" s="25" t="s">
        <v>647</v>
      </c>
      <c r="M129" s="25" t="str">
        <f t="shared" si="7"/>
        <v/>
      </c>
    </row>
    <row r="130" spans="1:13" ht="30" x14ac:dyDescent="0.25">
      <c r="A130" s="4"/>
      <c r="B130" s="8" t="s">
        <v>693</v>
      </c>
      <c r="C130" s="8" t="s">
        <v>694</v>
      </c>
      <c r="D130" s="8">
        <v>1998</v>
      </c>
      <c r="E130" s="8">
        <v>1997</v>
      </c>
      <c r="F130" s="8" t="s">
        <v>667</v>
      </c>
      <c r="G130" s="8" t="s">
        <v>483</v>
      </c>
      <c r="H130" s="8" t="s">
        <v>56</v>
      </c>
      <c r="I130" s="8" t="s">
        <v>57</v>
      </c>
      <c r="J130" s="25"/>
      <c r="K130" s="4"/>
      <c r="L130" s="25" t="s">
        <v>647</v>
      </c>
      <c r="M130" s="25" t="str">
        <f t="shared" si="7"/>
        <v/>
      </c>
    </row>
    <row r="131" spans="1:13" ht="45" x14ac:dyDescent="0.25">
      <c r="A131" s="4"/>
      <c r="B131" s="8" t="s">
        <v>684</v>
      </c>
      <c r="C131" s="8" t="s">
        <v>685</v>
      </c>
      <c r="D131" s="8">
        <v>1997</v>
      </c>
      <c r="E131" s="8">
        <v>1996</v>
      </c>
      <c r="F131" s="8" t="s">
        <v>667</v>
      </c>
      <c r="G131" s="8" t="s">
        <v>484</v>
      </c>
      <c r="H131" s="8" t="s">
        <v>70</v>
      </c>
      <c r="I131" s="8" t="s">
        <v>68</v>
      </c>
      <c r="J131" s="25"/>
      <c r="K131" s="4"/>
      <c r="L131" s="25" t="s">
        <v>647</v>
      </c>
      <c r="M131" s="25" t="str">
        <f t="shared" si="7"/>
        <v/>
      </c>
    </row>
    <row r="133" spans="1:13" ht="18.75" x14ac:dyDescent="0.25">
      <c r="A133" s="11" t="s">
        <v>700</v>
      </c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13" x14ac:dyDescent="0.25">
      <c r="A134" s="16" t="s">
        <v>637</v>
      </c>
      <c r="B134" s="16" t="s">
        <v>1</v>
      </c>
      <c r="C134" s="16" t="s">
        <v>2</v>
      </c>
      <c r="D134" s="16" t="s">
        <v>474</v>
      </c>
      <c r="E134" s="16" t="s">
        <v>475</v>
      </c>
      <c r="F134" s="16" t="s">
        <v>3</v>
      </c>
      <c r="G134" s="16" t="s">
        <v>4</v>
      </c>
      <c r="H134" s="16" t="s">
        <v>5</v>
      </c>
      <c r="I134" s="16" t="s">
        <v>6</v>
      </c>
      <c r="J134" s="16" t="s">
        <v>640</v>
      </c>
      <c r="K134" s="16" t="s">
        <v>641</v>
      </c>
      <c r="L134" s="16" t="s">
        <v>642</v>
      </c>
      <c r="M134" s="16" t="s">
        <v>645</v>
      </c>
    </row>
    <row r="135" spans="1:13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</row>
    <row r="136" spans="1:13" ht="60" x14ac:dyDescent="0.25">
      <c r="A136" s="22">
        <v>1</v>
      </c>
      <c r="B136" s="23" t="s">
        <v>348</v>
      </c>
      <c r="C136" s="23">
        <v>1982</v>
      </c>
      <c r="D136" s="23">
        <v>1982</v>
      </c>
      <c r="E136" s="23">
        <v>1982</v>
      </c>
      <c r="F136" s="23" t="s">
        <v>104</v>
      </c>
      <c r="G136" s="23" t="s">
        <v>20</v>
      </c>
      <c r="H136" s="23" t="s">
        <v>290</v>
      </c>
      <c r="I136" s="23" t="s">
        <v>73</v>
      </c>
      <c r="J136" s="24">
        <v>106.79000091552734</v>
      </c>
      <c r="K136" s="22">
        <v>0</v>
      </c>
      <c r="L136" s="24">
        <f t="shared" ref="L136:L167" si="8">J136+K136</f>
        <v>106.79000091552734</v>
      </c>
      <c r="M136" s="24">
        <f t="shared" ref="M136:M167" si="9">IF( AND(ISNUMBER(L$136),ISNUMBER(L136)),(L136-L$136)/L$136*100,"")</f>
        <v>0</v>
      </c>
    </row>
    <row r="137" spans="1:13" ht="105" x14ac:dyDescent="0.25">
      <c r="A137" s="4">
        <v>2</v>
      </c>
      <c r="B137" s="8" t="s">
        <v>443</v>
      </c>
      <c r="C137" s="8">
        <v>1984</v>
      </c>
      <c r="D137" s="8">
        <v>1984</v>
      </c>
      <c r="E137" s="8">
        <v>1984</v>
      </c>
      <c r="F137" s="8" t="s">
        <v>37</v>
      </c>
      <c r="G137" s="8" t="s">
        <v>483</v>
      </c>
      <c r="H137" s="8" t="s">
        <v>620</v>
      </c>
      <c r="I137" s="8" t="s">
        <v>151</v>
      </c>
      <c r="J137" s="25">
        <v>108.30000305175781</v>
      </c>
      <c r="K137" s="4">
        <v>2</v>
      </c>
      <c r="L137" s="25">
        <f t="shared" si="8"/>
        <v>110.30000305175781</v>
      </c>
      <c r="M137" s="25">
        <f t="shared" si="9"/>
        <v>3.2868265812704118</v>
      </c>
    </row>
    <row r="138" spans="1:13" ht="105" x14ac:dyDescent="0.25">
      <c r="A138" s="4">
        <v>3</v>
      </c>
      <c r="B138" s="8" t="s">
        <v>420</v>
      </c>
      <c r="C138" s="8">
        <v>1992</v>
      </c>
      <c r="D138" s="8">
        <v>1992</v>
      </c>
      <c r="E138" s="8">
        <v>1992</v>
      </c>
      <c r="F138" s="8" t="s">
        <v>37</v>
      </c>
      <c r="G138" s="8" t="s">
        <v>492</v>
      </c>
      <c r="H138" s="8" t="s">
        <v>421</v>
      </c>
      <c r="I138" s="8" t="s">
        <v>139</v>
      </c>
      <c r="J138" s="25">
        <v>112.19999694824219</v>
      </c>
      <c r="K138" s="4">
        <v>0</v>
      </c>
      <c r="L138" s="25">
        <f t="shared" si="8"/>
        <v>112.19999694824219</v>
      </c>
      <c r="M138" s="25">
        <f t="shared" si="9"/>
        <v>5.0660136588951241</v>
      </c>
    </row>
    <row r="139" spans="1:13" ht="60" x14ac:dyDescent="0.25">
      <c r="A139" s="4">
        <v>4</v>
      </c>
      <c r="B139" s="8" t="s">
        <v>327</v>
      </c>
      <c r="C139" s="8">
        <v>1991</v>
      </c>
      <c r="D139" s="8">
        <v>1991</v>
      </c>
      <c r="E139" s="8">
        <v>1991</v>
      </c>
      <c r="F139" s="8" t="s">
        <v>37</v>
      </c>
      <c r="G139" s="8" t="s">
        <v>492</v>
      </c>
      <c r="H139" s="8" t="s">
        <v>328</v>
      </c>
      <c r="I139" s="8" t="s">
        <v>247</v>
      </c>
      <c r="J139" s="25">
        <v>110.94000244140625</v>
      </c>
      <c r="K139" s="4">
        <v>2</v>
      </c>
      <c r="L139" s="25">
        <f t="shared" si="8"/>
        <v>112.94000244140625</v>
      </c>
      <c r="M139" s="25">
        <f t="shared" si="9"/>
        <v>5.7589675748234699</v>
      </c>
    </row>
    <row r="140" spans="1:13" ht="90" x14ac:dyDescent="0.25">
      <c r="A140" s="4">
        <v>5</v>
      </c>
      <c r="B140" s="8" t="s">
        <v>172</v>
      </c>
      <c r="C140" s="8">
        <v>1996</v>
      </c>
      <c r="D140" s="8">
        <v>1996</v>
      </c>
      <c r="E140" s="8">
        <v>1996</v>
      </c>
      <c r="F140" s="8" t="s">
        <v>9</v>
      </c>
      <c r="G140" s="8" t="s">
        <v>173</v>
      </c>
      <c r="H140" s="8" t="s">
        <v>608</v>
      </c>
      <c r="I140" s="8" t="s">
        <v>175</v>
      </c>
      <c r="J140" s="25">
        <v>117.91000366210937</v>
      </c>
      <c r="K140" s="4">
        <v>0</v>
      </c>
      <c r="L140" s="25">
        <f t="shared" si="8"/>
        <v>117.91000366210937</v>
      </c>
      <c r="M140" s="25">
        <f t="shared" si="9"/>
        <v>10.412962497657565</v>
      </c>
    </row>
    <row r="141" spans="1:13" ht="105" x14ac:dyDescent="0.25">
      <c r="A141" s="4">
        <v>6</v>
      </c>
      <c r="B141" s="8" t="s">
        <v>149</v>
      </c>
      <c r="C141" s="8">
        <v>1995</v>
      </c>
      <c r="D141" s="8">
        <v>1995</v>
      </c>
      <c r="E141" s="8">
        <v>1995</v>
      </c>
      <c r="F141" s="8" t="s">
        <v>37</v>
      </c>
      <c r="G141" s="8" t="s">
        <v>483</v>
      </c>
      <c r="H141" s="8" t="s">
        <v>150</v>
      </c>
      <c r="I141" s="8" t="s">
        <v>151</v>
      </c>
      <c r="J141" s="25">
        <v>118.77999877929687</v>
      </c>
      <c r="K141" s="4">
        <v>0</v>
      </c>
      <c r="L141" s="25">
        <f t="shared" si="8"/>
        <v>118.77999877929687</v>
      </c>
      <c r="M141" s="25">
        <f t="shared" si="9"/>
        <v>11.227640941078199</v>
      </c>
    </row>
    <row r="142" spans="1:13" ht="60" x14ac:dyDescent="0.25">
      <c r="A142" s="4">
        <v>7</v>
      </c>
      <c r="B142" s="8" t="s">
        <v>349</v>
      </c>
      <c r="C142" s="8">
        <v>1985</v>
      </c>
      <c r="D142" s="8">
        <v>1985</v>
      </c>
      <c r="E142" s="8">
        <v>1985</v>
      </c>
      <c r="F142" s="8" t="s">
        <v>104</v>
      </c>
      <c r="G142" s="8" t="s">
        <v>20</v>
      </c>
      <c r="H142" s="8" t="s">
        <v>290</v>
      </c>
      <c r="I142" s="8" t="s">
        <v>73</v>
      </c>
      <c r="J142" s="25">
        <v>115.66000366210937</v>
      </c>
      <c r="K142" s="4">
        <v>4</v>
      </c>
      <c r="L142" s="25">
        <f t="shared" si="8"/>
        <v>119.66000366210937</v>
      </c>
      <c r="M142" s="25">
        <f t="shared" si="9"/>
        <v>12.051692701793696</v>
      </c>
    </row>
    <row r="143" spans="1:13" ht="45" x14ac:dyDescent="0.25">
      <c r="A143" s="4">
        <v>8</v>
      </c>
      <c r="B143" s="8" t="s">
        <v>51</v>
      </c>
      <c r="C143" s="8">
        <v>1997</v>
      </c>
      <c r="D143" s="8">
        <v>1997</v>
      </c>
      <c r="E143" s="8">
        <v>1997</v>
      </c>
      <c r="F143" s="8" t="s">
        <v>9</v>
      </c>
      <c r="G143" s="8" t="s">
        <v>52</v>
      </c>
      <c r="H143" s="8" t="s">
        <v>53</v>
      </c>
      <c r="I143" s="8" t="s">
        <v>54</v>
      </c>
      <c r="J143" s="25">
        <v>117.68000030517578</v>
      </c>
      <c r="K143" s="4">
        <v>6</v>
      </c>
      <c r="L143" s="25">
        <f t="shared" si="8"/>
        <v>123.68000030517578</v>
      </c>
      <c r="M143" s="25">
        <f t="shared" si="9"/>
        <v>15.816086941518718</v>
      </c>
    </row>
    <row r="144" spans="1:13" ht="105" x14ac:dyDescent="0.25">
      <c r="A144" s="4">
        <v>9</v>
      </c>
      <c r="B144" s="8" t="s">
        <v>207</v>
      </c>
      <c r="C144" s="8">
        <v>1998</v>
      </c>
      <c r="D144" s="8">
        <v>1998</v>
      </c>
      <c r="E144" s="8">
        <v>1998</v>
      </c>
      <c r="F144" s="8" t="s">
        <v>9</v>
      </c>
      <c r="G144" s="8" t="s">
        <v>483</v>
      </c>
      <c r="H144" s="8" t="s">
        <v>208</v>
      </c>
      <c r="I144" s="8" t="s">
        <v>155</v>
      </c>
      <c r="J144" s="25">
        <v>119.13999938964844</v>
      </c>
      <c r="K144" s="4">
        <v>6</v>
      </c>
      <c r="L144" s="25">
        <f t="shared" si="8"/>
        <v>125.13999938964844</v>
      </c>
      <c r="M144" s="25">
        <f t="shared" si="9"/>
        <v>17.183255283082399</v>
      </c>
    </row>
    <row r="145" spans="1:13" ht="30" x14ac:dyDescent="0.25">
      <c r="A145" s="4">
        <v>10</v>
      </c>
      <c r="B145" s="8" t="s">
        <v>103</v>
      </c>
      <c r="C145" s="8">
        <v>1992</v>
      </c>
      <c r="D145" s="8">
        <v>1992</v>
      </c>
      <c r="E145" s="8">
        <v>1992</v>
      </c>
      <c r="F145" s="8" t="s">
        <v>104</v>
      </c>
      <c r="G145" s="8" t="s">
        <v>15</v>
      </c>
      <c r="H145" s="8" t="s">
        <v>607</v>
      </c>
      <c r="I145" s="8" t="s">
        <v>105</v>
      </c>
      <c r="J145" s="25">
        <v>121.51000213623047</v>
      </c>
      <c r="K145" s="4">
        <v>4</v>
      </c>
      <c r="L145" s="25">
        <f t="shared" si="8"/>
        <v>125.51000213623047</v>
      </c>
      <c r="M145" s="25">
        <f t="shared" si="9"/>
        <v>17.529732241046574</v>
      </c>
    </row>
    <row r="146" spans="1:13" ht="75" x14ac:dyDescent="0.25">
      <c r="A146" s="4">
        <v>11</v>
      </c>
      <c r="B146" s="8" t="s">
        <v>415</v>
      </c>
      <c r="C146" s="8">
        <v>1995</v>
      </c>
      <c r="D146" s="8">
        <v>1995</v>
      </c>
      <c r="E146" s="8">
        <v>1995</v>
      </c>
      <c r="F146" s="8" t="s">
        <v>37</v>
      </c>
      <c r="G146" s="8" t="s">
        <v>483</v>
      </c>
      <c r="H146" s="8" t="s">
        <v>49</v>
      </c>
      <c r="I146" s="8" t="s">
        <v>50</v>
      </c>
      <c r="J146" s="25">
        <v>118.51000213623047</v>
      </c>
      <c r="K146" s="4">
        <v>8</v>
      </c>
      <c r="L146" s="25">
        <f t="shared" si="8"/>
        <v>126.51000213623047</v>
      </c>
      <c r="M146" s="25">
        <f t="shared" si="9"/>
        <v>18.466149500552934</v>
      </c>
    </row>
    <row r="147" spans="1:13" ht="90" x14ac:dyDescent="0.25">
      <c r="A147" s="4">
        <v>12</v>
      </c>
      <c r="B147" s="8" t="s">
        <v>268</v>
      </c>
      <c r="C147" s="8">
        <v>1997</v>
      </c>
      <c r="D147" s="8">
        <v>1997</v>
      </c>
      <c r="E147" s="8">
        <v>1997</v>
      </c>
      <c r="F147" s="8" t="s">
        <v>9</v>
      </c>
      <c r="G147" s="8" t="s">
        <v>20</v>
      </c>
      <c r="H147" s="8" t="s">
        <v>505</v>
      </c>
      <c r="I147" s="8" t="s">
        <v>223</v>
      </c>
      <c r="J147" s="25">
        <v>128.05999755859375</v>
      </c>
      <c r="K147" s="4">
        <v>2</v>
      </c>
      <c r="L147" s="25">
        <f t="shared" si="8"/>
        <v>130.05999755859375</v>
      </c>
      <c r="M147" s="25">
        <f t="shared" si="9"/>
        <v>21.790426485222486</v>
      </c>
    </row>
    <row r="148" spans="1:13" ht="75" x14ac:dyDescent="0.25">
      <c r="A148" s="4">
        <v>13</v>
      </c>
      <c r="B148" s="8" t="s">
        <v>308</v>
      </c>
      <c r="C148" s="8">
        <v>1998</v>
      </c>
      <c r="D148" s="8">
        <v>1998</v>
      </c>
      <c r="E148" s="8">
        <v>1998</v>
      </c>
      <c r="F148" s="8" t="s">
        <v>9</v>
      </c>
      <c r="G148" s="8" t="s">
        <v>611</v>
      </c>
      <c r="H148" s="8" t="s">
        <v>310</v>
      </c>
      <c r="I148" s="8" t="s">
        <v>311</v>
      </c>
      <c r="J148" s="25">
        <v>128.41000366210937</v>
      </c>
      <c r="K148" s="4">
        <v>4</v>
      </c>
      <c r="L148" s="25">
        <f t="shared" si="8"/>
        <v>132.41000366210937</v>
      </c>
      <c r="M148" s="25">
        <f t="shared" si="9"/>
        <v>23.99101276049981</v>
      </c>
    </row>
    <row r="149" spans="1:13" ht="75" x14ac:dyDescent="0.25">
      <c r="A149" s="4">
        <v>14</v>
      </c>
      <c r="B149" s="8" t="s">
        <v>350</v>
      </c>
      <c r="C149" s="8">
        <v>1998</v>
      </c>
      <c r="D149" s="8">
        <v>1998</v>
      </c>
      <c r="E149" s="8">
        <v>1998</v>
      </c>
      <c r="F149" s="8" t="s">
        <v>9</v>
      </c>
      <c r="G149" s="8" t="s">
        <v>15</v>
      </c>
      <c r="H149" s="8" t="s">
        <v>612</v>
      </c>
      <c r="I149" s="8" t="s">
        <v>613</v>
      </c>
      <c r="J149" s="25">
        <v>130.80000305175781</v>
      </c>
      <c r="K149" s="4">
        <v>2</v>
      </c>
      <c r="L149" s="25">
        <f t="shared" si="8"/>
        <v>132.80000305175781</v>
      </c>
      <c r="M149" s="25">
        <f t="shared" si="9"/>
        <v>24.356214920163556</v>
      </c>
    </row>
    <row r="150" spans="1:13" ht="60" x14ac:dyDescent="0.25">
      <c r="A150" s="4">
        <v>15</v>
      </c>
      <c r="B150" s="8" t="s">
        <v>362</v>
      </c>
      <c r="C150" s="8">
        <v>1996</v>
      </c>
      <c r="D150" s="8">
        <v>1996</v>
      </c>
      <c r="E150" s="8">
        <v>1996</v>
      </c>
      <c r="F150" s="8" t="s">
        <v>9</v>
      </c>
      <c r="G150" s="8" t="s">
        <v>492</v>
      </c>
      <c r="H150" s="8" t="s">
        <v>363</v>
      </c>
      <c r="I150" s="8" t="s">
        <v>364</v>
      </c>
      <c r="J150" s="25">
        <v>130.49000549316406</v>
      </c>
      <c r="K150" s="4">
        <v>6</v>
      </c>
      <c r="L150" s="25">
        <f t="shared" si="8"/>
        <v>136.49000549316406</v>
      </c>
      <c r="M150" s="25">
        <f t="shared" si="9"/>
        <v>27.811596893916978</v>
      </c>
    </row>
    <row r="151" spans="1:13" ht="30" x14ac:dyDescent="0.25">
      <c r="A151" s="4" t="s">
        <v>646</v>
      </c>
      <c r="B151" s="8" t="s">
        <v>402</v>
      </c>
      <c r="C151" s="8">
        <v>1999</v>
      </c>
      <c r="D151" s="8">
        <v>1999</v>
      </c>
      <c r="E151" s="8">
        <v>1999</v>
      </c>
      <c r="F151" s="8">
        <v>1</v>
      </c>
      <c r="G151" s="8" t="s">
        <v>180</v>
      </c>
      <c r="H151" s="8" t="s">
        <v>190</v>
      </c>
      <c r="I151" s="8" t="s">
        <v>184</v>
      </c>
      <c r="J151" s="25">
        <v>138.57000732421875</v>
      </c>
      <c r="K151" s="4">
        <v>2</v>
      </c>
      <c r="L151" s="25">
        <f t="shared" si="8"/>
        <v>140.57000732421875</v>
      </c>
      <c r="M151" s="25">
        <f t="shared" si="9"/>
        <v>31.632181027334148</v>
      </c>
    </row>
    <row r="152" spans="1:13" x14ac:dyDescent="0.25">
      <c r="A152" s="4">
        <v>16</v>
      </c>
      <c r="B152" s="8" t="s">
        <v>385</v>
      </c>
      <c r="C152" s="8">
        <v>1974</v>
      </c>
      <c r="D152" s="8">
        <v>1974</v>
      </c>
      <c r="E152" s="8">
        <v>1974</v>
      </c>
      <c r="F152" s="8" t="s">
        <v>9</v>
      </c>
      <c r="G152" s="8" t="s">
        <v>20</v>
      </c>
      <c r="H152" s="8" t="s">
        <v>157</v>
      </c>
      <c r="I152" s="8" t="s">
        <v>22</v>
      </c>
      <c r="J152" s="25">
        <v>142</v>
      </c>
      <c r="K152" s="4">
        <v>4</v>
      </c>
      <c r="L152" s="25">
        <f t="shared" si="8"/>
        <v>146</v>
      </c>
      <c r="M152" s="25">
        <f t="shared" si="9"/>
        <v>36.716919887928846</v>
      </c>
    </row>
    <row r="153" spans="1:13" ht="30" x14ac:dyDescent="0.25">
      <c r="A153" s="4" t="s">
        <v>646</v>
      </c>
      <c r="B153" s="8" t="s">
        <v>251</v>
      </c>
      <c r="C153" s="8">
        <v>1999</v>
      </c>
      <c r="D153" s="8">
        <v>1999</v>
      </c>
      <c r="E153" s="8">
        <v>1999</v>
      </c>
      <c r="F153" s="8">
        <v>1</v>
      </c>
      <c r="G153" s="8" t="s">
        <v>180</v>
      </c>
      <c r="H153" s="8" t="s">
        <v>190</v>
      </c>
      <c r="I153" s="8" t="s">
        <v>184</v>
      </c>
      <c r="J153" s="25">
        <v>136.91000366210937</v>
      </c>
      <c r="K153" s="4">
        <v>10</v>
      </c>
      <c r="L153" s="25">
        <f t="shared" si="8"/>
        <v>146.91000366210937</v>
      </c>
      <c r="M153" s="25">
        <f t="shared" si="9"/>
        <v>37.569063023342061</v>
      </c>
    </row>
    <row r="154" spans="1:13" ht="90" x14ac:dyDescent="0.25">
      <c r="A154" s="4">
        <v>17</v>
      </c>
      <c r="B154" s="8" t="s">
        <v>450</v>
      </c>
      <c r="C154" s="8">
        <v>1997</v>
      </c>
      <c r="D154" s="8">
        <v>1997</v>
      </c>
      <c r="E154" s="8">
        <v>1997</v>
      </c>
      <c r="F154" s="8" t="s">
        <v>9</v>
      </c>
      <c r="G154" s="8" t="s">
        <v>20</v>
      </c>
      <c r="H154" s="8" t="s">
        <v>505</v>
      </c>
      <c r="I154" s="8" t="s">
        <v>223</v>
      </c>
      <c r="J154" s="25">
        <v>147.19000244140625</v>
      </c>
      <c r="K154" s="4">
        <v>0</v>
      </c>
      <c r="L154" s="25">
        <f t="shared" si="8"/>
        <v>147.19000244140625</v>
      </c>
      <c r="M154" s="25">
        <f t="shared" si="9"/>
        <v>37.831258712916366</v>
      </c>
    </row>
    <row r="155" spans="1:13" ht="30" x14ac:dyDescent="0.25">
      <c r="A155" s="4">
        <v>18</v>
      </c>
      <c r="B155" s="8" t="s">
        <v>406</v>
      </c>
      <c r="C155" s="8">
        <v>1985</v>
      </c>
      <c r="D155" s="8">
        <v>1985</v>
      </c>
      <c r="E155" s="8">
        <v>1985</v>
      </c>
      <c r="F155" s="8">
        <v>1</v>
      </c>
      <c r="G155" s="8" t="s">
        <v>483</v>
      </c>
      <c r="H155" s="8" t="s">
        <v>77</v>
      </c>
      <c r="I155" s="8" t="s">
        <v>78</v>
      </c>
      <c r="J155" s="25">
        <v>141.83999633789062</v>
      </c>
      <c r="K155" s="4">
        <v>6</v>
      </c>
      <c r="L155" s="25">
        <f t="shared" si="8"/>
        <v>147.83999633789063</v>
      </c>
      <c r="M155" s="25">
        <f t="shared" si="9"/>
        <v>38.439924216158126</v>
      </c>
    </row>
    <row r="156" spans="1:13" ht="60" x14ac:dyDescent="0.25">
      <c r="A156" s="4">
        <v>19</v>
      </c>
      <c r="B156" s="8" t="s">
        <v>336</v>
      </c>
      <c r="C156" s="8">
        <v>1992</v>
      </c>
      <c r="D156" s="8">
        <v>1992</v>
      </c>
      <c r="E156" s="8">
        <v>1992</v>
      </c>
      <c r="F156" s="8">
        <v>1</v>
      </c>
      <c r="G156" s="8" t="s">
        <v>483</v>
      </c>
      <c r="H156" s="8" t="s">
        <v>337</v>
      </c>
      <c r="I156" s="8" t="s">
        <v>237</v>
      </c>
      <c r="J156" s="25">
        <v>137.22000122070312</v>
      </c>
      <c r="K156" s="4">
        <v>12</v>
      </c>
      <c r="L156" s="25">
        <f t="shared" si="8"/>
        <v>149.22000122070312</v>
      </c>
      <c r="M156" s="25">
        <f t="shared" si="9"/>
        <v>39.732184606626809</v>
      </c>
    </row>
    <row r="157" spans="1:13" ht="45" x14ac:dyDescent="0.25">
      <c r="A157" s="4">
        <v>20</v>
      </c>
      <c r="B157" s="8" t="s">
        <v>245</v>
      </c>
      <c r="C157" s="8">
        <v>1998</v>
      </c>
      <c r="D157" s="8">
        <v>1998</v>
      </c>
      <c r="E157" s="8">
        <v>1998</v>
      </c>
      <c r="F157" s="8" t="s">
        <v>9</v>
      </c>
      <c r="G157" s="8" t="s">
        <v>492</v>
      </c>
      <c r="H157" s="8" t="s">
        <v>246</v>
      </c>
      <c r="I157" s="8" t="s">
        <v>247</v>
      </c>
      <c r="J157" s="25">
        <v>142.66000366210937</v>
      </c>
      <c r="K157" s="4">
        <v>12</v>
      </c>
      <c r="L157" s="25">
        <f t="shared" si="8"/>
        <v>154.66000366210937</v>
      </c>
      <c r="M157" s="25">
        <f t="shared" si="9"/>
        <v>44.826296784516366</v>
      </c>
    </row>
    <row r="158" spans="1:13" ht="45" x14ac:dyDescent="0.25">
      <c r="A158" s="4">
        <v>21</v>
      </c>
      <c r="B158" s="8" t="s">
        <v>98</v>
      </c>
      <c r="C158" s="8">
        <v>1998</v>
      </c>
      <c r="D158" s="8">
        <v>1998</v>
      </c>
      <c r="E158" s="8">
        <v>1998</v>
      </c>
      <c r="F158" s="8" t="s">
        <v>9</v>
      </c>
      <c r="G158" s="8" t="s">
        <v>99</v>
      </c>
      <c r="H158" s="8" t="s">
        <v>100</v>
      </c>
      <c r="I158" s="8" t="s">
        <v>101</v>
      </c>
      <c r="J158" s="25">
        <v>153.02999877929687</v>
      </c>
      <c r="K158" s="4">
        <v>8</v>
      </c>
      <c r="L158" s="25">
        <f t="shared" si="8"/>
        <v>161.02999877929687</v>
      </c>
      <c r="M158" s="25">
        <f t="shared" si="9"/>
        <v>50.791270155221987</v>
      </c>
    </row>
    <row r="159" spans="1:13" ht="30" x14ac:dyDescent="0.25">
      <c r="A159" s="4">
        <v>22</v>
      </c>
      <c r="B159" s="8" t="s">
        <v>375</v>
      </c>
      <c r="C159" s="8">
        <v>1999</v>
      </c>
      <c r="D159" s="8">
        <v>1999</v>
      </c>
      <c r="E159" s="8">
        <v>1999</v>
      </c>
      <c r="F159" s="8">
        <v>1</v>
      </c>
      <c r="G159" s="8" t="s">
        <v>141</v>
      </c>
      <c r="H159" s="8" t="s">
        <v>615</v>
      </c>
      <c r="I159" s="8" t="s">
        <v>377</v>
      </c>
      <c r="J159" s="25">
        <v>162.49000549316406</v>
      </c>
      <c r="K159" s="4">
        <v>0</v>
      </c>
      <c r="L159" s="25">
        <f t="shared" si="8"/>
        <v>162.49000549316406</v>
      </c>
      <c r="M159" s="25">
        <f t="shared" si="9"/>
        <v>52.158445641082395</v>
      </c>
    </row>
    <row r="160" spans="1:13" ht="30" x14ac:dyDescent="0.25">
      <c r="A160" s="4" t="s">
        <v>646</v>
      </c>
      <c r="B160" s="8" t="s">
        <v>288</v>
      </c>
      <c r="C160" s="8">
        <v>1988</v>
      </c>
      <c r="D160" s="8">
        <v>1988</v>
      </c>
      <c r="E160" s="8">
        <v>1988</v>
      </c>
      <c r="F160" s="8" t="s">
        <v>104</v>
      </c>
      <c r="G160" s="8" t="s">
        <v>180</v>
      </c>
      <c r="H160" s="8" t="s">
        <v>190</v>
      </c>
      <c r="I160" s="8" t="s">
        <v>184</v>
      </c>
      <c r="J160" s="25">
        <v>116.40000152587891</v>
      </c>
      <c r="K160" s="4">
        <v>52</v>
      </c>
      <c r="L160" s="25">
        <f t="shared" si="8"/>
        <v>168.40000152587891</v>
      </c>
      <c r="M160" s="25">
        <f t="shared" si="9"/>
        <v>57.692667929730703</v>
      </c>
    </row>
    <row r="161" spans="1:13" ht="105" x14ac:dyDescent="0.25">
      <c r="A161" s="4">
        <v>23</v>
      </c>
      <c r="B161" s="8" t="s">
        <v>153</v>
      </c>
      <c r="C161" s="8">
        <v>1994</v>
      </c>
      <c r="D161" s="8">
        <v>1994</v>
      </c>
      <c r="E161" s="8">
        <v>1994</v>
      </c>
      <c r="F161" s="8" t="s">
        <v>9</v>
      </c>
      <c r="G161" s="8" t="s">
        <v>483</v>
      </c>
      <c r="H161" s="8" t="s">
        <v>154</v>
      </c>
      <c r="I161" s="8" t="s">
        <v>155</v>
      </c>
      <c r="J161" s="25">
        <v>156.42999267578125</v>
      </c>
      <c r="K161" s="4">
        <v>12</v>
      </c>
      <c r="L161" s="25">
        <f t="shared" si="8"/>
        <v>168.42999267578125</v>
      </c>
      <c r="M161" s="25">
        <f t="shared" si="9"/>
        <v>57.720752160131696</v>
      </c>
    </row>
    <row r="162" spans="1:13" ht="30" x14ac:dyDescent="0.25">
      <c r="A162" s="4">
        <v>24</v>
      </c>
      <c r="B162" s="8" t="s">
        <v>244</v>
      </c>
      <c r="C162" s="8">
        <v>1989</v>
      </c>
      <c r="D162" s="8">
        <v>1989</v>
      </c>
      <c r="E162" s="8">
        <v>1989</v>
      </c>
      <c r="F162" s="8">
        <v>1</v>
      </c>
      <c r="G162" s="8" t="s">
        <v>483</v>
      </c>
      <c r="H162" s="8" t="s">
        <v>77</v>
      </c>
      <c r="I162" s="8" t="s">
        <v>78</v>
      </c>
      <c r="J162" s="25">
        <v>177.83999633789063</v>
      </c>
      <c r="K162" s="4">
        <v>4</v>
      </c>
      <c r="L162" s="25">
        <f t="shared" si="8"/>
        <v>181.83999633789062</v>
      </c>
      <c r="M162" s="25">
        <f t="shared" si="9"/>
        <v>70.278111039374437</v>
      </c>
    </row>
    <row r="163" spans="1:13" ht="60" x14ac:dyDescent="0.25">
      <c r="A163" s="4">
        <v>25</v>
      </c>
      <c r="B163" s="8" t="s">
        <v>218</v>
      </c>
      <c r="C163" s="8">
        <v>1999</v>
      </c>
      <c r="D163" s="8">
        <v>1999</v>
      </c>
      <c r="E163" s="8">
        <v>1999</v>
      </c>
      <c r="F163" s="8" t="s">
        <v>9</v>
      </c>
      <c r="G163" s="8" t="s">
        <v>15</v>
      </c>
      <c r="H163" s="8" t="s">
        <v>219</v>
      </c>
      <c r="I163" s="8" t="s">
        <v>220</v>
      </c>
      <c r="J163" s="25">
        <v>120.15000152587891</v>
      </c>
      <c r="K163" s="4">
        <v>104</v>
      </c>
      <c r="L163" s="25">
        <f t="shared" si="8"/>
        <v>224.15000152587891</v>
      </c>
      <c r="M163" s="25">
        <f t="shared" si="9"/>
        <v>109.89793014721039</v>
      </c>
    </row>
    <row r="164" spans="1:13" ht="75" x14ac:dyDescent="0.25">
      <c r="A164" s="4">
        <v>26</v>
      </c>
      <c r="B164" s="8" t="s">
        <v>321</v>
      </c>
      <c r="C164" s="8">
        <v>1999</v>
      </c>
      <c r="D164" s="8">
        <v>1999</v>
      </c>
      <c r="E164" s="8">
        <v>1999</v>
      </c>
      <c r="F164" s="8" t="s">
        <v>9</v>
      </c>
      <c r="G164" s="8" t="s">
        <v>173</v>
      </c>
      <c r="H164" s="8" t="s">
        <v>322</v>
      </c>
      <c r="I164" s="8" t="s">
        <v>227</v>
      </c>
      <c r="J164" s="25">
        <v>172.69999694824219</v>
      </c>
      <c r="K164" s="4">
        <v>52</v>
      </c>
      <c r="L164" s="25">
        <f t="shared" si="8"/>
        <v>224.69999694824219</v>
      </c>
      <c r="M164" s="25">
        <f t="shared" si="9"/>
        <v>110.41295535336084</v>
      </c>
    </row>
    <row r="165" spans="1:13" ht="30" x14ac:dyDescent="0.25">
      <c r="A165" s="4">
        <v>27</v>
      </c>
      <c r="B165" s="8" t="s">
        <v>373</v>
      </c>
      <c r="C165" s="8">
        <v>1971</v>
      </c>
      <c r="D165" s="8">
        <v>1971</v>
      </c>
      <c r="E165" s="8">
        <v>1971</v>
      </c>
      <c r="F165" s="8">
        <v>1</v>
      </c>
      <c r="G165" s="8" t="s">
        <v>483</v>
      </c>
      <c r="H165" s="8" t="s">
        <v>374</v>
      </c>
      <c r="I165" s="8" t="s">
        <v>155</v>
      </c>
      <c r="J165" s="25">
        <v>171.32000732421875</v>
      </c>
      <c r="K165" s="4">
        <v>54</v>
      </c>
      <c r="L165" s="25">
        <f t="shared" si="8"/>
        <v>225.32000732421875</v>
      </c>
      <c r="M165" s="25">
        <f t="shared" si="9"/>
        <v>110.99354377049832</v>
      </c>
    </row>
    <row r="166" spans="1:13" ht="30" x14ac:dyDescent="0.25">
      <c r="A166" s="4">
        <v>28</v>
      </c>
      <c r="B166" s="8" t="s">
        <v>447</v>
      </c>
      <c r="C166" s="8">
        <v>1987</v>
      </c>
      <c r="D166" s="8">
        <v>1987</v>
      </c>
      <c r="E166" s="8">
        <v>1987</v>
      </c>
      <c r="F166" s="8">
        <v>1</v>
      </c>
      <c r="G166" s="8" t="s">
        <v>20</v>
      </c>
      <c r="H166" s="8" t="s">
        <v>448</v>
      </c>
      <c r="I166" s="8" t="s">
        <v>135</v>
      </c>
      <c r="J166" s="25">
        <v>224.75999450683594</v>
      </c>
      <c r="K166" s="4">
        <v>4</v>
      </c>
      <c r="L166" s="25">
        <f t="shared" si="8"/>
        <v>228.75999450683594</v>
      </c>
      <c r="M166" s="25">
        <f t="shared" si="9"/>
        <v>114.21480714078172</v>
      </c>
    </row>
    <row r="167" spans="1:13" ht="60" x14ac:dyDescent="0.25">
      <c r="A167" s="4">
        <v>29</v>
      </c>
      <c r="B167" s="8" t="s">
        <v>379</v>
      </c>
      <c r="C167" s="8">
        <v>1999</v>
      </c>
      <c r="D167" s="8">
        <v>1999</v>
      </c>
      <c r="E167" s="8">
        <v>1999</v>
      </c>
      <c r="F167" s="8">
        <v>1</v>
      </c>
      <c r="G167" s="8" t="s">
        <v>15</v>
      </c>
      <c r="H167" s="8" t="s">
        <v>380</v>
      </c>
      <c r="I167" s="8" t="s">
        <v>75</v>
      </c>
      <c r="J167" s="25">
        <v>180.38999938964844</v>
      </c>
      <c r="K167" s="4">
        <v>54</v>
      </c>
      <c r="L167" s="25">
        <f t="shared" si="8"/>
        <v>234.38999938964844</v>
      </c>
      <c r="M167" s="25">
        <f t="shared" si="9"/>
        <v>119.48684088415244</v>
      </c>
    </row>
    <row r="168" spans="1:13" ht="30" x14ac:dyDescent="0.25">
      <c r="A168" s="4">
        <v>30</v>
      </c>
      <c r="B168" s="8" t="s">
        <v>187</v>
      </c>
      <c r="C168" s="8">
        <v>1968</v>
      </c>
      <c r="D168" s="8">
        <v>1968</v>
      </c>
      <c r="E168" s="8">
        <v>1968</v>
      </c>
      <c r="F168" s="8">
        <v>1</v>
      </c>
      <c r="G168" s="8" t="s">
        <v>483</v>
      </c>
      <c r="H168" s="8" t="s">
        <v>188</v>
      </c>
      <c r="I168" s="8" t="s">
        <v>155</v>
      </c>
      <c r="J168" s="25">
        <v>224.85000610351562</v>
      </c>
      <c r="K168" s="4">
        <v>60</v>
      </c>
      <c r="L168" s="25">
        <f t="shared" ref="L168:L199" si="10">J168+K168</f>
        <v>284.85000610351562</v>
      </c>
      <c r="M168" s="25">
        <f t="shared" ref="M168:M199" si="11">IF( AND(ISNUMBER(L$136),ISNUMBER(L168)),(L168-L$136)/L$136*100,"")</f>
        <v>166.73846208582458</v>
      </c>
    </row>
    <row r="169" spans="1:13" ht="30" x14ac:dyDescent="0.25">
      <c r="A169" s="4" t="s">
        <v>646</v>
      </c>
      <c r="B169" s="8" t="s">
        <v>471</v>
      </c>
      <c r="C169" s="8">
        <v>1998</v>
      </c>
      <c r="D169" s="8">
        <v>1998</v>
      </c>
      <c r="E169" s="8">
        <v>1998</v>
      </c>
      <c r="F169" s="8">
        <v>1</v>
      </c>
      <c r="G169" s="8" t="s">
        <v>180</v>
      </c>
      <c r="H169" s="8" t="s">
        <v>190</v>
      </c>
      <c r="I169" s="8" t="s">
        <v>184</v>
      </c>
      <c r="J169" s="25">
        <v>167.08999633789062</v>
      </c>
      <c r="K169" s="4">
        <v>118</v>
      </c>
      <c r="L169" s="25">
        <f t="shared" si="10"/>
        <v>285.08999633789062</v>
      </c>
      <c r="M169" s="25">
        <f t="shared" si="11"/>
        <v>166.96319308340631</v>
      </c>
    </row>
    <row r="170" spans="1:13" ht="75" x14ac:dyDescent="0.25">
      <c r="A170" s="4">
        <v>31</v>
      </c>
      <c r="B170" s="8" t="s">
        <v>125</v>
      </c>
      <c r="C170" s="8">
        <v>1999</v>
      </c>
      <c r="D170" s="8">
        <v>1999</v>
      </c>
      <c r="E170" s="8">
        <v>1999</v>
      </c>
      <c r="F170" s="8">
        <v>1</v>
      </c>
      <c r="G170" s="8" t="s">
        <v>483</v>
      </c>
      <c r="H170" s="8" t="s">
        <v>123</v>
      </c>
      <c r="I170" s="8" t="s">
        <v>126</v>
      </c>
      <c r="J170" s="25">
        <v>234.66999816894531</v>
      </c>
      <c r="K170" s="4">
        <v>54</v>
      </c>
      <c r="L170" s="25">
        <f t="shared" si="10"/>
        <v>288.66999816894531</v>
      </c>
      <c r="M170" s="25">
        <f t="shared" si="11"/>
        <v>170.31556858707029</v>
      </c>
    </row>
    <row r="171" spans="1:13" ht="30" x14ac:dyDescent="0.25">
      <c r="A171" s="4">
        <v>32</v>
      </c>
      <c r="B171" s="8" t="s">
        <v>300</v>
      </c>
      <c r="C171" s="8">
        <v>1978</v>
      </c>
      <c r="D171" s="8">
        <v>1978</v>
      </c>
      <c r="E171" s="8">
        <v>1978</v>
      </c>
      <c r="F171" s="8">
        <v>1</v>
      </c>
      <c r="G171" s="8" t="s">
        <v>20</v>
      </c>
      <c r="H171" s="8" t="s">
        <v>231</v>
      </c>
      <c r="I171" s="8" t="s">
        <v>301</v>
      </c>
      <c r="J171" s="25">
        <v>194.97999572753906</v>
      </c>
      <c r="K171" s="4">
        <v>108</v>
      </c>
      <c r="L171" s="25">
        <f t="shared" si="10"/>
        <v>302.97999572753906</v>
      </c>
      <c r="M171" s="25">
        <f t="shared" si="11"/>
        <v>183.71569728443137</v>
      </c>
    </row>
    <row r="172" spans="1:13" ht="30" x14ac:dyDescent="0.25">
      <c r="A172" s="4">
        <v>33</v>
      </c>
      <c r="B172" s="8" t="s">
        <v>365</v>
      </c>
      <c r="C172" s="8">
        <v>1997</v>
      </c>
      <c r="D172" s="8">
        <v>1997</v>
      </c>
      <c r="E172" s="8">
        <v>1997</v>
      </c>
      <c r="F172" s="8">
        <v>1</v>
      </c>
      <c r="G172" s="8" t="s">
        <v>366</v>
      </c>
      <c r="H172" s="8" t="s">
        <v>359</v>
      </c>
      <c r="I172" s="8" t="s">
        <v>360</v>
      </c>
      <c r="J172" s="25">
        <v>190.19000244140625</v>
      </c>
      <c r="K172" s="4">
        <v>152</v>
      </c>
      <c r="L172" s="25">
        <f t="shared" si="10"/>
        <v>342.19000244140625</v>
      </c>
      <c r="M172" s="25">
        <f t="shared" si="11"/>
        <v>220.43262431665696</v>
      </c>
    </row>
    <row r="173" spans="1:13" ht="45" x14ac:dyDescent="0.25">
      <c r="A173" s="4">
        <v>34</v>
      </c>
      <c r="B173" s="8" t="s">
        <v>259</v>
      </c>
      <c r="C173" s="8">
        <v>1998</v>
      </c>
      <c r="D173" s="8">
        <v>1998</v>
      </c>
      <c r="E173" s="8">
        <v>1998</v>
      </c>
      <c r="F173" s="8">
        <v>1</v>
      </c>
      <c r="G173" s="8" t="s">
        <v>87</v>
      </c>
      <c r="H173" s="8" t="s">
        <v>260</v>
      </c>
      <c r="I173" s="8" t="s">
        <v>261</v>
      </c>
      <c r="J173" s="25">
        <v>202.6199951171875</v>
      </c>
      <c r="K173" s="4">
        <v>154</v>
      </c>
      <c r="L173" s="25">
        <f t="shared" si="10"/>
        <v>356.6199951171875</v>
      </c>
      <c r="M173" s="25">
        <f t="shared" si="11"/>
        <v>233.94511851280888</v>
      </c>
    </row>
    <row r="174" spans="1:13" ht="30" x14ac:dyDescent="0.25">
      <c r="A174" s="4">
        <v>35</v>
      </c>
      <c r="B174" s="8" t="s">
        <v>113</v>
      </c>
      <c r="C174" s="8">
        <v>1997</v>
      </c>
      <c r="D174" s="8">
        <v>1997</v>
      </c>
      <c r="E174" s="8">
        <v>1997</v>
      </c>
      <c r="F174" s="8">
        <v>1</v>
      </c>
      <c r="G174" s="8" t="s">
        <v>20</v>
      </c>
      <c r="H174" s="8" t="s">
        <v>112</v>
      </c>
      <c r="I174" s="8" t="s">
        <v>114</v>
      </c>
      <c r="J174" s="25">
        <v>202.94000244140625</v>
      </c>
      <c r="K174" s="4">
        <v>156</v>
      </c>
      <c r="L174" s="25">
        <f t="shared" si="10"/>
        <v>358.94000244140625</v>
      </c>
      <c r="M174" s="25">
        <f t="shared" si="11"/>
        <v>236.11761341338854</v>
      </c>
    </row>
    <row r="175" spans="1:13" ht="30" x14ac:dyDescent="0.25">
      <c r="A175" s="4">
        <v>36</v>
      </c>
      <c r="B175" s="8" t="s">
        <v>320</v>
      </c>
      <c r="C175" s="8">
        <v>1978</v>
      </c>
      <c r="D175" s="8">
        <v>1978</v>
      </c>
      <c r="E175" s="8">
        <v>1978</v>
      </c>
      <c r="F175" s="8">
        <v>1</v>
      </c>
      <c r="G175" s="8" t="s">
        <v>483</v>
      </c>
      <c r="H175" s="8" t="s">
        <v>188</v>
      </c>
      <c r="I175" s="8" t="s">
        <v>155</v>
      </c>
      <c r="J175" s="25">
        <v>225.71000671386719</v>
      </c>
      <c r="K175" s="4">
        <v>154</v>
      </c>
      <c r="L175" s="25">
        <f t="shared" si="10"/>
        <v>379.71000671386719</v>
      </c>
      <c r="M175" s="25">
        <f t="shared" si="11"/>
        <v>255.56700389414181</v>
      </c>
    </row>
    <row r="176" spans="1:13" ht="30" x14ac:dyDescent="0.25">
      <c r="A176" s="4">
        <v>37</v>
      </c>
      <c r="B176" s="8" t="s">
        <v>209</v>
      </c>
      <c r="C176" s="8">
        <v>1978</v>
      </c>
      <c r="D176" s="8">
        <v>1978</v>
      </c>
      <c r="E176" s="8">
        <v>1978</v>
      </c>
      <c r="F176" s="8">
        <v>1</v>
      </c>
      <c r="G176" s="8" t="s">
        <v>20</v>
      </c>
      <c r="H176" s="8" t="s">
        <v>210</v>
      </c>
      <c r="I176" s="8" t="s">
        <v>211</v>
      </c>
      <c r="J176" s="25">
        <v>237.08999633789062</v>
      </c>
      <c r="K176" s="4">
        <v>162</v>
      </c>
      <c r="L176" s="25">
        <f t="shared" si="10"/>
        <v>399.08999633789062</v>
      </c>
      <c r="M176" s="25">
        <f t="shared" si="11"/>
        <v>273.71476066713154</v>
      </c>
    </row>
    <row r="177" spans="1:13" ht="45" x14ac:dyDescent="0.25">
      <c r="A177" s="4">
        <v>38</v>
      </c>
      <c r="B177" s="8" t="s">
        <v>399</v>
      </c>
      <c r="C177" s="8">
        <v>1994</v>
      </c>
      <c r="D177" s="8">
        <v>1994</v>
      </c>
      <c r="E177" s="8">
        <v>1994</v>
      </c>
      <c r="F177" s="8">
        <v>1</v>
      </c>
      <c r="G177" s="8" t="s">
        <v>141</v>
      </c>
      <c r="H177" s="8" t="s">
        <v>618</v>
      </c>
      <c r="I177" s="8" t="s">
        <v>401</v>
      </c>
      <c r="J177" s="25"/>
      <c r="K177" s="4"/>
      <c r="L177" s="25" t="s">
        <v>648</v>
      </c>
      <c r="M177" s="25" t="str">
        <f t="shared" si="11"/>
        <v/>
      </c>
    </row>
    <row r="178" spans="1:13" ht="45" x14ac:dyDescent="0.25">
      <c r="A178" s="4"/>
      <c r="B178" s="8" t="s">
        <v>233</v>
      </c>
      <c r="C178" s="8">
        <v>1998</v>
      </c>
      <c r="D178" s="8">
        <v>1998</v>
      </c>
      <c r="E178" s="8">
        <v>1998</v>
      </c>
      <c r="F178" s="8">
        <v>1</v>
      </c>
      <c r="G178" s="8" t="s">
        <v>484</v>
      </c>
      <c r="H178" s="8" t="s">
        <v>70</v>
      </c>
      <c r="I178" s="8" t="s">
        <v>609</v>
      </c>
      <c r="J178" s="25"/>
      <c r="K178" s="4"/>
      <c r="L178" s="25" t="s">
        <v>647</v>
      </c>
      <c r="M178" s="25" t="str">
        <f t="shared" si="11"/>
        <v/>
      </c>
    </row>
    <row r="179" spans="1:13" x14ac:dyDescent="0.25">
      <c r="A179" s="4"/>
      <c r="B179" s="8" t="s">
        <v>83</v>
      </c>
      <c r="C179" s="8">
        <v>1987</v>
      </c>
      <c r="D179" s="8">
        <v>1987</v>
      </c>
      <c r="E179" s="8">
        <v>1987</v>
      </c>
      <c r="F179" s="8">
        <v>1</v>
      </c>
      <c r="G179" s="8" t="s">
        <v>20</v>
      </c>
      <c r="H179" s="8" t="s">
        <v>84</v>
      </c>
      <c r="I179" s="8" t="s">
        <v>85</v>
      </c>
      <c r="J179" s="25"/>
      <c r="K179" s="4"/>
      <c r="L179" s="25" t="s">
        <v>647</v>
      </c>
      <c r="M179" s="25" t="str">
        <f t="shared" si="11"/>
        <v/>
      </c>
    </row>
    <row r="180" spans="1:13" ht="45" x14ac:dyDescent="0.25">
      <c r="A180" s="4"/>
      <c r="B180" s="8" t="s">
        <v>147</v>
      </c>
      <c r="C180" s="8">
        <v>1978</v>
      </c>
      <c r="D180" s="8">
        <v>1978</v>
      </c>
      <c r="E180" s="8">
        <v>1978</v>
      </c>
      <c r="F180" s="8">
        <v>1</v>
      </c>
      <c r="G180" s="8" t="s">
        <v>20</v>
      </c>
      <c r="H180" s="8" t="s">
        <v>145</v>
      </c>
      <c r="I180" s="8" t="s">
        <v>148</v>
      </c>
      <c r="J180" s="25"/>
      <c r="K180" s="4"/>
      <c r="L180" s="25" t="s">
        <v>647</v>
      </c>
      <c r="M180" s="25" t="str">
        <f t="shared" si="11"/>
        <v/>
      </c>
    </row>
    <row r="181" spans="1:13" x14ac:dyDescent="0.25">
      <c r="A181" s="4"/>
      <c r="B181" s="8" t="s">
        <v>79</v>
      </c>
      <c r="C181" s="8">
        <v>1996</v>
      </c>
      <c r="D181" s="8">
        <v>1996</v>
      </c>
      <c r="E181" s="8">
        <v>1996</v>
      </c>
      <c r="F181" s="8">
        <v>1</v>
      </c>
      <c r="G181" s="8" t="s">
        <v>494</v>
      </c>
      <c r="H181" s="8" t="s">
        <v>519</v>
      </c>
      <c r="I181" s="8" t="s">
        <v>26</v>
      </c>
      <c r="J181" s="25"/>
      <c r="K181" s="4"/>
      <c r="L181" s="25" t="s">
        <v>647</v>
      </c>
      <c r="M181" s="25" t="str">
        <f t="shared" si="11"/>
        <v/>
      </c>
    </row>
    <row r="182" spans="1:13" x14ac:dyDescent="0.25">
      <c r="A182" s="4"/>
      <c r="B182" s="8" t="s">
        <v>23</v>
      </c>
      <c r="C182" s="8">
        <v>1992</v>
      </c>
      <c r="D182" s="8">
        <v>1992</v>
      </c>
      <c r="E182" s="8">
        <v>1992</v>
      </c>
      <c r="F182" s="8">
        <v>1</v>
      </c>
      <c r="G182" s="8" t="s">
        <v>494</v>
      </c>
      <c r="H182" s="8" t="s">
        <v>519</v>
      </c>
      <c r="I182" s="8" t="s">
        <v>26</v>
      </c>
      <c r="J182" s="25"/>
      <c r="K182" s="4"/>
      <c r="L182" s="25" t="s">
        <v>647</v>
      </c>
      <c r="M182" s="25" t="str">
        <f t="shared" si="11"/>
        <v/>
      </c>
    </row>
    <row r="183" spans="1:13" ht="30" x14ac:dyDescent="0.25">
      <c r="A183" s="4"/>
      <c r="B183" s="8" t="s">
        <v>228</v>
      </c>
      <c r="C183" s="8">
        <v>1986</v>
      </c>
      <c r="D183" s="8">
        <v>1986</v>
      </c>
      <c r="E183" s="8">
        <v>1986</v>
      </c>
      <c r="F183" s="8">
        <v>1</v>
      </c>
      <c r="G183" s="8" t="s">
        <v>20</v>
      </c>
      <c r="H183" s="8" t="s">
        <v>210</v>
      </c>
      <c r="I183" s="8" t="s">
        <v>211</v>
      </c>
      <c r="J183" s="25"/>
      <c r="K183" s="4"/>
      <c r="L183" s="25" t="s">
        <v>647</v>
      </c>
      <c r="M183" s="25" t="str">
        <f t="shared" si="11"/>
        <v/>
      </c>
    </row>
    <row r="184" spans="1:13" ht="30" x14ac:dyDescent="0.25">
      <c r="A184" s="4"/>
      <c r="B184" s="8" t="s">
        <v>388</v>
      </c>
      <c r="C184" s="8">
        <v>1993</v>
      </c>
      <c r="D184" s="8">
        <v>1993</v>
      </c>
      <c r="E184" s="8">
        <v>1993</v>
      </c>
      <c r="F184" s="8" t="s">
        <v>37</v>
      </c>
      <c r="G184" s="8" t="s">
        <v>484</v>
      </c>
      <c r="H184" s="8" t="s">
        <v>617</v>
      </c>
      <c r="I184" s="8" t="s">
        <v>390</v>
      </c>
      <c r="J184" s="25"/>
      <c r="K184" s="4"/>
      <c r="L184" s="25" t="s">
        <v>647</v>
      </c>
      <c r="M184" s="25" t="str">
        <f t="shared" si="11"/>
        <v/>
      </c>
    </row>
    <row r="185" spans="1:13" ht="30" x14ac:dyDescent="0.25">
      <c r="A185" s="4"/>
      <c r="B185" s="8" t="s">
        <v>372</v>
      </c>
      <c r="C185" s="8">
        <v>1999</v>
      </c>
      <c r="D185" s="8">
        <v>1999</v>
      </c>
      <c r="E185" s="8">
        <v>1999</v>
      </c>
      <c r="F185" s="8">
        <v>1</v>
      </c>
      <c r="G185" s="8" t="s">
        <v>10</v>
      </c>
      <c r="H185" s="8"/>
      <c r="I185" s="8"/>
      <c r="J185" s="25"/>
      <c r="K185" s="4"/>
      <c r="L185" s="25" t="s">
        <v>647</v>
      </c>
      <c r="M185" s="25" t="str">
        <f t="shared" si="11"/>
        <v/>
      </c>
    </row>
    <row r="187" spans="1:13" ht="18.75" x14ac:dyDescent="0.25">
      <c r="A187" s="11" t="s">
        <v>701</v>
      </c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13" x14ac:dyDescent="0.25">
      <c r="A188" s="16" t="s">
        <v>637</v>
      </c>
      <c r="B188" s="16" t="s">
        <v>1</v>
      </c>
      <c r="C188" s="16" t="s">
        <v>2</v>
      </c>
      <c r="D188" s="16" t="s">
        <v>474</v>
      </c>
      <c r="E188" s="16" t="s">
        <v>475</v>
      </c>
      <c r="F188" s="16" t="s">
        <v>3</v>
      </c>
      <c r="G188" s="16" t="s">
        <v>4</v>
      </c>
      <c r="H188" s="16" t="s">
        <v>5</v>
      </c>
      <c r="I188" s="16" t="s">
        <v>6</v>
      </c>
      <c r="J188" s="16" t="s">
        <v>640</v>
      </c>
      <c r="K188" s="16" t="s">
        <v>641</v>
      </c>
      <c r="L188" s="16" t="s">
        <v>642</v>
      </c>
      <c r="M188" s="16" t="s">
        <v>645</v>
      </c>
    </row>
    <row r="189" spans="1:13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</row>
    <row r="190" spans="1:13" ht="45" x14ac:dyDescent="0.25">
      <c r="A190" s="22">
        <v>1</v>
      </c>
      <c r="B190" s="23" t="s">
        <v>283</v>
      </c>
      <c r="C190" s="23">
        <v>1981</v>
      </c>
      <c r="D190" s="23">
        <v>1981</v>
      </c>
      <c r="E190" s="23">
        <v>1981</v>
      </c>
      <c r="F190" s="23" t="s">
        <v>104</v>
      </c>
      <c r="G190" s="23" t="s">
        <v>284</v>
      </c>
      <c r="H190" s="23" t="s">
        <v>285</v>
      </c>
      <c r="I190" s="23" t="s">
        <v>286</v>
      </c>
      <c r="J190" s="24">
        <v>97.739997863769531</v>
      </c>
      <c r="K190" s="22">
        <v>0</v>
      </c>
      <c r="L190" s="24">
        <f t="shared" ref="L190:L221" si="12">J190+K190</f>
        <v>97.739997863769531</v>
      </c>
      <c r="M190" s="24">
        <f t="shared" ref="M190:M221" si="13">IF( AND(ISNUMBER(L$190),ISNUMBER(L190)),(L190-L$190)/L$190*100,"")</f>
        <v>0</v>
      </c>
    </row>
    <row r="191" spans="1:13" ht="60" x14ac:dyDescent="0.25">
      <c r="A191" s="4">
        <v>2</v>
      </c>
      <c r="B191" s="8" t="s">
        <v>392</v>
      </c>
      <c r="C191" s="8">
        <v>1991</v>
      </c>
      <c r="D191" s="8">
        <v>1991</v>
      </c>
      <c r="E191" s="8">
        <v>1991</v>
      </c>
      <c r="F191" s="8" t="s">
        <v>37</v>
      </c>
      <c r="G191" s="8" t="s">
        <v>393</v>
      </c>
      <c r="H191" s="8" t="s">
        <v>626</v>
      </c>
      <c r="I191" s="8" t="s">
        <v>394</v>
      </c>
      <c r="J191" s="25">
        <v>99.199996948242188</v>
      </c>
      <c r="K191" s="4">
        <v>0</v>
      </c>
      <c r="L191" s="25">
        <f t="shared" si="12"/>
        <v>99.199996948242188</v>
      </c>
      <c r="M191" s="25">
        <f t="shared" si="13"/>
        <v>1.4937580482737578</v>
      </c>
    </row>
    <row r="192" spans="1:13" ht="75" x14ac:dyDescent="0.25">
      <c r="A192" s="4">
        <v>3</v>
      </c>
      <c r="B192" s="8" t="s">
        <v>200</v>
      </c>
      <c r="C192" s="8">
        <v>1985</v>
      </c>
      <c r="D192" s="8">
        <v>1985</v>
      </c>
      <c r="E192" s="8">
        <v>1985</v>
      </c>
      <c r="F192" s="8" t="s">
        <v>37</v>
      </c>
      <c r="G192" s="8" t="s">
        <v>483</v>
      </c>
      <c r="H192" s="8" t="s">
        <v>201</v>
      </c>
      <c r="I192" s="8" t="s">
        <v>202</v>
      </c>
      <c r="J192" s="25">
        <v>97.319999694824219</v>
      </c>
      <c r="K192" s="4">
        <v>2</v>
      </c>
      <c r="L192" s="25">
        <f t="shared" si="12"/>
        <v>99.319999694824219</v>
      </c>
      <c r="M192" s="25">
        <f t="shared" si="13"/>
        <v>1.6165355694573489</v>
      </c>
    </row>
    <row r="193" spans="1:13" ht="60" x14ac:dyDescent="0.25">
      <c r="A193" s="4">
        <v>4</v>
      </c>
      <c r="B193" s="8" t="s">
        <v>339</v>
      </c>
      <c r="C193" s="8">
        <v>1994</v>
      </c>
      <c r="D193" s="8">
        <v>1994</v>
      </c>
      <c r="E193" s="8">
        <v>1994</v>
      </c>
      <c r="F193" s="8" t="s">
        <v>37</v>
      </c>
      <c r="G193" s="8" t="s">
        <v>15</v>
      </c>
      <c r="H193" s="8" t="s">
        <v>539</v>
      </c>
      <c r="I193" s="8" t="s">
        <v>17</v>
      </c>
      <c r="J193" s="25">
        <v>99</v>
      </c>
      <c r="K193" s="4">
        <v>2</v>
      </c>
      <c r="L193" s="25">
        <f t="shared" si="12"/>
        <v>101</v>
      </c>
      <c r="M193" s="25">
        <f t="shared" si="13"/>
        <v>3.3353818369980677</v>
      </c>
    </row>
    <row r="194" spans="1:13" ht="75" x14ac:dyDescent="0.25">
      <c r="A194" s="4">
        <v>5</v>
      </c>
      <c r="B194" s="8" t="s">
        <v>408</v>
      </c>
      <c r="C194" s="8">
        <v>1993</v>
      </c>
      <c r="D194" s="8">
        <v>1993</v>
      </c>
      <c r="E194" s="8">
        <v>1993</v>
      </c>
      <c r="F194" s="8" t="s">
        <v>37</v>
      </c>
      <c r="G194" s="8" t="s">
        <v>528</v>
      </c>
      <c r="H194" s="8" t="s">
        <v>370</v>
      </c>
      <c r="I194" s="8" t="s">
        <v>263</v>
      </c>
      <c r="J194" s="25">
        <v>101.43000030517578</v>
      </c>
      <c r="K194" s="4">
        <v>0</v>
      </c>
      <c r="L194" s="25">
        <f t="shared" si="12"/>
        <v>101.43000030517578</v>
      </c>
      <c r="M194" s="25">
        <f t="shared" si="13"/>
        <v>3.7753248639818806</v>
      </c>
    </row>
    <row r="195" spans="1:13" ht="75" x14ac:dyDescent="0.25">
      <c r="A195" s="4">
        <v>6</v>
      </c>
      <c r="B195" s="8" t="s">
        <v>425</v>
      </c>
      <c r="C195" s="8">
        <v>1985</v>
      </c>
      <c r="D195" s="8">
        <v>1985</v>
      </c>
      <c r="E195" s="8">
        <v>1985</v>
      </c>
      <c r="F195" s="8" t="s">
        <v>37</v>
      </c>
      <c r="G195" s="8" t="s">
        <v>483</v>
      </c>
      <c r="H195" s="8" t="s">
        <v>123</v>
      </c>
      <c r="I195" s="8" t="s">
        <v>202</v>
      </c>
      <c r="J195" s="25">
        <v>102.80999755859375</v>
      </c>
      <c r="K195" s="4">
        <v>0</v>
      </c>
      <c r="L195" s="25">
        <f t="shared" si="12"/>
        <v>102.80999755859375</v>
      </c>
      <c r="M195" s="25">
        <f t="shared" si="13"/>
        <v>5.1872312314665781</v>
      </c>
    </row>
    <row r="196" spans="1:13" ht="105" x14ac:dyDescent="0.25">
      <c r="A196" s="4">
        <v>7</v>
      </c>
      <c r="B196" s="8" t="s">
        <v>416</v>
      </c>
      <c r="C196" s="8">
        <v>1995</v>
      </c>
      <c r="D196" s="8">
        <v>1995</v>
      </c>
      <c r="E196" s="8">
        <v>1995</v>
      </c>
      <c r="F196" s="8" t="s">
        <v>37</v>
      </c>
      <c r="G196" s="8" t="s">
        <v>488</v>
      </c>
      <c r="H196" s="8" t="s">
        <v>627</v>
      </c>
      <c r="I196" s="8" t="s">
        <v>178</v>
      </c>
      <c r="J196" s="25">
        <v>102.59999847412109</v>
      </c>
      <c r="K196" s="4">
        <v>2</v>
      </c>
      <c r="L196" s="25">
        <f t="shared" si="12"/>
        <v>104.59999847412109</v>
      </c>
      <c r="M196" s="25">
        <f t="shared" si="13"/>
        <v>7.0186216086407782</v>
      </c>
    </row>
    <row r="197" spans="1:13" ht="60" x14ac:dyDescent="0.25">
      <c r="A197" s="4">
        <v>8</v>
      </c>
      <c r="B197" s="8" t="s">
        <v>329</v>
      </c>
      <c r="C197" s="8">
        <v>1995</v>
      </c>
      <c r="D197" s="8">
        <v>1995</v>
      </c>
      <c r="E197" s="8">
        <v>1995</v>
      </c>
      <c r="F197" s="8" t="s">
        <v>37</v>
      </c>
      <c r="G197" s="8" t="s">
        <v>520</v>
      </c>
      <c r="H197" s="8" t="s">
        <v>521</v>
      </c>
      <c r="I197" s="8" t="s">
        <v>330</v>
      </c>
      <c r="J197" s="25">
        <v>99.980003356933594</v>
      </c>
      <c r="K197" s="4">
        <v>6</v>
      </c>
      <c r="L197" s="25">
        <f t="shared" si="12"/>
        <v>105.98000335693359</v>
      </c>
      <c r="M197" s="25">
        <f t="shared" si="13"/>
        <v>8.4305357819313862</v>
      </c>
    </row>
    <row r="198" spans="1:13" ht="105" x14ac:dyDescent="0.25">
      <c r="A198" s="4">
        <v>9</v>
      </c>
      <c r="B198" s="8" t="s">
        <v>325</v>
      </c>
      <c r="C198" s="8">
        <v>1990</v>
      </c>
      <c r="D198" s="8">
        <v>1990</v>
      </c>
      <c r="E198" s="8">
        <v>1990</v>
      </c>
      <c r="F198" s="8" t="s">
        <v>37</v>
      </c>
      <c r="G198" s="8" t="s">
        <v>492</v>
      </c>
      <c r="H198" s="8" t="s">
        <v>625</v>
      </c>
      <c r="I198" s="8" t="s">
        <v>139</v>
      </c>
      <c r="J198" s="25">
        <v>104.66000366210937</v>
      </c>
      <c r="K198" s="4">
        <v>2</v>
      </c>
      <c r="L198" s="25">
        <f t="shared" si="12"/>
        <v>106.66000366210937</v>
      </c>
      <c r="M198" s="25">
        <f t="shared" si="13"/>
        <v>9.1262594570265794</v>
      </c>
    </row>
    <row r="199" spans="1:13" x14ac:dyDescent="0.25">
      <c r="A199" s="4">
        <v>10</v>
      </c>
      <c r="B199" s="8" t="s">
        <v>424</v>
      </c>
      <c r="C199" s="8">
        <v>1991</v>
      </c>
      <c r="D199" s="8">
        <v>1991</v>
      </c>
      <c r="E199" s="8">
        <v>1991</v>
      </c>
      <c r="F199" s="8" t="s">
        <v>37</v>
      </c>
      <c r="G199" s="8" t="s">
        <v>20</v>
      </c>
      <c r="H199" s="8" t="s">
        <v>112</v>
      </c>
      <c r="I199" s="8" t="s">
        <v>60</v>
      </c>
      <c r="J199" s="25">
        <v>106.83000183105469</v>
      </c>
      <c r="K199" s="4">
        <v>0</v>
      </c>
      <c r="L199" s="25">
        <f t="shared" si="12"/>
        <v>106.83000183105469</v>
      </c>
      <c r="M199" s="25">
        <f t="shared" si="13"/>
        <v>9.3001884243488995</v>
      </c>
    </row>
    <row r="200" spans="1:13" ht="45" x14ac:dyDescent="0.25">
      <c r="A200" s="4">
        <v>11</v>
      </c>
      <c r="B200" s="8" t="s">
        <v>44</v>
      </c>
      <c r="C200" s="8">
        <v>1997</v>
      </c>
      <c r="D200" s="8">
        <v>1997</v>
      </c>
      <c r="E200" s="8">
        <v>1997</v>
      </c>
      <c r="F200" s="8" t="s">
        <v>9</v>
      </c>
      <c r="G200" s="8" t="s">
        <v>484</v>
      </c>
      <c r="H200" s="8" t="s">
        <v>70</v>
      </c>
      <c r="I200" s="8" t="s">
        <v>68</v>
      </c>
      <c r="J200" s="25">
        <v>107.62000274658203</v>
      </c>
      <c r="K200" s="4">
        <v>0</v>
      </c>
      <c r="L200" s="25">
        <f t="shared" si="12"/>
        <v>107.62000274658203</v>
      </c>
      <c r="M200" s="25">
        <f t="shared" si="13"/>
        <v>10.108456209077575</v>
      </c>
    </row>
    <row r="201" spans="1:13" ht="60" x14ac:dyDescent="0.25">
      <c r="A201" s="4">
        <v>12</v>
      </c>
      <c r="B201" s="8" t="s">
        <v>334</v>
      </c>
      <c r="C201" s="8">
        <v>1989</v>
      </c>
      <c r="D201" s="8">
        <v>1989</v>
      </c>
      <c r="E201" s="8">
        <v>1989</v>
      </c>
      <c r="F201" s="8" t="s">
        <v>37</v>
      </c>
      <c r="G201" s="8" t="s">
        <v>20</v>
      </c>
      <c r="H201" s="8" t="s">
        <v>290</v>
      </c>
      <c r="I201" s="8" t="s">
        <v>335</v>
      </c>
      <c r="J201" s="25">
        <v>105.98999786376953</v>
      </c>
      <c r="K201" s="4">
        <v>2</v>
      </c>
      <c r="L201" s="25">
        <f t="shared" si="12"/>
        <v>107.98999786376953</v>
      </c>
      <c r="M201" s="25">
        <f t="shared" si="13"/>
        <v>10.487006572566635</v>
      </c>
    </row>
    <row r="202" spans="1:13" ht="60" x14ac:dyDescent="0.25">
      <c r="A202" s="4">
        <v>13</v>
      </c>
      <c r="B202" s="8" t="s">
        <v>297</v>
      </c>
      <c r="C202" s="8">
        <v>1996</v>
      </c>
      <c r="D202" s="8">
        <v>1996</v>
      </c>
      <c r="E202" s="8">
        <v>1996</v>
      </c>
      <c r="F202" s="8" t="s">
        <v>37</v>
      </c>
      <c r="G202" s="8" t="s">
        <v>492</v>
      </c>
      <c r="H202" s="8" t="s">
        <v>363</v>
      </c>
      <c r="I202" s="8" t="s">
        <v>624</v>
      </c>
      <c r="J202" s="25">
        <v>104.44999694824219</v>
      </c>
      <c r="K202" s="4">
        <v>4</v>
      </c>
      <c r="L202" s="25">
        <f t="shared" si="12"/>
        <v>108.44999694824219</v>
      </c>
      <c r="M202" s="25">
        <f t="shared" si="13"/>
        <v>10.957642028394869</v>
      </c>
    </row>
    <row r="203" spans="1:13" ht="60" x14ac:dyDescent="0.25">
      <c r="A203" s="4">
        <v>14</v>
      </c>
      <c r="B203" s="8" t="s">
        <v>338</v>
      </c>
      <c r="C203" s="8">
        <v>1987</v>
      </c>
      <c r="D203" s="8">
        <v>1987</v>
      </c>
      <c r="E203" s="8">
        <v>1987</v>
      </c>
      <c r="F203" s="8" t="s">
        <v>37</v>
      </c>
      <c r="G203" s="8" t="s">
        <v>20</v>
      </c>
      <c r="H203" s="8" t="s">
        <v>290</v>
      </c>
      <c r="I203" s="8" t="s">
        <v>291</v>
      </c>
      <c r="J203" s="25">
        <v>104.63999938964844</v>
      </c>
      <c r="K203" s="4">
        <v>4</v>
      </c>
      <c r="L203" s="25">
        <f t="shared" si="12"/>
        <v>108.63999938964844</v>
      </c>
      <c r="M203" s="25">
        <f t="shared" si="13"/>
        <v>11.152037818817409</v>
      </c>
    </row>
    <row r="204" spans="1:13" ht="60" x14ac:dyDescent="0.25">
      <c r="A204" s="4">
        <v>15</v>
      </c>
      <c r="B204" s="8" t="s">
        <v>468</v>
      </c>
      <c r="C204" s="8">
        <v>1996</v>
      </c>
      <c r="D204" s="8">
        <v>1996</v>
      </c>
      <c r="E204" s="8">
        <v>1996</v>
      </c>
      <c r="F204" s="8" t="s">
        <v>9</v>
      </c>
      <c r="G204" s="8" t="s">
        <v>141</v>
      </c>
      <c r="H204" s="8" t="s">
        <v>583</v>
      </c>
      <c r="I204" s="8" t="s">
        <v>315</v>
      </c>
      <c r="J204" s="25">
        <v>107.61000061035156</v>
      </c>
      <c r="K204" s="4">
        <v>2</v>
      </c>
      <c r="L204" s="25">
        <f t="shared" si="12"/>
        <v>109.61000061035156</v>
      </c>
      <c r="M204" s="25">
        <f t="shared" si="13"/>
        <v>12.144467982418515</v>
      </c>
    </row>
    <row r="205" spans="1:13" ht="75" x14ac:dyDescent="0.25">
      <c r="A205" s="4">
        <v>16</v>
      </c>
      <c r="B205" s="8" t="s">
        <v>168</v>
      </c>
      <c r="C205" s="8">
        <v>1997</v>
      </c>
      <c r="D205" s="8">
        <v>1997</v>
      </c>
      <c r="E205" s="8">
        <v>1997</v>
      </c>
      <c r="F205" s="8" t="s">
        <v>9</v>
      </c>
      <c r="G205" s="8" t="s">
        <v>528</v>
      </c>
      <c r="H205" s="8" t="s">
        <v>170</v>
      </c>
      <c r="I205" s="8" t="s">
        <v>171</v>
      </c>
      <c r="J205" s="25">
        <v>110.25</v>
      </c>
      <c r="K205" s="4">
        <v>0</v>
      </c>
      <c r="L205" s="25">
        <f t="shared" si="12"/>
        <v>110.25</v>
      </c>
      <c r="M205" s="25">
        <f t="shared" si="13"/>
        <v>12.79926581711918</v>
      </c>
    </row>
    <row r="206" spans="1:13" ht="60" x14ac:dyDescent="0.25">
      <c r="A206" s="4">
        <v>17</v>
      </c>
      <c r="B206" s="8" t="s">
        <v>314</v>
      </c>
      <c r="C206" s="8">
        <v>1996</v>
      </c>
      <c r="D206" s="8">
        <v>1996</v>
      </c>
      <c r="E206" s="8">
        <v>1996</v>
      </c>
      <c r="F206" s="8" t="s">
        <v>9</v>
      </c>
      <c r="G206" s="8" t="s">
        <v>141</v>
      </c>
      <c r="H206" s="8" t="s">
        <v>583</v>
      </c>
      <c r="I206" s="8" t="s">
        <v>315</v>
      </c>
      <c r="J206" s="25">
        <v>110.40000152587891</v>
      </c>
      <c r="K206" s="4">
        <v>0</v>
      </c>
      <c r="L206" s="25">
        <f t="shared" si="12"/>
        <v>110.40000152587891</v>
      </c>
      <c r="M206" s="25">
        <f t="shared" si="13"/>
        <v>12.952735767147189</v>
      </c>
    </row>
    <row r="207" spans="1:13" x14ac:dyDescent="0.25">
      <c r="A207" s="4">
        <v>18</v>
      </c>
      <c r="B207" s="8" t="s">
        <v>61</v>
      </c>
      <c r="C207" s="8">
        <v>1984</v>
      </c>
      <c r="D207" s="8">
        <v>1984</v>
      </c>
      <c r="E207" s="8">
        <v>1984</v>
      </c>
      <c r="F207" s="8" t="s">
        <v>37</v>
      </c>
      <c r="G207" s="8" t="s">
        <v>20</v>
      </c>
      <c r="H207" s="8" t="s">
        <v>62</v>
      </c>
      <c r="I207" s="8"/>
      <c r="J207" s="25">
        <v>110.41000366210937</v>
      </c>
      <c r="K207" s="4">
        <v>0</v>
      </c>
      <c r="L207" s="25">
        <f t="shared" si="12"/>
        <v>110.41000366210937</v>
      </c>
      <c r="M207" s="25">
        <f t="shared" si="13"/>
        <v>12.9629691786973</v>
      </c>
    </row>
    <row r="208" spans="1:13" x14ac:dyDescent="0.25">
      <c r="A208" s="4">
        <v>19</v>
      </c>
      <c r="B208" s="8" t="s">
        <v>241</v>
      </c>
      <c r="C208" s="8">
        <v>1994</v>
      </c>
      <c r="D208" s="8">
        <v>1994</v>
      </c>
      <c r="E208" s="8">
        <v>1994</v>
      </c>
      <c r="F208" s="8" t="s">
        <v>37</v>
      </c>
      <c r="G208" s="8" t="s">
        <v>20</v>
      </c>
      <c r="H208" s="8" t="s">
        <v>112</v>
      </c>
      <c r="I208" s="8" t="s">
        <v>60</v>
      </c>
      <c r="J208" s="25">
        <v>106.51000213623047</v>
      </c>
      <c r="K208" s="4">
        <v>4</v>
      </c>
      <c r="L208" s="25">
        <f t="shared" si="12"/>
        <v>110.51000213623047</v>
      </c>
      <c r="M208" s="25">
        <f t="shared" si="13"/>
        <v>13.06527987678067</v>
      </c>
    </row>
    <row r="209" spans="1:13" ht="30" x14ac:dyDescent="0.25">
      <c r="A209" s="4" t="s">
        <v>646</v>
      </c>
      <c r="B209" s="8" t="s">
        <v>277</v>
      </c>
      <c r="C209" s="8">
        <v>1997</v>
      </c>
      <c r="D209" s="8">
        <v>1997</v>
      </c>
      <c r="E209" s="8">
        <v>1997</v>
      </c>
      <c r="F209" s="8" t="s">
        <v>37</v>
      </c>
      <c r="G209" s="8" t="s">
        <v>180</v>
      </c>
      <c r="H209" s="8" t="s">
        <v>278</v>
      </c>
      <c r="I209" s="8" t="s">
        <v>279</v>
      </c>
      <c r="J209" s="25">
        <v>104.80000305175781</v>
      </c>
      <c r="K209" s="4">
        <v>6</v>
      </c>
      <c r="L209" s="25">
        <f t="shared" si="12"/>
        <v>110.80000305175781</v>
      </c>
      <c r="M209" s="25">
        <f t="shared" si="13"/>
        <v>13.361986365286583</v>
      </c>
    </row>
    <row r="210" spans="1:13" x14ac:dyDescent="0.25">
      <c r="A210" s="4">
        <v>20</v>
      </c>
      <c r="B210" s="8" t="s">
        <v>236</v>
      </c>
      <c r="C210" s="8">
        <v>1996</v>
      </c>
      <c r="D210" s="8">
        <v>1996</v>
      </c>
      <c r="E210" s="8">
        <v>1996</v>
      </c>
      <c r="F210" s="8">
        <v>1</v>
      </c>
      <c r="G210" s="8" t="s">
        <v>483</v>
      </c>
      <c r="H210" s="8" t="s">
        <v>216</v>
      </c>
      <c r="I210" s="8" t="s">
        <v>237</v>
      </c>
      <c r="J210" s="25">
        <v>106.98000335693359</v>
      </c>
      <c r="K210" s="4">
        <v>4</v>
      </c>
      <c r="L210" s="25">
        <f t="shared" si="12"/>
        <v>110.98000335693359</v>
      </c>
      <c r="M210" s="25">
        <f t="shared" si="13"/>
        <v>13.546148744159012</v>
      </c>
    </row>
    <row r="211" spans="1:13" ht="75" x14ac:dyDescent="0.25">
      <c r="A211" s="4">
        <v>21</v>
      </c>
      <c r="B211" s="8" t="s">
        <v>460</v>
      </c>
      <c r="C211" s="8">
        <v>1991</v>
      </c>
      <c r="D211" s="8">
        <v>1991</v>
      </c>
      <c r="E211" s="8">
        <v>1991</v>
      </c>
      <c r="F211" s="8" t="s">
        <v>37</v>
      </c>
      <c r="G211" s="8" t="s">
        <v>483</v>
      </c>
      <c r="H211" s="8" t="s">
        <v>123</v>
      </c>
      <c r="I211" s="8" t="s">
        <v>151</v>
      </c>
      <c r="J211" s="25">
        <v>111.59999847412109</v>
      </c>
      <c r="K211" s="4">
        <v>0</v>
      </c>
      <c r="L211" s="25">
        <f t="shared" si="12"/>
        <v>111.59999847412109</v>
      </c>
      <c r="M211" s="25">
        <f t="shared" si="13"/>
        <v>14.180479755759457</v>
      </c>
    </row>
    <row r="212" spans="1:13" ht="75" x14ac:dyDescent="0.25">
      <c r="A212" s="4">
        <v>22</v>
      </c>
      <c r="B212" s="8" t="s">
        <v>90</v>
      </c>
      <c r="C212" s="8">
        <v>1995</v>
      </c>
      <c r="D212" s="8">
        <v>1995</v>
      </c>
      <c r="E212" s="8">
        <v>1995</v>
      </c>
      <c r="F212" s="8" t="s">
        <v>37</v>
      </c>
      <c r="G212" s="8" t="s">
        <v>555</v>
      </c>
      <c r="H212" s="8" t="s">
        <v>556</v>
      </c>
      <c r="I212" s="8" t="s">
        <v>93</v>
      </c>
      <c r="J212" s="25">
        <v>108.18000030517578</v>
      </c>
      <c r="K212" s="4">
        <v>4</v>
      </c>
      <c r="L212" s="25">
        <f t="shared" si="12"/>
        <v>112.18000030517578</v>
      </c>
      <c r="M212" s="25">
        <f t="shared" si="13"/>
        <v>14.77389273277128</v>
      </c>
    </row>
    <row r="213" spans="1:13" ht="30" x14ac:dyDescent="0.25">
      <c r="A213" s="4">
        <v>23</v>
      </c>
      <c r="B213" s="8" t="s">
        <v>76</v>
      </c>
      <c r="C213" s="8">
        <v>1965</v>
      </c>
      <c r="D213" s="8">
        <v>1965</v>
      </c>
      <c r="E213" s="8">
        <v>1965</v>
      </c>
      <c r="F213" s="8" t="s">
        <v>37</v>
      </c>
      <c r="G213" s="8" t="s">
        <v>483</v>
      </c>
      <c r="H213" s="8" t="s">
        <v>77</v>
      </c>
      <c r="I213" s="8" t="s">
        <v>78</v>
      </c>
      <c r="J213" s="25">
        <v>113.62000274658203</v>
      </c>
      <c r="K213" s="4">
        <v>0</v>
      </c>
      <c r="L213" s="25">
        <f t="shared" si="12"/>
        <v>113.62000274658203</v>
      </c>
      <c r="M213" s="25">
        <f t="shared" si="13"/>
        <v>16.247191763750727</v>
      </c>
    </row>
    <row r="214" spans="1:13" ht="75" x14ac:dyDescent="0.25">
      <c r="A214" s="4">
        <v>24</v>
      </c>
      <c r="B214" s="8" t="s">
        <v>413</v>
      </c>
      <c r="C214" s="8">
        <v>1995</v>
      </c>
      <c r="D214" s="8">
        <v>1995</v>
      </c>
      <c r="E214" s="8">
        <v>1995</v>
      </c>
      <c r="F214" s="8" t="s">
        <v>9</v>
      </c>
      <c r="G214" s="8" t="s">
        <v>483</v>
      </c>
      <c r="H214" s="8" t="s">
        <v>49</v>
      </c>
      <c r="I214" s="8" t="s">
        <v>50</v>
      </c>
      <c r="J214" s="25">
        <v>114.68000030517578</v>
      </c>
      <c r="K214" s="4">
        <v>0</v>
      </c>
      <c r="L214" s="25">
        <f t="shared" si="12"/>
        <v>114.68000030517578</v>
      </c>
      <c r="M214" s="25">
        <f t="shared" si="13"/>
        <v>17.331699213885095</v>
      </c>
    </row>
    <row r="215" spans="1:13" ht="60" x14ac:dyDescent="0.25">
      <c r="A215" s="4">
        <v>25</v>
      </c>
      <c r="B215" s="8" t="s">
        <v>14</v>
      </c>
      <c r="C215" s="8">
        <v>1995</v>
      </c>
      <c r="D215" s="8">
        <v>1995</v>
      </c>
      <c r="E215" s="8">
        <v>1995</v>
      </c>
      <c r="F215" s="8" t="s">
        <v>37</v>
      </c>
      <c r="G215" s="8" t="s">
        <v>15</v>
      </c>
      <c r="H215" s="8" t="s">
        <v>539</v>
      </c>
      <c r="I215" s="8" t="s">
        <v>17</v>
      </c>
      <c r="J215" s="25">
        <v>109.98000335693359</v>
      </c>
      <c r="K215" s="4">
        <v>6</v>
      </c>
      <c r="L215" s="25">
        <f t="shared" si="12"/>
        <v>115.98000335693359</v>
      </c>
      <c r="M215" s="25">
        <f t="shared" si="13"/>
        <v>18.661761706386638</v>
      </c>
    </row>
    <row r="216" spans="1:13" ht="30" x14ac:dyDescent="0.25">
      <c r="A216" s="4" t="s">
        <v>646</v>
      </c>
      <c r="B216" s="8" t="s">
        <v>461</v>
      </c>
      <c r="C216" s="8">
        <v>1996</v>
      </c>
      <c r="D216" s="8">
        <v>1996</v>
      </c>
      <c r="E216" s="8">
        <v>1996</v>
      </c>
      <c r="F216" s="8" t="s">
        <v>37</v>
      </c>
      <c r="G216" s="8" t="s">
        <v>180</v>
      </c>
      <c r="H216" s="8" t="s">
        <v>190</v>
      </c>
      <c r="I216" s="8" t="s">
        <v>191</v>
      </c>
      <c r="J216" s="25">
        <v>108.73000335693359</v>
      </c>
      <c r="K216" s="4">
        <v>8</v>
      </c>
      <c r="L216" s="25">
        <f t="shared" si="12"/>
        <v>116.73000335693359</v>
      </c>
      <c r="M216" s="25">
        <f t="shared" si="13"/>
        <v>19.429103650720783</v>
      </c>
    </row>
    <row r="217" spans="1:13" x14ac:dyDescent="0.25">
      <c r="A217" s="4" t="s">
        <v>646</v>
      </c>
      <c r="B217" s="8" t="s">
        <v>129</v>
      </c>
      <c r="C217" s="8">
        <v>1980</v>
      </c>
      <c r="D217" s="8">
        <v>1980</v>
      </c>
      <c r="E217" s="8">
        <v>1980</v>
      </c>
      <c r="F217" s="8" t="s">
        <v>37</v>
      </c>
      <c r="G217" s="8" t="s">
        <v>118</v>
      </c>
      <c r="H217" s="8" t="s">
        <v>128</v>
      </c>
      <c r="I217" s="8"/>
      <c r="J217" s="25">
        <v>114.75</v>
      </c>
      <c r="K217" s="4">
        <v>2</v>
      </c>
      <c r="L217" s="25">
        <f t="shared" si="12"/>
        <v>116.75</v>
      </c>
      <c r="M217" s="25">
        <f t="shared" si="13"/>
        <v>19.449562668015094</v>
      </c>
    </row>
    <row r="218" spans="1:13" ht="75" x14ac:dyDescent="0.25">
      <c r="A218" s="4">
        <v>26</v>
      </c>
      <c r="B218" s="8" t="s">
        <v>262</v>
      </c>
      <c r="C218" s="8">
        <v>1995</v>
      </c>
      <c r="D218" s="8">
        <v>1995</v>
      </c>
      <c r="E218" s="8">
        <v>1995</v>
      </c>
      <c r="F218" s="8" t="s">
        <v>9</v>
      </c>
      <c r="G218" s="8" t="s">
        <v>528</v>
      </c>
      <c r="H218" s="8" t="s">
        <v>170</v>
      </c>
      <c r="I218" s="8" t="s">
        <v>263</v>
      </c>
      <c r="J218" s="25">
        <v>111.45999908447266</v>
      </c>
      <c r="K218" s="4">
        <v>6</v>
      </c>
      <c r="L218" s="25">
        <f t="shared" si="12"/>
        <v>117.45999908447266</v>
      </c>
      <c r="M218" s="25">
        <f t="shared" si="13"/>
        <v>20.175978771954707</v>
      </c>
    </row>
    <row r="219" spans="1:13" ht="75" x14ac:dyDescent="0.25">
      <c r="A219" s="4">
        <v>27</v>
      </c>
      <c r="B219" s="8" t="s">
        <v>63</v>
      </c>
      <c r="C219" s="8">
        <v>1998</v>
      </c>
      <c r="D219" s="8">
        <v>1998</v>
      </c>
      <c r="E219" s="8">
        <v>1998</v>
      </c>
      <c r="F219" s="8" t="s">
        <v>9</v>
      </c>
      <c r="G219" s="8" t="s">
        <v>488</v>
      </c>
      <c r="H219" s="8" t="s">
        <v>553</v>
      </c>
      <c r="I219" s="8" t="s">
        <v>66</v>
      </c>
      <c r="J219" s="25">
        <v>118.02999877929687</v>
      </c>
      <c r="K219" s="4">
        <v>2</v>
      </c>
      <c r="L219" s="25">
        <f t="shared" si="12"/>
        <v>120.02999877929687</v>
      </c>
      <c r="M219" s="25">
        <f t="shared" si="13"/>
        <v>22.805403522307472</v>
      </c>
    </row>
    <row r="220" spans="1:13" ht="30" x14ac:dyDescent="0.25">
      <c r="A220" s="4" t="s">
        <v>646</v>
      </c>
      <c r="B220" s="8" t="s">
        <v>117</v>
      </c>
      <c r="C220" s="8">
        <v>1993</v>
      </c>
      <c r="D220" s="8">
        <v>1993</v>
      </c>
      <c r="E220" s="8">
        <v>1993</v>
      </c>
      <c r="F220" s="8" t="s">
        <v>37</v>
      </c>
      <c r="G220" s="8" t="s">
        <v>118</v>
      </c>
      <c r="H220" s="8" t="s">
        <v>119</v>
      </c>
      <c r="I220" s="8" t="s">
        <v>120</v>
      </c>
      <c r="J220" s="25">
        <v>122.04000091552734</v>
      </c>
      <c r="K220" s="4">
        <v>4</v>
      </c>
      <c r="L220" s="25">
        <f t="shared" si="12"/>
        <v>126.04000091552734</v>
      </c>
      <c r="M220" s="25">
        <f t="shared" si="13"/>
        <v>28.954372488530733</v>
      </c>
    </row>
    <row r="221" spans="1:13" ht="60" x14ac:dyDescent="0.25">
      <c r="A221" s="4">
        <v>28</v>
      </c>
      <c r="B221" s="8" t="s">
        <v>395</v>
      </c>
      <c r="C221" s="8">
        <v>1998</v>
      </c>
      <c r="D221" s="8">
        <v>1998</v>
      </c>
      <c r="E221" s="8">
        <v>1998</v>
      </c>
      <c r="F221" s="8">
        <v>1</v>
      </c>
      <c r="G221" s="8" t="s">
        <v>520</v>
      </c>
      <c r="H221" s="8" t="s">
        <v>397</v>
      </c>
      <c r="I221" s="8" t="s">
        <v>398</v>
      </c>
      <c r="J221" s="25">
        <v>126.30000305175781</v>
      </c>
      <c r="K221" s="4">
        <v>0</v>
      </c>
      <c r="L221" s="25">
        <f t="shared" si="12"/>
        <v>126.30000305175781</v>
      </c>
      <c r="M221" s="25">
        <f t="shared" si="13"/>
        <v>29.220386548192227</v>
      </c>
    </row>
    <row r="222" spans="1:13" x14ac:dyDescent="0.25">
      <c r="A222" s="4">
        <v>29</v>
      </c>
      <c r="B222" s="8" t="s">
        <v>58</v>
      </c>
      <c r="C222" s="8">
        <v>1995</v>
      </c>
      <c r="D222" s="8">
        <v>1995</v>
      </c>
      <c r="E222" s="8">
        <v>1995</v>
      </c>
      <c r="F222" s="8" t="s">
        <v>37</v>
      </c>
      <c r="G222" s="8" t="s">
        <v>20</v>
      </c>
      <c r="H222" s="8" t="s">
        <v>112</v>
      </c>
      <c r="I222" s="8" t="s">
        <v>60</v>
      </c>
      <c r="J222" s="25">
        <v>122.30999755859375</v>
      </c>
      <c r="K222" s="4">
        <v>4</v>
      </c>
      <c r="L222" s="25">
        <f t="shared" ref="L222:L253" si="14">J222+K222</f>
        <v>126.30999755859375</v>
      </c>
      <c r="M222" s="25">
        <f t="shared" ref="M222:M253" si="15">IF( AND(ISNUMBER(L$190),ISNUMBER(L222)),(L222-L$190)/L$190*100,"")</f>
        <v>29.230612153936423</v>
      </c>
    </row>
    <row r="223" spans="1:13" ht="45" x14ac:dyDescent="0.25">
      <c r="A223" s="4">
        <v>30</v>
      </c>
      <c r="B223" s="8" t="s">
        <v>410</v>
      </c>
      <c r="C223" s="8">
        <v>1998</v>
      </c>
      <c r="D223" s="8">
        <v>1998</v>
      </c>
      <c r="E223" s="8">
        <v>1998</v>
      </c>
      <c r="F223" s="8" t="s">
        <v>9</v>
      </c>
      <c r="G223" s="8" t="s">
        <v>484</v>
      </c>
      <c r="H223" s="8" t="s">
        <v>70</v>
      </c>
      <c r="I223" s="8" t="s">
        <v>68</v>
      </c>
      <c r="J223" s="25">
        <v>118.33000183105469</v>
      </c>
      <c r="K223" s="4">
        <v>8</v>
      </c>
      <c r="L223" s="25">
        <f t="shared" si="14"/>
        <v>126.33000183105469</v>
      </c>
      <c r="M223" s="25">
        <f t="shared" si="15"/>
        <v>29.251078977036649</v>
      </c>
    </row>
    <row r="224" spans="1:13" ht="75" x14ac:dyDescent="0.25">
      <c r="A224" s="4">
        <v>31</v>
      </c>
      <c r="B224" s="8" t="s">
        <v>287</v>
      </c>
      <c r="C224" s="8">
        <v>1993</v>
      </c>
      <c r="D224" s="8">
        <v>1993</v>
      </c>
      <c r="E224" s="8">
        <v>1993</v>
      </c>
      <c r="F224" s="8" t="s">
        <v>9</v>
      </c>
      <c r="G224" s="8" t="s">
        <v>483</v>
      </c>
      <c r="H224" s="8" t="s">
        <v>123</v>
      </c>
      <c r="I224" s="8" t="s">
        <v>237</v>
      </c>
      <c r="J224" s="25">
        <v>124.73000335693359</v>
      </c>
      <c r="K224" s="4">
        <v>2</v>
      </c>
      <c r="L224" s="25">
        <f t="shared" si="14"/>
        <v>126.73000335693359</v>
      </c>
      <c r="M224" s="25">
        <f t="shared" si="15"/>
        <v>29.660329575176036</v>
      </c>
    </row>
    <row r="225" spans="1:13" ht="75" x14ac:dyDescent="0.25">
      <c r="A225" s="4">
        <v>32</v>
      </c>
      <c r="B225" s="8" t="s">
        <v>110</v>
      </c>
      <c r="C225" s="8">
        <v>1997</v>
      </c>
      <c r="D225" s="8">
        <v>1997</v>
      </c>
      <c r="E225" s="8">
        <v>1997</v>
      </c>
      <c r="F225" s="8" t="s">
        <v>9</v>
      </c>
      <c r="G225" s="8" t="s">
        <v>488</v>
      </c>
      <c r="H225" s="8" t="s">
        <v>65</v>
      </c>
      <c r="I225" s="8" t="s">
        <v>66</v>
      </c>
      <c r="J225" s="25">
        <v>123.38999938964844</v>
      </c>
      <c r="K225" s="4">
        <v>6</v>
      </c>
      <c r="L225" s="25">
        <f t="shared" si="14"/>
        <v>129.38999938964844</v>
      </c>
      <c r="M225" s="25">
        <f t="shared" si="15"/>
        <v>32.381831612062065</v>
      </c>
    </row>
    <row r="226" spans="1:13" ht="105" x14ac:dyDescent="0.25">
      <c r="A226" s="4">
        <v>33</v>
      </c>
      <c r="B226" s="8" t="s">
        <v>258</v>
      </c>
      <c r="C226" s="8">
        <v>1998</v>
      </c>
      <c r="D226" s="8">
        <v>1998</v>
      </c>
      <c r="E226" s="8">
        <v>1998</v>
      </c>
      <c r="F226" s="8" t="s">
        <v>9</v>
      </c>
      <c r="G226" s="8" t="s">
        <v>173</v>
      </c>
      <c r="H226" s="8" t="s">
        <v>507</v>
      </c>
      <c r="I226" s="8" t="s">
        <v>572</v>
      </c>
      <c r="J226" s="25">
        <v>127.33000183105469</v>
      </c>
      <c r="K226" s="4">
        <v>4</v>
      </c>
      <c r="L226" s="25">
        <f t="shared" si="14"/>
        <v>131.33000183105469</v>
      </c>
      <c r="M226" s="25">
        <f t="shared" si="15"/>
        <v>34.366691939264271</v>
      </c>
    </row>
    <row r="227" spans="1:13" ht="45" x14ac:dyDescent="0.25">
      <c r="A227" s="4">
        <v>34</v>
      </c>
      <c r="B227" s="8" t="s">
        <v>456</v>
      </c>
      <c r="C227" s="8">
        <v>1996</v>
      </c>
      <c r="D227" s="8">
        <v>1996</v>
      </c>
      <c r="E227" s="8">
        <v>1996</v>
      </c>
      <c r="F227" s="8" t="s">
        <v>9</v>
      </c>
      <c r="G227" s="8" t="s">
        <v>484</v>
      </c>
      <c r="H227" s="8" t="s">
        <v>70</v>
      </c>
      <c r="I227" s="8" t="s">
        <v>68</v>
      </c>
      <c r="J227" s="25">
        <v>126.01000213623047</v>
      </c>
      <c r="K227" s="4">
        <v>6</v>
      </c>
      <c r="L227" s="25">
        <f t="shared" si="14"/>
        <v>132.01000213623047</v>
      </c>
      <c r="M227" s="25">
        <f t="shared" si="15"/>
        <v>35.062415614359466</v>
      </c>
    </row>
    <row r="228" spans="1:13" ht="45" x14ac:dyDescent="0.25">
      <c r="A228" s="4">
        <v>35</v>
      </c>
      <c r="B228" s="8" t="s">
        <v>67</v>
      </c>
      <c r="C228" s="8">
        <v>1998</v>
      </c>
      <c r="D228" s="8">
        <v>1998</v>
      </c>
      <c r="E228" s="8">
        <v>1998</v>
      </c>
      <c r="F228" s="8" t="s">
        <v>9</v>
      </c>
      <c r="G228" s="8" t="s">
        <v>484</v>
      </c>
      <c r="H228" s="8" t="s">
        <v>70</v>
      </c>
      <c r="I228" s="8" t="s">
        <v>68</v>
      </c>
      <c r="J228" s="25">
        <v>131.14999389648437</v>
      </c>
      <c r="K228" s="4">
        <v>2</v>
      </c>
      <c r="L228" s="25">
        <f t="shared" si="14"/>
        <v>133.14999389648437</v>
      </c>
      <c r="M228" s="25">
        <f t="shared" si="15"/>
        <v>36.228766939476984</v>
      </c>
    </row>
    <row r="229" spans="1:13" ht="60" x14ac:dyDescent="0.25">
      <c r="A229" s="4">
        <v>36</v>
      </c>
      <c r="B229" s="8" t="s">
        <v>331</v>
      </c>
      <c r="C229" s="8">
        <v>1993</v>
      </c>
      <c r="D229" s="8">
        <v>1993</v>
      </c>
      <c r="E229" s="8">
        <v>1993</v>
      </c>
      <c r="F229" s="8" t="s">
        <v>9</v>
      </c>
      <c r="G229" s="8" t="s">
        <v>483</v>
      </c>
      <c r="H229" s="8" t="s">
        <v>34</v>
      </c>
      <c r="I229" s="8" t="s">
        <v>332</v>
      </c>
      <c r="J229" s="25">
        <v>136.80999755859375</v>
      </c>
      <c r="K229" s="4">
        <v>2</v>
      </c>
      <c r="L229" s="25">
        <f t="shared" si="14"/>
        <v>138.80999755859375</v>
      </c>
      <c r="M229" s="25">
        <f t="shared" si="15"/>
        <v>42.019644559505494</v>
      </c>
    </row>
    <row r="230" spans="1:13" x14ac:dyDescent="0.25">
      <c r="A230" s="4">
        <v>37</v>
      </c>
      <c r="B230" s="8" t="s">
        <v>55</v>
      </c>
      <c r="C230" s="8">
        <v>1998</v>
      </c>
      <c r="D230" s="8">
        <v>1998</v>
      </c>
      <c r="E230" s="8">
        <v>1998</v>
      </c>
      <c r="F230" s="8" t="s">
        <v>9</v>
      </c>
      <c r="G230" s="8" t="s">
        <v>483</v>
      </c>
      <c r="H230" s="8" t="s">
        <v>56</v>
      </c>
      <c r="I230" s="8" t="s">
        <v>57</v>
      </c>
      <c r="J230" s="25">
        <v>136.89999389648437</v>
      </c>
      <c r="K230" s="4">
        <v>2</v>
      </c>
      <c r="L230" s="25">
        <f t="shared" si="14"/>
        <v>138.89999389648437</v>
      </c>
      <c r="M230" s="25">
        <f t="shared" si="15"/>
        <v>42.111721846038755</v>
      </c>
    </row>
    <row r="231" spans="1:13" ht="30" x14ac:dyDescent="0.25">
      <c r="A231" s="4">
        <v>38</v>
      </c>
      <c r="B231" s="8" t="s">
        <v>106</v>
      </c>
      <c r="C231" s="8">
        <v>1996</v>
      </c>
      <c r="D231" s="8">
        <v>1996</v>
      </c>
      <c r="E231" s="8">
        <v>1996</v>
      </c>
      <c r="F231" s="8">
        <v>1</v>
      </c>
      <c r="G231" s="8" t="s">
        <v>501</v>
      </c>
      <c r="H231" s="8" t="s">
        <v>199</v>
      </c>
      <c r="I231" s="8" t="s">
        <v>109</v>
      </c>
      <c r="J231" s="25">
        <v>141.50999450683594</v>
      </c>
      <c r="K231" s="4">
        <v>4</v>
      </c>
      <c r="L231" s="25">
        <f t="shared" si="14"/>
        <v>145.50999450683594</v>
      </c>
      <c r="M231" s="25">
        <f t="shared" si="15"/>
        <v>48.87456280656815</v>
      </c>
    </row>
    <row r="232" spans="1:13" ht="75" x14ac:dyDescent="0.25">
      <c r="A232" s="4">
        <v>39</v>
      </c>
      <c r="B232" s="8" t="s">
        <v>361</v>
      </c>
      <c r="C232" s="8">
        <v>1995</v>
      </c>
      <c r="D232" s="8">
        <v>1995</v>
      </c>
      <c r="E232" s="8">
        <v>1995</v>
      </c>
      <c r="F232" s="8" t="s">
        <v>37</v>
      </c>
      <c r="G232" s="8" t="s">
        <v>555</v>
      </c>
      <c r="H232" s="8" t="s">
        <v>556</v>
      </c>
      <c r="I232" s="8" t="s">
        <v>93</v>
      </c>
      <c r="J232" s="25">
        <v>106.98999786376953</v>
      </c>
      <c r="K232" s="4">
        <v>50</v>
      </c>
      <c r="L232" s="25">
        <f t="shared" si="14"/>
        <v>156.98999786376953</v>
      </c>
      <c r="M232" s="25">
        <f t="shared" si="15"/>
        <v>60.620013602397385</v>
      </c>
    </row>
    <row r="233" spans="1:13" ht="75" x14ac:dyDescent="0.25">
      <c r="A233" s="4">
        <v>40</v>
      </c>
      <c r="B233" s="8" t="s">
        <v>295</v>
      </c>
      <c r="C233" s="8">
        <v>1995</v>
      </c>
      <c r="D233" s="8">
        <v>1995</v>
      </c>
      <c r="E233" s="8">
        <v>1995</v>
      </c>
      <c r="F233" s="8" t="s">
        <v>37</v>
      </c>
      <c r="G233" s="8" t="s">
        <v>488</v>
      </c>
      <c r="H233" s="8" t="s">
        <v>623</v>
      </c>
      <c r="I233" s="8" t="s">
        <v>296</v>
      </c>
      <c r="J233" s="25">
        <v>105.08000183105469</v>
      </c>
      <c r="K233" s="4">
        <v>52</v>
      </c>
      <c r="L233" s="25">
        <f t="shared" si="14"/>
        <v>157.08000183105469</v>
      </c>
      <c r="M233" s="25">
        <f t="shared" si="15"/>
        <v>60.712098694736547</v>
      </c>
    </row>
    <row r="234" spans="1:13" ht="30" x14ac:dyDescent="0.25">
      <c r="A234" s="4" t="s">
        <v>646</v>
      </c>
      <c r="B234" s="8" t="s">
        <v>189</v>
      </c>
      <c r="C234" s="8">
        <v>1996</v>
      </c>
      <c r="D234" s="8">
        <v>1996</v>
      </c>
      <c r="E234" s="8">
        <v>1996</v>
      </c>
      <c r="F234" s="8" t="s">
        <v>37</v>
      </c>
      <c r="G234" s="8" t="s">
        <v>180</v>
      </c>
      <c r="H234" s="8" t="s">
        <v>190</v>
      </c>
      <c r="I234" s="8" t="s">
        <v>191</v>
      </c>
      <c r="J234" s="25">
        <v>153.67999267578125</v>
      </c>
      <c r="K234" s="4">
        <v>6</v>
      </c>
      <c r="L234" s="25">
        <f t="shared" si="14"/>
        <v>159.67999267578125</v>
      </c>
      <c r="M234" s="25">
        <f t="shared" si="15"/>
        <v>63.372208068127819</v>
      </c>
    </row>
    <row r="235" spans="1:13" ht="45" x14ac:dyDescent="0.25">
      <c r="A235" s="4">
        <v>41</v>
      </c>
      <c r="B235" s="8" t="s">
        <v>140</v>
      </c>
      <c r="C235" s="8">
        <v>1999</v>
      </c>
      <c r="D235" s="8">
        <v>1999</v>
      </c>
      <c r="E235" s="8">
        <v>1999</v>
      </c>
      <c r="F235" s="8">
        <v>1</v>
      </c>
      <c r="G235" s="8" t="s">
        <v>141</v>
      </c>
      <c r="H235" s="8" t="s">
        <v>142</v>
      </c>
      <c r="I235" s="8" t="s">
        <v>143</v>
      </c>
      <c r="J235" s="25">
        <v>154.72000122070312</v>
      </c>
      <c r="K235" s="4">
        <v>6</v>
      </c>
      <c r="L235" s="25">
        <f t="shared" si="14"/>
        <v>160.72000122070313</v>
      </c>
      <c r="M235" s="25">
        <f t="shared" si="15"/>
        <v>64.436264306773793</v>
      </c>
    </row>
    <row r="236" spans="1:13" ht="105" x14ac:dyDescent="0.25">
      <c r="A236" s="4">
        <v>41</v>
      </c>
      <c r="B236" s="8" t="s">
        <v>249</v>
      </c>
      <c r="C236" s="8">
        <v>1998</v>
      </c>
      <c r="D236" s="8">
        <v>1998</v>
      </c>
      <c r="E236" s="8">
        <v>1998</v>
      </c>
      <c r="F236" s="8" t="s">
        <v>9</v>
      </c>
      <c r="G236" s="8" t="s">
        <v>173</v>
      </c>
      <c r="H236" s="8" t="s">
        <v>507</v>
      </c>
      <c r="I236" s="8" t="s">
        <v>572</v>
      </c>
      <c r="J236" s="25">
        <v>148.72000122070312</v>
      </c>
      <c r="K236" s="4">
        <v>12</v>
      </c>
      <c r="L236" s="25">
        <f t="shared" si="14"/>
        <v>160.72000122070313</v>
      </c>
      <c r="M236" s="25">
        <f t="shared" si="15"/>
        <v>64.436264306773793</v>
      </c>
    </row>
    <row r="237" spans="1:13" ht="45" x14ac:dyDescent="0.25">
      <c r="A237" s="4">
        <v>43</v>
      </c>
      <c r="B237" s="8" t="s">
        <v>324</v>
      </c>
      <c r="C237" s="8">
        <v>1997</v>
      </c>
      <c r="D237" s="8">
        <v>1997</v>
      </c>
      <c r="E237" s="8">
        <v>1997</v>
      </c>
      <c r="F237" s="8">
        <v>1</v>
      </c>
      <c r="G237" s="8" t="s">
        <v>193</v>
      </c>
      <c r="H237" s="8" t="s">
        <v>194</v>
      </c>
      <c r="I237" s="8" t="s">
        <v>195</v>
      </c>
      <c r="J237" s="25">
        <v>159.67999267578125</v>
      </c>
      <c r="K237" s="4">
        <v>2</v>
      </c>
      <c r="L237" s="25">
        <f t="shared" si="14"/>
        <v>161.67999267578125</v>
      </c>
      <c r="M237" s="25">
        <f t="shared" si="15"/>
        <v>65.418453253018868</v>
      </c>
    </row>
    <row r="238" spans="1:13" ht="60" x14ac:dyDescent="0.25">
      <c r="A238" s="4">
        <v>44</v>
      </c>
      <c r="B238" s="8" t="s">
        <v>121</v>
      </c>
      <c r="C238" s="8">
        <v>1994</v>
      </c>
      <c r="D238" s="8">
        <v>1994</v>
      </c>
      <c r="E238" s="8">
        <v>1994</v>
      </c>
      <c r="F238" s="8" t="s">
        <v>37</v>
      </c>
      <c r="G238" s="8" t="s">
        <v>15</v>
      </c>
      <c r="H238" s="8" t="s">
        <v>539</v>
      </c>
      <c r="I238" s="8" t="s">
        <v>17</v>
      </c>
      <c r="J238" s="25">
        <v>108.5</v>
      </c>
      <c r="K238" s="4">
        <v>56</v>
      </c>
      <c r="L238" s="25">
        <f t="shared" si="14"/>
        <v>164.5</v>
      </c>
      <c r="M238" s="25">
        <f t="shared" si="15"/>
        <v>68.303666457288941</v>
      </c>
    </row>
    <row r="239" spans="1:13" x14ac:dyDescent="0.25">
      <c r="A239" s="4" t="s">
        <v>646</v>
      </c>
      <c r="B239" s="8" t="s">
        <v>264</v>
      </c>
      <c r="C239" s="8">
        <v>1998</v>
      </c>
      <c r="D239" s="8">
        <v>1998</v>
      </c>
      <c r="E239" s="8">
        <v>1998</v>
      </c>
      <c r="F239" s="8">
        <v>1</v>
      </c>
      <c r="G239" s="8" t="s">
        <v>118</v>
      </c>
      <c r="H239" s="8" t="s">
        <v>265</v>
      </c>
      <c r="I239" s="8" t="s">
        <v>120</v>
      </c>
      <c r="J239" s="25">
        <v>153.27999877929687</v>
      </c>
      <c r="K239" s="4">
        <v>12</v>
      </c>
      <c r="L239" s="25">
        <f t="shared" si="14"/>
        <v>165.27999877929687</v>
      </c>
      <c r="M239" s="25">
        <f t="shared" si="15"/>
        <v>69.101700830467493</v>
      </c>
    </row>
    <row r="240" spans="1:13" x14ac:dyDescent="0.25">
      <c r="A240" s="4">
        <v>45</v>
      </c>
      <c r="B240" s="8" t="s">
        <v>203</v>
      </c>
      <c r="C240" s="8">
        <v>1997</v>
      </c>
      <c r="D240" s="8">
        <v>1997</v>
      </c>
      <c r="E240" s="8">
        <v>1997</v>
      </c>
      <c r="F240" s="8" t="s">
        <v>9</v>
      </c>
      <c r="G240" s="8" t="s">
        <v>483</v>
      </c>
      <c r="H240" s="8" t="s">
        <v>56</v>
      </c>
      <c r="I240" s="8" t="s">
        <v>57</v>
      </c>
      <c r="J240" s="25">
        <v>118.23999786376953</v>
      </c>
      <c r="K240" s="4">
        <v>52</v>
      </c>
      <c r="L240" s="25">
        <f t="shared" si="14"/>
        <v>170.23999786376953</v>
      </c>
      <c r="M240" s="25">
        <f t="shared" si="15"/>
        <v>74.176387952300587</v>
      </c>
    </row>
    <row r="241" spans="1:13" ht="75" x14ac:dyDescent="0.25">
      <c r="A241" s="4">
        <v>46</v>
      </c>
      <c r="B241" s="8" t="s">
        <v>446</v>
      </c>
      <c r="C241" s="8">
        <v>1999</v>
      </c>
      <c r="D241" s="8">
        <v>1999</v>
      </c>
      <c r="E241" s="8">
        <v>1999</v>
      </c>
      <c r="F241" s="8" t="s">
        <v>9</v>
      </c>
      <c r="G241" s="8" t="s">
        <v>488</v>
      </c>
      <c r="H241" s="8" t="s">
        <v>553</v>
      </c>
      <c r="I241" s="8" t="s">
        <v>66</v>
      </c>
      <c r="J241" s="25">
        <v>130.74000549316406</v>
      </c>
      <c r="K241" s="4">
        <v>54</v>
      </c>
      <c r="L241" s="25">
        <f t="shared" si="14"/>
        <v>184.74000549316406</v>
      </c>
      <c r="M241" s="25">
        <f t="shared" si="15"/>
        <v>89.011673348566617</v>
      </c>
    </row>
    <row r="242" spans="1:13" ht="45" x14ac:dyDescent="0.25">
      <c r="A242" s="4">
        <v>47</v>
      </c>
      <c r="B242" s="8" t="s">
        <v>391</v>
      </c>
      <c r="C242" s="8">
        <v>1998</v>
      </c>
      <c r="D242" s="8">
        <v>1998</v>
      </c>
      <c r="E242" s="8">
        <v>1998</v>
      </c>
      <c r="F242" s="8" t="s">
        <v>9</v>
      </c>
      <c r="G242" s="8" t="s">
        <v>99</v>
      </c>
      <c r="H242" s="8" t="s">
        <v>100</v>
      </c>
      <c r="I242" s="8" t="s">
        <v>101</v>
      </c>
      <c r="J242" s="25">
        <v>131.52000427246094</v>
      </c>
      <c r="K242" s="4">
        <v>58</v>
      </c>
      <c r="L242" s="25">
        <f t="shared" si="14"/>
        <v>189.52000427246094</v>
      </c>
      <c r="M242" s="25">
        <f t="shared" si="15"/>
        <v>93.902198091527282</v>
      </c>
    </row>
    <row r="243" spans="1:13" ht="75" x14ac:dyDescent="0.25">
      <c r="A243" s="4">
        <v>48</v>
      </c>
      <c r="B243" s="8" t="s">
        <v>306</v>
      </c>
      <c r="C243" s="8">
        <v>1999</v>
      </c>
      <c r="D243" s="8">
        <v>1999</v>
      </c>
      <c r="E243" s="8">
        <v>1999</v>
      </c>
      <c r="F243" s="8">
        <v>1</v>
      </c>
      <c r="G243" s="8" t="s">
        <v>528</v>
      </c>
      <c r="H243" s="8" t="s">
        <v>307</v>
      </c>
      <c r="I243" s="8" t="s">
        <v>171</v>
      </c>
      <c r="J243" s="25">
        <v>140.33999633789062</v>
      </c>
      <c r="K243" s="4">
        <v>54</v>
      </c>
      <c r="L243" s="25">
        <f t="shared" si="14"/>
        <v>194.33999633789062</v>
      </c>
      <c r="M243" s="25">
        <f t="shared" si="15"/>
        <v>98.833640869076575</v>
      </c>
    </row>
    <row r="244" spans="1:13" ht="75" x14ac:dyDescent="0.25">
      <c r="A244" s="4">
        <v>49</v>
      </c>
      <c r="B244" s="8" t="s">
        <v>318</v>
      </c>
      <c r="C244" s="8">
        <v>1998</v>
      </c>
      <c r="D244" s="8">
        <v>1998</v>
      </c>
      <c r="E244" s="8">
        <v>1998</v>
      </c>
      <c r="F244" s="8">
        <v>1</v>
      </c>
      <c r="G244" s="8" t="s">
        <v>483</v>
      </c>
      <c r="H244" s="8" t="s">
        <v>123</v>
      </c>
      <c r="I244" s="8" t="s">
        <v>319</v>
      </c>
      <c r="J244" s="25">
        <v>185.3699951171875</v>
      </c>
      <c r="K244" s="4">
        <v>12</v>
      </c>
      <c r="L244" s="25">
        <f t="shared" si="14"/>
        <v>197.3699951171875</v>
      </c>
      <c r="M244" s="25">
        <f t="shared" si="15"/>
        <v>101.93370107525756</v>
      </c>
    </row>
    <row r="245" spans="1:13" ht="30" x14ac:dyDescent="0.25">
      <c r="A245" s="4" t="s">
        <v>646</v>
      </c>
      <c r="B245" s="8" t="s">
        <v>417</v>
      </c>
      <c r="C245" s="8">
        <v>1998</v>
      </c>
      <c r="D245" s="8">
        <v>1998</v>
      </c>
      <c r="E245" s="8">
        <v>1998</v>
      </c>
      <c r="F245" s="8">
        <v>1</v>
      </c>
      <c r="G245" s="8" t="s">
        <v>118</v>
      </c>
      <c r="H245" s="8" t="s">
        <v>418</v>
      </c>
      <c r="I245" s="8" t="s">
        <v>419</v>
      </c>
      <c r="J245" s="25">
        <v>141.41999816894531</v>
      </c>
      <c r="K245" s="4">
        <v>56</v>
      </c>
      <c r="L245" s="25">
        <f t="shared" si="14"/>
        <v>197.41999816894531</v>
      </c>
      <c r="M245" s="25">
        <f t="shared" si="15"/>
        <v>101.98486032720223</v>
      </c>
    </row>
    <row r="246" spans="1:13" ht="30" x14ac:dyDescent="0.25">
      <c r="A246" s="4">
        <v>50</v>
      </c>
      <c r="B246" s="8" t="s">
        <v>435</v>
      </c>
      <c r="C246" s="8">
        <v>1999</v>
      </c>
      <c r="D246" s="8">
        <v>1999</v>
      </c>
      <c r="E246" s="8">
        <v>1999</v>
      </c>
      <c r="F246" s="8">
        <v>1</v>
      </c>
      <c r="G246" s="8" t="s">
        <v>193</v>
      </c>
      <c r="H246" s="8" t="s">
        <v>628</v>
      </c>
      <c r="I246" s="8" t="s">
        <v>629</v>
      </c>
      <c r="J246" s="25">
        <v>195.97000122070312</v>
      </c>
      <c r="K246" s="4">
        <v>4</v>
      </c>
      <c r="L246" s="25">
        <f t="shared" si="14"/>
        <v>199.97000122070312</v>
      </c>
      <c r="M246" s="25">
        <f t="shared" si="15"/>
        <v>104.59382606026067</v>
      </c>
    </row>
    <row r="247" spans="1:13" x14ac:dyDescent="0.25">
      <c r="A247" s="4">
        <v>51</v>
      </c>
      <c r="B247" s="8" t="s">
        <v>94</v>
      </c>
      <c r="C247" s="8">
        <v>1997</v>
      </c>
      <c r="D247" s="8">
        <v>1997</v>
      </c>
      <c r="E247" s="8">
        <v>1997</v>
      </c>
      <c r="F247" s="8">
        <v>1</v>
      </c>
      <c r="G247" s="8" t="s">
        <v>622</v>
      </c>
      <c r="H247" s="8" t="s">
        <v>96</v>
      </c>
      <c r="I247" s="8" t="s">
        <v>97</v>
      </c>
      <c r="J247" s="25">
        <v>182.69999694824219</v>
      </c>
      <c r="K247" s="4">
        <v>62</v>
      </c>
      <c r="L247" s="25">
        <f t="shared" si="14"/>
        <v>244.69999694824219</v>
      </c>
      <c r="M247" s="25">
        <f t="shared" si="15"/>
        <v>150.35809524909772</v>
      </c>
    </row>
    <row r="248" spans="1:13" x14ac:dyDescent="0.25">
      <c r="A248" s="4">
        <v>52</v>
      </c>
      <c r="B248" s="8" t="s">
        <v>472</v>
      </c>
      <c r="C248" s="8">
        <v>1989</v>
      </c>
      <c r="D248" s="8">
        <v>1989</v>
      </c>
      <c r="E248" s="8">
        <v>1989</v>
      </c>
      <c r="F248" s="8">
        <v>1</v>
      </c>
      <c r="G248" s="8" t="s">
        <v>165</v>
      </c>
      <c r="H248" s="8"/>
      <c r="I248" s="8" t="s">
        <v>166</v>
      </c>
      <c r="J248" s="25">
        <v>187.33000183105469</v>
      </c>
      <c r="K248" s="4">
        <v>62</v>
      </c>
      <c r="L248" s="25">
        <f t="shared" si="14"/>
        <v>249.33000183105469</v>
      </c>
      <c r="M248" s="25">
        <f t="shared" si="15"/>
        <v>155.09515784783628</v>
      </c>
    </row>
    <row r="249" spans="1:13" ht="60" x14ac:dyDescent="0.25">
      <c r="A249" s="4">
        <v>53</v>
      </c>
      <c r="B249" s="8" t="s">
        <v>266</v>
      </c>
      <c r="C249" s="8">
        <v>1999</v>
      </c>
      <c r="D249" s="8">
        <v>1999</v>
      </c>
      <c r="E249" s="8">
        <v>1999</v>
      </c>
      <c r="F249" s="8">
        <v>1</v>
      </c>
      <c r="G249" s="8" t="s">
        <v>504</v>
      </c>
      <c r="H249" s="8" t="s">
        <v>216</v>
      </c>
      <c r="I249" s="8" t="s">
        <v>267</v>
      </c>
      <c r="J249" s="25">
        <v>141.27999877929687</v>
      </c>
      <c r="K249" s="4">
        <v>112</v>
      </c>
      <c r="L249" s="25">
        <f t="shared" si="14"/>
        <v>253.27999877929687</v>
      </c>
      <c r="M249" s="25">
        <f t="shared" si="15"/>
        <v>159.13648896567375</v>
      </c>
    </row>
    <row r="250" spans="1:13" x14ac:dyDescent="0.25">
      <c r="A250" s="4" t="s">
        <v>646</v>
      </c>
      <c r="B250" s="8" t="s">
        <v>179</v>
      </c>
      <c r="C250" s="8">
        <v>1998</v>
      </c>
      <c r="D250" s="8">
        <v>1998</v>
      </c>
      <c r="E250" s="8">
        <v>1998</v>
      </c>
      <c r="F250" s="8">
        <v>1</v>
      </c>
      <c r="G250" s="8" t="s">
        <v>180</v>
      </c>
      <c r="H250" s="8" t="s">
        <v>180</v>
      </c>
      <c r="I250" s="8"/>
      <c r="J250" s="25">
        <v>118.62000274658203</v>
      </c>
      <c r="K250" s="4">
        <v>156</v>
      </c>
      <c r="L250" s="25">
        <f t="shared" si="14"/>
        <v>274.62000274658203</v>
      </c>
      <c r="M250" s="25">
        <f t="shared" si="15"/>
        <v>180.96992914748031</v>
      </c>
    </row>
    <row r="251" spans="1:13" ht="45" x14ac:dyDescent="0.25">
      <c r="A251" s="4">
        <v>54</v>
      </c>
      <c r="B251" s="8" t="s">
        <v>242</v>
      </c>
      <c r="C251" s="8">
        <v>1996</v>
      </c>
      <c r="D251" s="8">
        <v>1996</v>
      </c>
      <c r="E251" s="8">
        <v>1996</v>
      </c>
      <c r="F251" s="8">
        <v>1</v>
      </c>
      <c r="G251" s="8" t="s">
        <v>193</v>
      </c>
      <c r="H251" s="8" t="s">
        <v>194</v>
      </c>
      <c r="I251" s="8" t="s">
        <v>195</v>
      </c>
      <c r="J251" s="25">
        <v>120.48999786376953</v>
      </c>
      <c r="K251" s="4">
        <v>158</v>
      </c>
      <c r="L251" s="25">
        <f t="shared" si="14"/>
        <v>278.48999786376953</v>
      </c>
      <c r="M251" s="25">
        <f t="shared" si="15"/>
        <v>184.92940858452874</v>
      </c>
    </row>
    <row r="252" spans="1:13" ht="105" x14ac:dyDescent="0.25">
      <c r="A252" s="4">
        <v>55</v>
      </c>
      <c r="B252" s="8" t="s">
        <v>422</v>
      </c>
      <c r="C252" s="8">
        <v>1999</v>
      </c>
      <c r="D252" s="8">
        <v>1999</v>
      </c>
      <c r="E252" s="8">
        <v>1999</v>
      </c>
      <c r="F252" s="8">
        <v>1</v>
      </c>
      <c r="G252" s="8" t="s">
        <v>173</v>
      </c>
      <c r="H252" s="8" t="s">
        <v>423</v>
      </c>
      <c r="I252" s="8" t="s">
        <v>227</v>
      </c>
      <c r="J252" s="25">
        <v>233.3699951171875</v>
      </c>
      <c r="K252" s="4">
        <v>106</v>
      </c>
      <c r="L252" s="25">
        <f t="shared" si="14"/>
        <v>339.3699951171875</v>
      </c>
      <c r="M252" s="25">
        <f t="shared" si="15"/>
        <v>247.21710920252221</v>
      </c>
    </row>
    <row r="253" spans="1:13" ht="30" x14ac:dyDescent="0.25">
      <c r="A253" s="4">
        <v>56</v>
      </c>
      <c r="B253" s="8" t="s">
        <v>303</v>
      </c>
      <c r="C253" s="8">
        <v>1998</v>
      </c>
      <c r="D253" s="8">
        <v>1998</v>
      </c>
      <c r="E253" s="8">
        <v>1998</v>
      </c>
      <c r="F253" s="8">
        <v>1</v>
      </c>
      <c r="G253" s="8" t="s">
        <v>193</v>
      </c>
      <c r="H253" s="8" t="s">
        <v>516</v>
      </c>
      <c r="I253" s="8" t="s">
        <v>517</v>
      </c>
      <c r="J253" s="25">
        <v>245.89999389648437</v>
      </c>
      <c r="K253" s="4">
        <v>114</v>
      </c>
      <c r="L253" s="25">
        <f t="shared" si="14"/>
        <v>359.89999389648437</v>
      </c>
      <c r="M253" s="25">
        <f t="shared" si="15"/>
        <v>268.22181477649985</v>
      </c>
    </row>
    <row r="254" spans="1:13" ht="30" x14ac:dyDescent="0.25">
      <c r="A254" s="4">
        <v>57</v>
      </c>
      <c r="B254" s="8" t="s">
        <v>414</v>
      </c>
      <c r="C254" s="8">
        <v>1996</v>
      </c>
      <c r="D254" s="8">
        <v>1996</v>
      </c>
      <c r="E254" s="8">
        <v>1996</v>
      </c>
      <c r="F254" s="8">
        <v>1</v>
      </c>
      <c r="G254" s="8" t="s">
        <v>501</v>
      </c>
      <c r="H254" s="8" t="s">
        <v>341</v>
      </c>
      <c r="I254" s="8" t="s">
        <v>342</v>
      </c>
      <c r="J254" s="25">
        <v>206.41999816894531</v>
      </c>
      <c r="K254" s="4">
        <v>156</v>
      </c>
      <c r="L254" s="25">
        <f t="shared" ref="L254:L285" si="16">J254+K254</f>
        <v>362.41999816894531</v>
      </c>
      <c r="M254" s="25">
        <f t="shared" ref="M254:M285" si="17">IF( AND(ISNUMBER(L$190),ISNUMBER(L254)),(L254-L$190)/L$190*100,"")</f>
        <v>270.80008808071392</v>
      </c>
    </row>
    <row r="255" spans="1:13" ht="90" x14ac:dyDescent="0.25">
      <c r="A255" s="4"/>
      <c r="B255" s="8" t="s">
        <v>256</v>
      </c>
      <c r="C255" s="8">
        <v>1997</v>
      </c>
      <c r="D255" s="8">
        <v>1997</v>
      </c>
      <c r="E255" s="8">
        <v>1997</v>
      </c>
      <c r="F255" s="8" t="s">
        <v>9</v>
      </c>
      <c r="G255" s="8" t="s">
        <v>20</v>
      </c>
      <c r="H255" s="8" t="s">
        <v>512</v>
      </c>
      <c r="I255" s="8" t="s">
        <v>257</v>
      </c>
      <c r="J255" s="25"/>
      <c r="K255" s="4"/>
      <c r="L255" s="25" t="s">
        <v>647</v>
      </c>
      <c r="M255" s="25" t="str">
        <f t="shared" si="17"/>
        <v/>
      </c>
    </row>
    <row r="256" spans="1:13" ht="45" x14ac:dyDescent="0.25">
      <c r="A256" s="4"/>
      <c r="B256" s="8" t="s">
        <v>74</v>
      </c>
      <c r="C256" s="8">
        <v>1998</v>
      </c>
      <c r="D256" s="8">
        <v>1998</v>
      </c>
      <c r="E256" s="8">
        <v>1998</v>
      </c>
      <c r="F256" s="8">
        <v>1</v>
      </c>
      <c r="G256" s="8" t="s">
        <v>15</v>
      </c>
      <c r="H256" s="8" t="s">
        <v>16</v>
      </c>
      <c r="I256" s="8" t="s">
        <v>75</v>
      </c>
      <c r="J256" s="25"/>
      <c r="K256" s="4"/>
      <c r="L256" s="25" t="s">
        <v>647</v>
      </c>
      <c r="M256" s="25" t="str">
        <f t="shared" si="17"/>
        <v/>
      </c>
    </row>
    <row r="257" spans="1:13" ht="60" x14ac:dyDescent="0.25">
      <c r="A257" s="4"/>
      <c r="B257" s="8" t="s">
        <v>32</v>
      </c>
      <c r="C257" s="8">
        <v>1995</v>
      </c>
      <c r="D257" s="8">
        <v>1995</v>
      </c>
      <c r="E257" s="8">
        <v>1995</v>
      </c>
      <c r="F257" s="8" t="s">
        <v>9</v>
      </c>
      <c r="G257" s="8" t="s">
        <v>483</v>
      </c>
      <c r="H257" s="8" t="s">
        <v>34</v>
      </c>
      <c r="I257" s="8" t="s">
        <v>35</v>
      </c>
      <c r="J257" s="25"/>
      <c r="K257" s="4"/>
      <c r="L257" s="25" t="s">
        <v>647</v>
      </c>
      <c r="M257" s="25" t="str">
        <f t="shared" si="17"/>
        <v/>
      </c>
    </row>
    <row r="258" spans="1:13" ht="45" x14ac:dyDescent="0.25">
      <c r="A258" s="4"/>
      <c r="B258" s="8" t="s">
        <v>192</v>
      </c>
      <c r="C258" s="8">
        <v>1996</v>
      </c>
      <c r="D258" s="8">
        <v>1996</v>
      </c>
      <c r="E258" s="8">
        <v>1996</v>
      </c>
      <c r="F258" s="8">
        <v>1</v>
      </c>
      <c r="G258" s="8" t="s">
        <v>193</v>
      </c>
      <c r="H258" s="8" t="s">
        <v>194</v>
      </c>
      <c r="I258" s="8" t="s">
        <v>195</v>
      </c>
      <c r="J258" s="25"/>
      <c r="K258" s="4"/>
      <c r="L258" s="25" t="s">
        <v>647</v>
      </c>
      <c r="M258" s="25" t="str">
        <f t="shared" si="17"/>
        <v/>
      </c>
    </row>
    <row r="259" spans="1:13" ht="30" x14ac:dyDescent="0.25">
      <c r="A259" s="4"/>
      <c r="B259" s="8" t="s">
        <v>455</v>
      </c>
      <c r="C259" s="8">
        <v>1994</v>
      </c>
      <c r="D259" s="8">
        <v>1994</v>
      </c>
      <c r="E259" s="8">
        <v>1994</v>
      </c>
      <c r="F259" s="8" t="s">
        <v>37</v>
      </c>
      <c r="G259" s="8" t="s">
        <v>501</v>
      </c>
      <c r="H259" s="8" t="s">
        <v>199</v>
      </c>
      <c r="I259" s="8" t="s">
        <v>109</v>
      </c>
      <c r="J259" s="25"/>
      <c r="K259" s="4"/>
      <c r="L259" s="25" t="s">
        <v>647</v>
      </c>
      <c r="M259" s="25" t="str">
        <f t="shared" si="17"/>
        <v/>
      </c>
    </row>
    <row r="260" spans="1:13" x14ac:dyDescent="0.25">
      <c r="A260" s="4"/>
      <c r="B260" s="8" t="s">
        <v>111</v>
      </c>
      <c r="C260" s="8">
        <v>1995</v>
      </c>
      <c r="D260" s="8">
        <v>1995</v>
      </c>
      <c r="E260" s="8">
        <v>1995</v>
      </c>
      <c r="F260" s="8" t="s">
        <v>9</v>
      </c>
      <c r="G260" s="8" t="s">
        <v>20</v>
      </c>
      <c r="H260" s="8" t="s">
        <v>112</v>
      </c>
      <c r="I260" s="8" t="s">
        <v>60</v>
      </c>
      <c r="J260" s="25">
        <v>116.69999694824219</v>
      </c>
      <c r="K260" s="4">
        <v>2</v>
      </c>
      <c r="L260" s="25">
        <f t="shared" si="16"/>
        <v>118.69999694824219</v>
      </c>
      <c r="M260" s="25">
        <f t="shared" si="17"/>
        <v>21.444648600961504</v>
      </c>
    </row>
    <row r="262" spans="1:13" ht="18.75" x14ac:dyDescent="0.25">
      <c r="A262" s="11" t="s">
        <v>703</v>
      </c>
      <c r="B262" s="11"/>
      <c r="C262" s="11"/>
      <c r="D262" s="11"/>
      <c r="E262" s="11"/>
      <c r="F262" s="11"/>
      <c r="G262" s="11"/>
      <c r="H262" s="11"/>
      <c r="I262" s="11"/>
      <c r="J262" s="11"/>
    </row>
    <row r="263" spans="1:13" x14ac:dyDescent="0.25">
      <c r="A263" s="16" t="s">
        <v>637</v>
      </c>
      <c r="B263" s="16" t="s">
        <v>1</v>
      </c>
      <c r="C263" s="16" t="s">
        <v>2</v>
      </c>
      <c r="D263" s="16" t="s">
        <v>474</v>
      </c>
      <c r="E263" s="16" t="s">
        <v>475</v>
      </c>
      <c r="F263" s="16" t="s">
        <v>3</v>
      </c>
      <c r="G263" s="16" t="s">
        <v>4</v>
      </c>
      <c r="H263" s="16" t="s">
        <v>5</v>
      </c>
      <c r="I263" s="16" t="s">
        <v>6</v>
      </c>
      <c r="J263" s="16" t="s">
        <v>640</v>
      </c>
      <c r="K263" s="16" t="s">
        <v>641</v>
      </c>
      <c r="L263" s="16" t="s">
        <v>642</v>
      </c>
      <c r="M263" s="16" t="s">
        <v>645</v>
      </c>
    </row>
    <row r="264" spans="1:13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</row>
    <row r="265" spans="1:13" ht="60" x14ac:dyDescent="0.25">
      <c r="A265" s="22">
        <v>1</v>
      </c>
      <c r="B265" s="23" t="s">
        <v>327</v>
      </c>
      <c r="C265" s="23">
        <v>1991</v>
      </c>
      <c r="D265" s="23">
        <v>1991</v>
      </c>
      <c r="E265" s="23">
        <v>1991</v>
      </c>
      <c r="F265" s="23" t="s">
        <v>37</v>
      </c>
      <c r="G265" s="23" t="s">
        <v>492</v>
      </c>
      <c r="H265" s="23" t="s">
        <v>328</v>
      </c>
      <c r="I265" s="23" t="s">
        <v>247</v>
      </c>
      <c r="J265" s="24">
        <v>115.16000366210937</v>
      </c>
      <c r="K265" s="22">
        <v>8</v>
      </c>
      <c r="L265" s="24">
        <f t="shared" ref="L265:L277" si="18">J265+K265</f>
        <v>123.16000366210937</v>
      </c>
      <c r="M265" s="24">
        <f t="shared" ref="M265:M277" si="19">IF( AND(ISNUMBER(L$265),ISNUMBER(L265)),(L265-L$265)/L$265*100,"")</f>
        <v>0</v>
      </c>
    </row>
    <row r="266" spans="1:13" x14ac:dyDescent="0.25">
      <c r="A266" s="4" t="s">
        <v>646</v>
      </c>
      <c r="B266" s="8" t="s">
        <v>358</v>
      </c>
      <c r="C266" s="8">
        <v>1991</v>
      </c>
      <c r="D266" s="8">
        <v>1991</v>
      </c>
      <c r="E266" s="8">
        <v>1991</v>
      </c>
      <c r="F266" s="8" t="s">
        <v>104</v>
      </c>
      <c r="G266" s="8" t="s">
        <v>180</v>
      </c>
      <c r="H266" s="8" t="s">
        <v>359</v>
      </c>
      <c r="I266" s="8" t="s">
        <v>360</v>
      </c>
      <c r="J266" s="25">
        <v>124.98000335693359</v>
      </c>
      <c r="K266" s="4">
        <v>2</v>
      </c>
      <c r="L266" s="25">
        <f t="shared" si="18"/>
        <v>126.98000335693359</v>
      </c>
      <c r="M266" s="25">
        <f t="shared" si="19"/>
        <v>3.1016560419277215</v>
      </c>
    </row>
    <row r="267" spans="1:13" ht="30" x14ac:dyDescent="0.25">
      <c r="A267" s="4">
        <v>2</v>
      </c>
      <c r="B267" s="8" t="s">
        <v>388</v>
      </c>
      <c r="C267" s="8">
        <v>1993</v>
      </c>
      <c r="D267" s="8">
        <v>1993</v>
      </c>
      <c r="E267" s="8">
        <v>1993</v>
      </c>
      <c r="F267" s="8" t="s">
        <v>37</v>
      </c>
      <c r="G267" s="8" t="s">
        <v>484</v>
      </c>
      <c r="H267" s="8" t="s">
        <v>617</v>
      </c>
      <c r="I267" s="8" t="s">
        <v>390</v>
      </c>
      <c r="J267" s="25">
        <v>132.6300048828125</v>
      </c>
      <c r="K267" s="4">
        <v>4</v>
      </c>
      <c r="L267" s="25">
        <f t="shared" si="18"/>
        <v>136.6300048828125</v>
      </c>
      <c r="M267" s="25">
        <f t="shared" si="19"/>
        <v>10.936993195987716</v>
      </c>
    </row>
    <row r="268" spans="1:13" ht="105" x14ac:dyDescent="0.25">
      <c r="A268" s="4">
        <v>3</v>
      </c>
      <c r="B268" s="8" t="s">
        <v>432</v>
      </c>
      <c r="C268" s="8">
        <v>1994</v>
      </c>
      <c r="D268" s="8">
        <v>1994</v>
      </c>
      <c r="E268" s="8">
        <v>1994</v>
      </c>
      <c r="F268" s="8" t="s">
        <v>9</v>
      </c>
      <c r="G268" s="8" t="s">
        <v>483</v>
      </c>
      <c r="H268" s="8" t="s">
        <v>433</v>
      </c>
      <c r="I268" s="8" t="s">
        <v>434</v>
      </c>
      <c r="J268" s="25">
        <v>133.80000305175781</v>
      </c>
      <c r="K268" s="4">
        <v>6</v>
      </c>
      <c r="L268" s="25">
        <f t="shared" si="18"/>
        <v>139.80000305175781</v>
      </c>
      <c r="M268" s="25">
        <f t="shared" si="19"/>
        <v>13.510879258578484</v>
      </c>
    </row>
    <row r="269" spans="1:13" ht="75" x14ac:dyDescent="0.25">
      <c r="A269" s="4">
        <v>4</v>
      </c>
      <c r="B269" s="8" t="s">
        <v>308</v>
      </c>
      <c r="C269" s="8">
        <v>1998</v>
      </c>
      <c r="D269" s="8">
        <v>1998</v>
      </c>
      <c r="E269" s="8">
        <v>1998</v>
      </c>
      <c r="F269" s="8" t="s">
        <v>9</v>
      </c>
      <c r="G269" s="8" t="s">
        <v>611</v>
      </c>
      <c r="H269" s="8" t="s">
        <v>310</v>
      </c>
      <c r="I269" s="8" t="s">
        <v>311</v>
      </c>
      <c r="J269" s="25">
        <v>139.69999694824219</v>
      </c>
      <c r="K269" s="4">
        <v>6</v>
      </c>
      <c r="L269" s="25">
        <f t="shared" si="18"/>
        <v>145.69999694824219</v>
      </c>
      <c r="M269" s="25">
        <f t="shared" si="19"/>
        <v>18.301390561802432</v>
      </c>
    </row>
    <row r="270" spans="1:13" ht="90" x14ac:dyDescent="0.25">
      <c r="A270" s="4">
        <v>4</v>
      </c>
      <c r="B270" s="8" t="s">
        <v>172</v>
      </c>
      <c r="C270" s="8">
        <v>1996</v>
      </c>
      <c r="D270" s="8">
        <v>1996</v>
      </c>
      <c r="E270" s="8">
        <v>1996</v>
      </c>
      <c r="F270" s="8" t="s">
        <v>9</v>
      </c>
      <c r="G270" s="8" t="s">
        <v>173</v>
      </c>
      <c r="H270" s="8" t="s">
        <v>608</v>
      </c>
      <c r="I270" s="8" t="s">
        <v>175</v>
      </c>
      <c r="J270" s="25">
        <v>143.69999694824219</v>
      </c>
      <c r="K270" s="4">
        <v>2</v>
      </c>
      <c r="L270" s="25">
        <f t="shared" si="18"/>
        <v>145.69999694824219</v>
      </c>
      <c r="M270" s="25">
        <f t="shared" si="19"/>
        <v>18.301390561802432</v>
      </c>
    </row>
    <row r="271" spans="1:13" ht="60" x14ac:dyDescent="0.25">
      <c r="A271" s="4">
        <v>6</v>
      </c>
      <c r="B271" s="8" t="s">
        <v>289</v>
      </c>
      <c r="C271" s="8">
        <v>1987</v>
      </c>
      <c r="D271" s="8">
        <v>1987</v>
      </c>
      <c r="E271" s="8">
        <v>1987</v>
      </c>
      <c r="F271" s="8" t="s">
        <v>37</v>
      </c>
      <c r="G271" s="8" t="s">
        <v>20</v>
      </c>
      <c r="H271" s="8" t="s">
        <v>290</v>
      </c>
      <c r="I271" s="8" t="s">
        <v>291</v>
      </c>
      <c r="J271" s="25">
        <v>147.35000610351562</v>
      </c>
      <c r="K271" s="4">
        <v>4</v>
      </c>
      <c r="L271" s="25">
        <f t="shared" si="18"/>
        <v>151.35000610351562</v>
      </c>
      <c r="M271" s="25">
        <f t="shared" si="19"/>
        <v>22.888926277353633</v>
      </c>
    </row>
    <row r="272" spans="1:13" ht="45" x14ac:dyDescent="0.25">
      <c r="A272" s="4">
        <v>7</v>
      </c>
      <c r="B272" s="8" t="s">
        <v>51</v>
      </c>
      <c r="C272" s="8">
        <v>1997</v>
      </c>
      <c r="D272" s="8">
        <v>1997</v>
      </c>
      <c r="E272" s="8">
        <v>1997</v>
      </c>
      <c r="F272" s="8" t="s">
        <v>9</v>
      </c>
      <c r="G272" s="8" t="s">
        <v>52</v>
      </c>
      <c r="H272" s="8" t="s">
        <v>53</v>
      </c>
      <c r="I272" s="8" t="s">
        <v>54</v>
      </c>
      <c r="J272" s="25">
        <v>151.44999694824219</v>
      </c>
      <c r="K272" s="4">
        <v>4</v>
      </c>
      <c r="L272" s="25">
        <f t="shared" si="18"/>
        <v>155.44999694824219</v>
      </c>
      <c r="M272" s="25">
        <f t="shared" si="19"/>
        <v>26.217921667752393</v>
      </c>
    </row>
    <row r="273" spans="1:13" ht="45" x14ac:dyDescent="0.25">
      <c r="A273" s="4">
        <v>8</v>
      </c>
      <c r="B273" s="8" t="s">
        <v>245</v>
      </c>
      <c r="C273" s="8">
        <v>1998</v>
      </c>
      <c r="D273" s="8">
        <v>1998</v>
      </c>
      <c r="E273" s="8">
        <v>1998</v>
      </c>
      <c r="F273" s="8" t="s">
        <v>9</v>
      </c>
      <c r="G273" s="8" t="s">
        <v>492</v>
      </c>
      <c r="H273" s="8" t="s">
        <v>246</v>
      </c>
      <c r="I273" s="8" t="s">
        <v>247</v>
      </c>
      <c r="J273" s="25">
        <v>145.5</v>
      </c>
      <c r="K273" s="4">
        <v>10</v>
      </c>
      <c r="L273" s="25">
        <f t="shared" si="18"/>
        <v>155.5</v>
      </c>
      <c r="M273" s="25">
        <f t="shared" si="19"/>
        <v>26.258521741048096</v>
      </c>
    </row>
    <row r="274" spans="1:13" ht="30" x14ac:dyDescent="0.25">
      <c r="A274" s="4">
        <v>9</v>
      </c>
      <c r="B274" s="8" t="s">
        <v>248</v>
      </c>
      <c r="C274" s="8">
        <v>1995</v>
      </c>
      <c r="D274" s="8">
        <v>1995</v>
      </c>
      <c r="E274" s="8">
        <v>1995</v>
      </c>
      <c r="F274" s="8">
        <v>1</v>
      </c>
      <c r="G274" s="8" t="s">
        <v>501</v>
      </c>
      <c r="H274" s="8" t="s">
        <v>199</v>
      </c>
      <c r="I274" s="8" t="s">
        <v>109</v>
      </c>
      <c r="J274" s="25">
        <v>191.8699951171875</v>
      </c>
      <c r="K274" s="4">
        <v>60</v>
      </c>
      <c r="L274" s="25">
        <f t="shared" si="18"/>
        <v>251.8699951171875</v>
      </c>
      <c r="M274" s="25">
        <f t="shared" si="19"/>
        <v>104.50632317955689</v>
      </c>
    </row>
    <row r="275" spans="1:13" ht="30" x14ac:dyDescent="0.25">
      <c r="A275" s="4">
        <v>10</v>
      </c>
      <c r="B275" s="8" t="s">
        <v>458</v>
      </c>
      <c r="C275" s="8">
        <v>1994</v>
      </c>
      <c r="D275" s="8">
        <v>1994</v>
      </c>
      <c r="E275" s="8">
        <v>1994</v>
      </c>
      <c r="F275" s="8">
        <v>1</v>
      </c>
      <c r="G275" s="8" t="s">
        <v>501</v>
      </c>
      <c r="H275" s="8" t="s">
        <v>341</v>
      </c>
      <c r="I275" s="8" t="s">
        <v>342</v>
      </c>
      <c r="J275" s="25">
        <v>203.67999267578125</v>
      </c>
      <c r="K275" s="4">
        <v>60</v>
      </c>
      <c r="L275" s="25">
        <f t="shared" si="18"/>
        <v>263.67999267578125</v>
      </c>
      <c r="M275" s="25">
        <f t="shared" si="19"/>
        <v>114.09547323430567</v>
      </c>
    </row>
    <row r="276" spans="1:13" ht="30" x14ac:dyDescent="0.25">
      <c r="A276" s="4" t="s">
        <v>646</v>
      </c>
      <c r="B276" s="8" t="s">
        <v>471</v>
      </c>
      <c r="C276" s="8">
        <v>1998</v>
      </c>
      <c r="D276" s="8">
        <v>1998</v>
      </c>
      <c r="E276" s="8">
        <v>1998</v>
      </c>
      <c r="F276" s="8">
        <v>1</v>
      </c>
      <c r="G276" s="8" t="s">
        <v>180</v>
      </c>
      <c r="H276" s="8" t="s">
        <v>190</v>
      </c>
      <c r="I276" s="8" t="s">
        <v>184</v>
      </c>
      <c r="J276" s="25">
        <v>174.94000244140625</v>
      </c>
      <c r="K276" s="4">
        <v>110</v>
      </c>
      <c r="L276" s="25">
        <f t="shared" si="18"/>
        <v>284.94000244140625</v>
      </c>
      <c r="M276" s="25">
        <f t="shared" si="19"/>
        <v>131.35757873403594</v>
      </c>
    </row>
    <row r="277" spans="1:13" ht="45" x14ac:dyDescent="0.25">
      <c r="A277" s="4">
        <v>11</v>
      </c>
      <c r="B277" s="8" t="s">
        <v>98</v>
      </c>
      <c r="C277" s="8">
        <v>1998</v>
      </c>
      <c r="D277" s="8">
        <v>1998</v>
      </c>
      <c r="E277" s="8">
        <v>1998</v>
      </c>
      <c r="F277" s="8" t="s">
        <v>9</v>
      </c>
      <c r="G277" s="8" t="s">
        <v>99</v>
      </c>
      <c r="H277" s="8" t="s">
        <v>100</v>
      </c>
      <c r="I277" s="8" t="s">
        <v>101</v>
      </c>
      <c r="J277" s="25">
        <v>204.75</v>
      </c>
      <c r="K277" s="4">
        <v>160</v>
      </c>
      <c r="L277" s="25">
        <f t="shared" si="18"/>
        <v>364.75</v>
      </c>
      <c r="M277" s="25">
        <f t="shared" si="19"/>
        <v>196.1594585533588</v>
      </c>
    </row>
  </sheetData>
  <mergeCells count="76">
    <mergeCell ref="L263:L264"/>
    <mergeCell ref="M263:M264"/>
    <mergeCell ref="G263:G264"/>
    <mergeCell ref="H263:H264"/>
    <mergeCell ref="I263:I264"/>
    <mergeCell ref="A262:J262"/>
    <mergeCell ref="J263:J264"/>
    <mergeCell ref="K263:K264"/>
    <mergeCell ref="A263:A264"/>
    <mergeCell ref="B263:B264"/>
    <mergeCell ref="C263:C264"/>
    <mergeCell ref="D263:D264"/>
    <mergeCell ref="E263:E264"/>
    <mergeCell ref="F263:F264"/>
    <mergeCell ref="I188:I189"/>
    <mergeCell ref="A187:J187"/>
    <mergeCell ref="J188:J189"/>
    <mergeCell ref="K188:K189"/>
    <mergeCell ref="L188:L189"/>
    <mergeCell ref="M188:M189"/>
    <mergeCell ref="L134:L135"/>
    <mergeCell ref="M134:M135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G134:G135"/>
    <mergeCell ref="H134:H135"/>
    <mergeCell ref="I134:I135"/>
    <mergeCell ref="A133:J133"/>
    <mergeCell ref="J134:J135"/>
    <mergeCell ref="K134:K135"/>
    <mergeCell ref="A134:A135"/>
    <mergeCell ref="B134:B135"/>
    <mergeCell ref="C134:C135"/>
    <mergeCell ref="D134:D135"/>
    <mergeCell ref="E134:E135"/>
    <mergeCell ref="F134:F135"/>
    <mergeCell ref="I104:I105"/>
    <mergeCell ref="A103:J103"/>
    <mergeCell ref="J104:J105"/>
    <mergeCell ref="K104:K105"/>
    <mergeCell ref="L104:L105"/>
    <mergeCell ref="M104:M105"/>
    <mergeCell ref="L8:L9"/>
    <mergeCell ref="M8:M9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7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16384" width="9.140625" style="1"/>
  </cols>
  <sheetData>
    <row r="1" spans="1:35" ht="15.75" x14ac:dyDescent="0.25">
      <c r="A1" s="9" t="s">
        <v>631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35" ht="18.75" x14ac:dyDescent="0.25">
      <c r="A2" s="11" t="s">
        <v>632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x14ac:dyDescent="0.25">
      <c r="A3" s="12" t="s">
        <v>633</v>
      </c>
      <c r="B3" s="12"/>
      <c r="C3" s="13" t="s">
        <v>634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spans="1:35" ht="21" x14ac:dyDescent="0.25">
      <c r="A4" s="14" t="s">
        <v>707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23.25" x14ac:dyDescent="0.25">
      <c r="A5" s="15" t="s">
        <v>705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7" spans="1:35" ht="18.75" x14ac:dyDescent="0.25">
      <c r="A7" s="11" t="s">
        <v>638</v>
      </c>
      <c r="B7" s="11"/>
      <c r="C7" s="11"/>
      <c r="D7" s="11"/>
      <c r="E7" s="11"/>
      <c r="F7" s="11"/>
      <c r="G7" s="11"/>
      <c r="H7" s="11"/>
      <c r="I7" s="11"/>
      <c r="J7" s="11"/>
    </row>
    <row r="8" spans="1:35" x14ac:dyDescent="0.25">
      <c r="A8" s="16" t="s">
        <v>637</v>
      </c>
      <c r="B8" s="16" t="s">
        <v>1</v>
      </c>
      <c r="C8" s="16" t="s">
        <v>2</v>
      </c>
      <c r="D8" s="16" t="s">
        <v>474</v>
      </c>
      <c r="E8" s="16" t="s">
        <v>475</v>
      </c>
      <c r="F8" s="16" t="s">
        <v>3</v>
      </c>
      <c r="G8" s="16" t="s">
        <v>4</v>
      </c>
      <c r="H8" s="16" t="s">
        <v>5</v>
      </c>
      <c r="I8" s="16" t="s">
        <v>6</v>
      </c>
      <c r="J8" s="16">
        <v>1</v>
      </c>
      <c r="K8" s="16">
        <v>2</v>
      </c>
      <c r="L8" s="16">
        <v>3</v>
      </c>
      <c r="M8" s="16">
        <v>4</v>
      </c>
      <c r="N8" s="16">
        <v>5</v>
      </c>
      <c r="O8" s="16">
        <v>6</v>
      </c>
      <c r="P8" s="16">
        <v>7</v>
      </c>
      <c r="Q8" s="16">
        <v>8</v>
      </c>
      <c r="R8" s="16">
        <v>9</v>
      </c>
      <c r="S8" s="16">
        <v>10</v>
      </c>
      <c r="T8" s="16">
        <v>11</v>
      </c>
      <c r="U8" s="16">
        <v>12</v>
      </c>
      <c r="V8" s="16">
        <v>13</v>
      </c>
      <c r="W8" s="16">
        <v>14</v>
      </c>
      <c r="X8" s="16">
        <v>15</v>
      </c>
      <c r="Y8" s="16">
        <v>16</v>
      </c>
      <c r="Z8" s="16">
        <v>17</v>
      </c>
      <c r="AA8" s="16">
        <v>18</v>
      </c>
      <c r="AB8" s="16">
        <v>19</v>
      </c>
      <c r="AC8" s="16">
        <v>20</v>
      </c>
      <c r="AD8" s="16">
        <v>21</v>
      </c>
      <c r="AE8" s="16">
        <v>22</v>
      </c>
      <c r="AF8" s="16" t="s">
        <v>640</v>
      </c>
      <c r="AG8" s="16" t="s">
        <v>641</v>
      </c>
      <c r="AH8" s="16" t="s">
        <v>642</v>
      </c>
      <c r="AI8" s="16" t="s">
        <v>645</v>
      </c>
    </row>
    <row r="9" spans="1:35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pans="1:35" ht="60" x14ac:dyDescent="0.25">
      <c r="A10" s="22">
        <v>1</v>
      </c>
      <c r="B10" s="23" t="s">
        <v>469</v>
      </c>
      <c r="C10" s="23">
        <v>1990</v>
      </c>
      <c r="D10" s="23">
        <v>1990</v>
      </c>
      <c r="E10" s="23">
        <v>1990</v>
      </c>
      <c r="F10" s="23" t="s">
        <v>104</v>
      </c>
      <c r="G10" s="23" t="s">
        <v>20</v>
      </c>
      <c r="H10" s="23" t="s">
        <v>290</v>
      </c>
      <c r="I10" s="23" t="s">
        <v>335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4">
        <v>92.949996948242188</v>
      </c>
      <c r="AG10" s="22">
        <f t="shared" ref="AG10:AG41" si="0">SUM(J10:AE10)</f>
        <v>0</v>
      </c>
      <c r="AH10" s="24">
        <f t="shared" ref="AH10:AH41" si="1">AF10+AG10</f>
        <v>92.949996948242188</v>
      </c>
      <c r="AI10" s="24">
        <f t="shared" ref="AI10:AI41" si="2">IF( AND(ISNUMBER(AH$10),ISNUMBER(AH10)),(AH10-AH$10)/AH$10*100,"")</f>
        <v>0</v>
      </c>
    </row>
    <row r="11" spans="1:35" ht="45" x14ac:dyDescent="0.25">
      <c r="A11" s="4">
        <v>2</v>
      </c>
      <c r="B11" s="8" t="s">
        <v>176</v>
      </c>
      <c r="C11" s="8">
        <v>1989</v>
      </c>
      <c r="D11" s="8">
        <v>1989</v>
      </c>
      <c r="E11" s="8">
        <v>1989</v>
      </c>
      <c r="F11" s="8" t="s">
        <v>37</v>
      </c>
      <c r="G11" s="8" t="s">
        <v>488</v>
      </c>
      <c r="H11" s="8" t="s">
        <v>177</v>
      </c>
      <c r="I11" s="8" t="s">
        <v>178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25">
        <v>98.430000305175781</v>
      </c>
      <c r="AG11" s="4">
        <f t="shared" si="0"/>
        <v>0</v>
      </c>
      <c r="AH11" s="25">
        <f t="shared" si="1"/>
        <v>98.430000305175781</v>
      </c>
      <c r="AI11" s="25">
        <f t="shared" si="2"/>
        <v>5.8956466238348044</v>
      </c>
    </row>
    <row r="12" spans="1:35" ht="90" x14ac:dyDescent="0.25">
      <c r="A12" s="4">
        <v>3</v>
      </c>
      <c r="B12" s="8" t="s">
        <v>158</v>
      </c>
      <c r="C12" s="8">
        <v>1994</v>
      </c>
      <c r="D12" s="8">
        <v>1994</v>
      </c>
      <c r="E12" s="8">
        <v>1994</v>
      </c>
      <c r="F12" s="8" t="s">
        <v>37</v>
      </c>
      <c r="G12" s="8" t="s">
        <v>488</v>
      </c>
      <c r="H12" s="8" t="s">
        <v>496</v>
      </c>
      <c r="I12" s="8" t="s">
        <v>160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2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25">
        <v>97.720001220703125</v>
      </c>
      <c r="AG12" s="4">
        <f t="shared" si="0"/>
        <v>2</v>
      </c>
      <c r="AH12" s="25">
        <f t="shared" si="1"/>
        <v>99.720001220703125</v>
      </c>
      <c r="AI12" s="25">
        <f t="shared" si="2"/>
        <v>7.2834905806728676</v>
      </c>
    </row>
    <row r="13" spans="1:35" ht="45" x14ac:dyDescent="0.25">
      <c r="A13" s="4">
        <v>4</v>
      </c>
      <c r="B13" s="8" t="s">
        <v>369</v>
      </c>
      <c r="C13" s="8">
        <v>1992</v>
      </c>
      <c r="D13" s="8">
        <v>1992</v>
      </c>
      <c r="E13" s="8">
        <v>1992</v>
      </c>
      <c r="F13" s="8" t="s">
        <v>37</v>
      </c>
      <c r="G13" s="8" t="s">
        <v>528</v>
      </c>
      <c r="H13" s="8" t="s">
        <v>370</v>
      </c>
      <c r="I13" s="8" t="s">
        <v>371</v>
      </c>
      <c r="J13" s="4">
        <v>0</v>
      </c>
      <c r="K13" s="4">
        <v>0</v>
      </c>
      <c r="L13" s="4">
        <v>2</v>
      </c>
      <c r="M13" s="4">
        <v>0</v>
      </c>
      <c r="N13" s="4">
        <v>0</v>
      </c>
      <c r="O13" s="4">
        <v>2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25">
        <v>95.800003051757813</v>
      </c>
      <c r="AG13" s="4">
        <f t="shared" si="0"/>
        <v>4</v>
      </c>
      <c r="AH13" s="25">
        <f t="shared" si="1"/>
        <v>99.800003051757813</v>
      </c>
      <c r="AI13" s="25">
        <f t="shared" si="2"/>
        <v>7.369560331809315</v>
      </c>
    </row>
    <row r="14" spans="1:35" ht="30" x14ac:dyDescent="0.25">
      <c r="A14" s="4" t="s">
        <v>646</v>
      </c>
      <c r="B14" s="8" t="s">
        <v>130</v>
      </c>
      <c r="C14" s="8">
        <v>1987</v>
      </c>
      <c r="D14" s="8">
        <v>1987</v>
      </c>
      <c r="E14" s="8">
        <v>1987</v>
      </c>
      <c r="F14" s="8" t="s">
        <v>37</v>
      </c>
      <c r="G14" s="8" t="s">
        <v>118</v>
      </c>
      <c r="H14" s="8" t="s">
        <v>131</v>
      </c>
      <c r="I14" s="8" t="s">
        <v>132</v>
      </c>
      <c r="J14" s="4">
        <v>0</v>
      </c>
      <c r="K14" s="4">
        <v>0</v>
      </c>
      <c r="L14" s="4">
        <v>2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25">
        <v>99.260002136230469</v>
      </c>
      <c r="AG14" s="4">
        <f t="shared" si="0"/>
        <v>2</v>
      </c>
      <c r="AH14" s="25">
        <f t="shared" si="1"/>
        <v>101.26000213623047</v>
      </c>
      <c r="AI14" s="25">
        <f t="shared" si="2"/>
        <v>8.9402963537649001</v>
      </c>
    </row>
    <row r="15" spans="1:35" ht="60" x14ac:dyDescent="0.25">
      <c r="A15" s="4">
        <v>5</v>
      </c>
      <c r="B15" s="8" t="s">
        <v>329</v>
      </c>
      <c r="C15" s="8">
        <v>1995</v>
      </c>
      <c r="D15" s="8">
        <v>1995</v>
      </c>
      <c r="E15" s="8">
        <v>1995</v>
      </c>
      <c r="F15" s="8" t="s">
        <v>37</v>
      </c>
      <c r="G15" s="8" t="s">
        <v>520</v>
      </c>
      <c r="H15" s="8" t="s">
        <v>521</v>
      </c>
      <c r="I15" s="8" t="s">
        <v>330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2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25">
        <v>99.879997253417969</v>
      </c>
      <c r="AG15" s="4">
        <f t="shared" si="0"/>
        <v>2</v>
      </c>
      <c r="AH15" s="25">
        <f t="shared" si="1"/>
        <v>101.87999725341797</v>
      </c>
      <c r="AI15" s="25">
        <f t="shared" si="2"/>
        <v>9.6073164049142665</v>
      </c>
    </row>
    <row r="16" spans="1:35" x14ac:dyDescent="0.25">
      <c r="A16" s="4">
        <v>6</v>
      </c>
      <c r="B16" s="8" t="s">
        <v>203</v>
      </c>
      <c r="C16" s="8">
        <v>1997</v>
      </c>
      <c r="D16" s="8">
        <v>1997</v>
      </c>
      <c r="E16" s="8">
        <v>1997</v>
      </c>
      <c r="F16" s="8" t="s">
        <v>9</v>
      </c>
      <c r="G16" s="8" t="s">
        <v>483</v>
      </c>
      <c r="H16" s="8" t="s">
        <v>56</v>
      </c>
      <c r="I16" s="8" t="s">
        <v>57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25">
        <v>102.41999816894531</v>
      </c>
      <c r="AG16" s="4">
        <f t="shared" si="0"/>
        <v>0</v>
      </c>
      <c r="AH16" s="25">
        <f t="shared" si="1"/>
        <v>102.41999816894531</v>
      </c>
      <c r="AI16" s="25">
        <f t="shared" si="2"/>
        <v>10.188274912990426</v>
      </c>
    </row>
    <row r="17" spans="1:35" ht="90" x14ac:dyDescent="0.25">
      <c r="A17" s="4">
        <v>7</v>
      </c>
      <c r="B17" s="8" t="s">
        <v>221</v>
      </c>
      <c r="C17" s="8">
        <v>1997</v>
      </c>
      <c r="D17" s="8">
        <v>1997</v>
      </c>
      <c r="E17" s="8">
        <v>1997</v>
      </c>
      <c r="F17" s="8" t="s">
        <v>9</v>
      </c>
      <c r="G17" s="8" t="s">
        <v>20</v>
      </c>
      <c r="H17" s="8" t="s">
        <v>505</v>
      </c>
      <c r="I17" s="8" t="s">
        <v>223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2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25">
        <v>100.63999938964844</v>
      </c>
      <c r="AG17" s="4">
        <f t="shared" si="0"/>
        <v>2</v>
      </c>
      <c r="AH17" s="25">
        <f t="shared" si="1"/>
        <v>102.63999938964844</v>
      </c>
      <c r="AI17" s="25">
        <f t="shared" si="2"/>
        <v>10.424962624584037</v>
      </c>
    </row>
    <row r="18" spans="1:35" ht="60" x14ac:dyDescent="0.25">
      <c r="A18" s="4">
        <v>8</v>
      </c>
      <c r="B18" s="8" t="s">
        <v>344</v>
      </c>
      <c r="C18" s="8">
        <v>1993</v>
      </c>
      <c r="D18" s="8">
        <v>1993</v>
      </c>
      <c r="E18" s="8">
        <v>1993</v>
      </c>
      <c r="F18" s="8" t="s">
        <v>37</v>
      </c>
      <c r="G18" s="8" t="s">
        <v>501</v>
      </c>
      <c r="H18" s="8" t="s">
        <v>524</v>
      </c>
      <c r="I18" s="8" t="s">
        <v>345</v>
      </c>
      <c r="J18" s="4">
        <v>0</v>
      </c>
      <c r="K18" s="4">
        <v>0</v>
      </c>
      <c r="L18" s="4">
        <v>0</v>
      </c>
      <c r="M18" s="4">
        <v>2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25">
        <v>101.54000091552734</v>
      </c>
      <c r="AG18" s="4">
        <f t="shared" si="0"/>
        <v>2</v>
      </c>
      <c r="AH18" s="25">
        <f t="shared" si="1"/>
        <v>103.54000091552734</v>
      </c>
      <c r="AI18" s="25">
        <f t="shared" si="2"/>
        <v>11.393226804710968</v>
      </c>
    </row>
    <row r="19" spans="1:35" x14ac:dyDescent="0.25">
      <c r="A19" s="4">
        <v>9</v>
      </c>
      <c r="B19" s="8" t="s">
        <v>294</v>
      </c>
      <c r="C19" s="8">
        <v>1997</v>
      </c>
      <c r="D19" s="8">
        <v>1997</v>
      </c>
      <c r="E19" s="8">
        <v>1997</v>
      </c>
      <c r="F19" s="8" t="s">
        <v>9</v>
      </c>
      <c r="G19" s="8" t="s">
        <v>483</v>
      </c>
      <c r="H19" s="8" t="s">
        <v>56</v>
      </c>
      <c r="I19" s="8" t="s">
        <v>57</v>
      </c>
      <c r="J19" s="4">
        <v>0</v>
      </c>
      <c r="K19" s="4">
        <v>0</v>
      </c>
      <c r="L19" s="4">
        <v>2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2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25">
        <v>99.819999694824219</v>
      </c>
      <c r="AG19" s="4">
        <f t="shared" si="0"/>
        <v>4</v>
      </c>
      <c r="AH19" s="25">
        <f t="shared" si="1"/>
        <v>103.81999969482422</v>
      </c>
      <c r="AI19" s="25">
        <f t="shared" si="2"/>
        <v>11.694462725625295</v>
      </c>
    </row>
    <row r="20" spans="1:35" ht="60" x14ac:dyDescent="0.25">
      <c r="A20" s="4">
        <v>10</v>
      </c>
      <c r="B20" s="8" t="s">
        <v>214</v>
      </c>
      <c r="C20" s="8">
        <v>1998</v>
      </c>
      <c r="D20" s="8">
        <v>1998</v>
      </c>
      <c r="E20" s="8">
        <v>1998</v>
      </c>
      <c r="F20" s="8">
        <v>1</v>
      </c>
      <c r="G20" s="8" t="s">
        <v>504</v>
      </c>
      <c r="H20" s="8" t="s">
        <v>216</v>
      </c>
      <c r="I20" s="8" t="s">
        <v>217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2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25">
        <v>104.02999877929687</v>
      </c>
      <c r="AG20" s="4">
        <f t="shared" si="0"/>
        <v>2</v>
      </c>
      <c r="AH20" s="25">
        <f t="shared" si="1"/>
        <v>106.02999877929687</v>
      </c>
      <c r="AI20" s="25">
        <f t="shared" si="2"/>
        <v>14.072084196342782</v>
      </c>
    </row>
    <row r="21" spans="1:35" ht="30" x14ac:dyDescent="0.25">
      <c r="A21" s="4">
        <v>11</v>
      </c>
      <c r="B21" s="8" t="s">
        <v>181</v>
      </c>
      <c r="C21" s="8">
        <v>1994</v>
      </c>
      <c r="D21" s="8">
        <v>1994</v>
      </c>
      <c r="E21" s="8">
        <v>1994</v>
      </c>
      <c r="F21" s="8" t="s">
        <v>9</v>
      </c>
      <c r="G21" s="8" t="s">
        <v>10</v>
      </c>
      <c r="H21" s="8" t="s">
        <v>162</v>
      </c>
      <c r="I21" s="8" t="s">
        <v>163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25">
        <v>109.95999908447266</v>
      </c>
      <c r="AG21" s="4">
        <f t="shared" si="0"/>
        <v>0</v>
      </c>
      <c r="AH21" s="25">
        <f t="shared" si="1"/>
        <v>109.95999908447266</v>
      </c>
      <c r="AI21" s="25">
        <f t="shared" si="2"/>
        <v>18.300164276177689</v>
      </c>
    </row>
    <row r="22" spans="1:35" x14ac:dyDescent="0.25">
      <c r="A22" s="4">
        <v>12</v>
      </c>
      <c r="B22" s="8" t="s">
        <v>55</v>
      </c>
      <c r="C22" s="8">
        <v>1998</v>
      </c>
      <c r="D22" s="8">
        <v>1998</v>
      </c>
      <c r="E22" s="8">
        <v>1998</v>
      </c>
      <c r="F22" s="8" t="s">
        <v>9</v>
      </c>
      <c r="G22" s="8" t="s">
        <v>483</v>
      </c>
      <c r="H22" s="8" t="s">
        <v>56</v>
      </c>
      <c r="I22" s="8" t="s">
        <v>57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25">
        <v>109.98000335693359</v>
      </c>
      <c r="AG22" s="4">
        <f t="shared" si="0"/>
        <v>0</v>
      </c>
      <c r="AH22" s="25">
        <f t="shared" si="1"/>
        <v>109.98000335693359</v>
      </c>
      <c r="AI22" s="25">
        <f t="shared" si="2"/>
        <v>18.321685817993423</v>
      </c>
    </row>
    <row r="23" spans="1:35" ht="30" x14ac:dyDescent="0.25">
      <c r="A23" s="4" t="s">
        <v>646</v>
      </c>
      <c r="B23" s="8" t="s">
        <v>189</v>
      </c>
      <c r="C23" s="8">
        <v>1996</v>
      </c>
      <c r="D23" s="8">
        <v>1996</v>
      </c>
      <c r="E23" s="8">
        <v>1996</v>
      </c>
      <c r="F23" s="8" t="s">
        <v>37</v>
      </c>
      <c r="G23" s="8" t="s">
        <v>180</v>
      </c>
      <c r="H23" s="8" t="s">
        <v>190</v>
      </c>
      <c r="I23" s="8" t="s">
        <v>191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25">
        <v>110.02999877929687</v>
      </c>
      <c r="AG23" s="4">
        <f t="shared" si="0"/>
        <v>0</v>
      </c>
      <c r="AH23" s="25">
        <f t="shared" si="1"/>
        <v>110.02999877929687</v>
      </c>
      <c r="AI23" s="25">
        <f t="shared" si="2"/>
        <v>18.37547325640627</v>
      </c>
    </row>
    <row r="24" spans="1:35" ht="75" x14ac:dyDescent="0.25">
      <c r="A24" s="4">
        <v>13</v>
      </c>
      <c r="B24" s="8" t="s">
        <v>282</v>
      </c>
      <c r="C24" s="8">
        <v>1995</v>
      </c>
      <c r="D24" s="8">
        <v>1995</v>
      </c>
      <c r="E24" s="8">
        <v>1995</v>
      </c>
      <c r="F24" s="8" t="s">
        <v>9</v>
      </c>
      <c r="G24" s="8" t="s">
        <v>488</v>
      </c>
      <c r="H24" s="8" t="s">
        <v>514</v>
      </c>
      <c r="I24" s="8" t="s">
        <v>66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2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25">
        <v>108.44000244140625</v>
      </c>
      <c r="AG24" s="4">
        <f t="shared" si="0"/>
        <v>2</v>
      </c>
      <c r="AH24" s="25">
        <f t="shared" si="1"/>
        <v>110.44000244140625</v>
      </c>
      <c r="AI24" s="25">
        <f t="shared" si="2"/>
        <v>18.816574574933135</v>
      </c>
    </row>
    <row r="25" spans="1:35" ht="45" x14ac:dyDescent="0.25">
      <c r="A25" s="4">
        <v>14</v>
      </c>
      <c r="B25" s="8" t="s">
        <v>452</v>
      </c>
      <c r="C25" s="8">
        <v>1983</v>
      </c>
      <c r="D25" s="8">
        <v>1983</v>
      </c>
      <c r="E25" s="8">
        <v>1983</v>
      </c>
      <c r="F25" s="8" t="s">
        <v>37</v>
      </c>
      <c r="G25" s="8" t="s">
        <v>20</v>
      </c>
      <c r="H25" s="8" t="s">
        <v>453</v>
      </c>
      <c r="I25" s="8" t="s">
        <v>291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2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2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25">
        <v>106.68000030517578</v>
      </c>
      <c r="AG25" s="4">
        <f t="shared" si="0"/>
        <v>4</v>
      </c>
      <c r="AH25" s="25">
        <f t="shared" si="1"/>
        <v>110.68000030517578</v>
      </c>
      <c r="AI25" s="25">
        <f t="shared" si="2"/>
        <v>19.074775620279237</v>
      </c>
    </row>
    <row r="26" spans="1:35" ht="45" x14ac:dyDescent="0.25">
      <c r="A26" s="4">
        <v>15</v>
      </c>
      <c r="B26" s="8" t="s">
        <v>391</v>
      </c>
      <c r="C26" s="8">
        <v>1998</v>
      </c>
      <c r="D26" s="8">
        <v>1998</v>
      </c>
      <c r="E26" s="8">
        <v>1998</v>
      </c>
      <c r="F26" s="8" t="s">
        <v>9</v>
      </c>
      <c r="G26" s="8" t="s">
        <v>99</v>
      </c>
      <c r="H26" s="8" t="s">
        <v>100</v>
      </c>
      <c r="I26" s="8" t="s">
        <v>101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2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25">
        <v>109.18000030517578</v>
      </c>
      <c r="AG26" s="4">
        <f t="shared" si="0"/>
        <v>2</v>
      </c>
      <c r="AH26" s="25">
        <f t="shared" si="1"/>
        <v>111.18000030517578</v>
      </c>
      <c r="AI26" s="25">
        <f t="shared" si="2"/>
        <v>19.612699252787174</v>
      </c>
    </row>
    <row r="27" spans="1:35" ht="105" x14ac:dyDescent="0.25">
      <c r="A27" s="4">
        <v>16</v>
      </c>
      <c r="B27" s="8" t="s">
        <v>225</v>
      </c>
      <c r="C27" s="8">
        <v>1996</v>
      </c>
      <c r="D27" s="8">
        <v>1996</v>
      </c>
      <c r="E27" s="8">
        <v>1996</v>
      </c>
      <c r="F27" s="8" t="s">
        <v>37</v>
      </c>
      <c r="G27" s="8" t="s">
        <v>173</v>
      </c>
      <c r="H27" s="8" t="s">
        <v>507</v>
      </c>
      <c r="I27" s="8" t="s">
        <v>508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2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25">
        <v>109.86000061035156</v>
      </c>
      <c r="AG27" s="4">
        <f t="shared" si="0"/>
        <v>2</v>
      </c>
      <c r="AH27" s="25">
        <f t="shared" si="1"/>
        <v>111.86000061035156</v>
      </c>
      <c r="AI27" s="25">
        <f t="shared" si="2"/>
        <v>20.344275721320493</v>
      </c>
    </row>
    <row r="28" spans="1:35" ht="75" x14ac:dyDescent="0.25">
      <c r="A28" s="4">
        <v>17</v>
      </c>
      <c r="B28" s="8" t="s">
        <v>204</v>
      </c>
      <c r="C28" s="8">
        <v>1982</v>
      </c>
      <c r="D28" s="8">
        <v>1982</v>
      </c>
      <c r="E28" s="8">
        <v>1982</v>
      </c>
      <c r="F28" s="8" t="s">
        <v>37</v>
      </c>
      <c r="G28" s="8" t="s">
        <v>173</v>
      </c>
      <c r="H28" s="8" t="s">
        <v>205</v>
      </c>
      <c r="I28" s="8" t="s">
        <v>206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2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2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25">
        <v>109.84999847412109</v>
      </c>
      <c r="AG28" s="4">
        <f t="shared" si="0"/>
        <v>4</v>
      </c>
      <c r="AH28" s="25">
        <f t="shared" si="1"/>
        <v>113.84999847412109</v>
      </c>
      <c r="AI28" s="25">
        <f t="shared" si="2"/>
        <v>22.485209480444372</v>
      </c>
    </row>
    <row r="29" spans="1:35" ht="30" x14ac:dyDescent="0.25">
      <c r="A29" s="4">
        <v>18</v>
      </c>
      <c r="B29" s="8" t="s">
        <v>404</v>
      </c>
      <c r="C29" s="8">
        <v>1967</v>
      </c>
      <c r="D29" s="8">
        <v>1967</v>
      </c>
      <c r="E29" s="8">
        <v>1967</v>
      </c>
      <c r="F29" s="8" t="s">
        <v>37</v>
      </c>
      <c r="G29" s="8" t="s">
        <v>29</v>
      </c>
      <c r="H29" s="8" t="s">
        <v>405</v>
      </c>
      <c r="I29" s="8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2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2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25">
        <v>110.88999938964844</v>
      </c>
      <c r="AG29" s="4">
        <f t="shared" si="0"/>
        <v>4</v>
      </c>
      <c r="AH29" s="25">
        <f t="shared" si="1"/>
        <v>114.88999938964844</v>
      </c>
      <c r="AI29" s="25">
        <f t="shared" si="2"/>
        <v>23.604091621028466</v>
      </c>
    </row>
    <row r="30" spans="1:35" ht="60" x14ac:dyDescent="0.25">
      <c r="A30" s="4">
        <v>19</v>
      </c>
      <c r="B30" s="8" t="s">
        <v>185</v>
      </c>
      <c r="C30" s="8">
        <v>1995</v>
      </c>
      <c r="D30" s="8">
        <v>1995</v>
      </c>
      <c r="E30" s="8">
        <v>1995</v>
      </c>
      <c r="F30" s="8" t="s">
        <v>9</v>
      </c>
      <c r="G30" s="8" t="s">
        <v>492</v>
      </c>
      <c r="H30" s="8" t="s">
        <v>499</v>
      </c>
      <c r="I30" s="8" t="s">
        <v>500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2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2</v>
      </c>
      <c r="AC30" s="4">
        <v>0</v>
      </c>
      <c r="AD30" s="4">
        <v>0</v>
      </c>
      <c r="AE30" s="4">
        <v>0</v>
      </c>
      <c r="AF30" s="25">
        <v>111.83000183105469</v>
      </c>
      <c r="AG30" s="4">
        <f t="shared" si="0"/>
        <v>4</v>
      </c>
      <c r="AH30" s="25">
        <f t="shared" si="1"/>
        <v>115.83000183105469</v>
      </c>
      <c r="AI30" s="25">
        <f t="shared" si="2"/>
        <v>24.615390676723621</v>
      </c>
    </row>
    <row r="31" spans="1:35" ht="30" x14ac:dyDescent="0.25">
      <c r="A31" s="4">
        <v>20</v>
      </c>
      <c r="B31" s="8" t="s">
        <v>354</v>
      </c>
      <c r="C31" s="8">
        <v>1983</v>
      </c>
      <c r="D31" s="8">
        <v>1983</v>
      </c>
      <c r="E31" s="8">
        <v>1983</v>
      </c>
      <c r="F31" s="8" t="s">
        <v>37</v>
      </c>
      <c r="G31" s="8" t="s">
        <v>20</v>
      </c>
      <c r="H31" s="8" t="s">
        <v>355</v>
      </c>
      <c r="I31" s="8" t="s">
        <v>232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25">
        <v>116.16999816894531</v>
      </c>
      <c r="AG31" s="4">
        <f t="shared" si="0"/>
        <v>0</v>
      </c>
      <c r="AH31" s="25">
        <f t="shared" si="1"/>
        <v>116.16999816894531</v>
      </c>
      <c r="AI31" s="25">
        <f t="shared" si="2"/>
        <v>24.981174806958663</v>
      </c>
    </row>
    <row r="32" spans="1:35" ht="60" x14ac:dyDescent="0.25">
      <c r="A32" s="4">
        <v>21</v>
      </c>
      <c r="B32" s="8" t="s">
        <v>449</v>
      </c>
      <c r="C32" s="8">
        <v>1973</v>
      </c>
      <c r="D32" s="8">
        <v>1973</v>
      </c>
      <c r="E32" s="8">
        <v>1973</v>
      </c>
      <c r="F32" s="8" t="s">
        <v>37</v>
      </c>
      <c r="G32" s="8" t="s">
        <v>483</v>
      </c>
      <c r="H32" s="8" t="s">
        <v>337</v>
      </c>
      <c r="I32" s="8" t="s">
        <v>232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2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25">
        <v>114.40000152587891</v>
      </c>
      <c r="AG32" s="4">
        <f t="shared" si="0"/>
        <v>2</v>
      </c>
      <c r="AH32" s="25">
        <f t="shared" si="1"/>
        <v>116.40000152587891</v>
      </c>
      <c r="AI32" s="25">
        <f t="shared" si="2"/>
        <v>25.228623289460138</v>
      </c>
    </row>
    <row r="33" spans="1:35" ht="30" x14ac:dyDescent="0.25">
      <c r="A33" s="4">
        <v>22</v>
      </c>
      <c r="B33" s="8" t="s">
        <v>343</v>
      </c>
      <c r="C33" s="8">
        <v>1991</v>
      </c>
      <c r="D33" s="8">
        <v>1991</v>
      </c>
      <c r="E33" s="8">
        <v>1991</v>
      </c>
      <c r="F33" s="8" t="s">
        <v>9</v>
      </c>
      <c r="G33" s="8" t="s">
        <v>501</v>
      </c>
      <c r="H33" s="8" t="s">
        <v>199</v>
      </c>
      <c r="I33" s="8" t="s">
        <v>109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2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25">
        <v>114.69000244140625</v>
      </c>
      <c r="AG33" s="4">
        <f t="shared" si="0"/>
        <v>2</v>
      </c>
      <c r="AH33" s="25">
        <f t="shared" si="1"/>
        <v>116.69000244140625</v>
      </c>
      <c r="AI33" s="25">
        <f t="shared" si="2"/>
        <v>25.54061998128233</v>
      </c>
    </row>
    <row r="34" spans="1:35" ht="45" x14ac:dyDescent="0.25">
      <c r="A34" s="4">
        <v>23</v>
      </c>
      <c r="B34" s="8" t="s">
        <v>459</v>
      </c>
      <c r="C34" s="8">
        <v>1996</v>
      </c>
      <c r="D34" s="8">
        <v>1996</v>
      </c>
      <c r="E34" s="8">
        <v>1996</v>
      </c>
      <c r="F34" s="8" t="s">
        <v>9</v>
      </c>
      <c r="G34" s="8" t="s">
        <v>484</v>
      </c>
      <c r="H34" s="8" t="s">
        <v>70</v>
      </c>
      <c r="I34" s="8" t="s">
        <v>68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25">
        <v>117</v>
      </c>
      <c r="AG34" s="4">
        <f t="shared" si="0"/>
        <v>0</v>
      </c>
      <c r="AH34" s="25">
        <f t="shared" si="1"/>
        <v>117</v>
      </c>
      <c r="AI34" s="25">
        <f t="shared" si="2"/>
        <v>25.874130006857015</v>
      </c>
    </row>
    <row r="35" spans="1:35" ht="30" x14ac:dyDescent="0.25">
      <c r="A35" s="4">
        <v>24</v>
      </c>
      <c r="B35" s="8" t="s">
        <v>356</v>
      </c>
      <c r="C35" s="8">
        <v>1978</v>
      </c>
      <c r="D35" s="8">
        <v>1978</v>
      </c>
      <c r="E35" s="8">
        <v>1978</v>
      </c>
      <c r="F35" s="8">
        <v>1</v>
      </c>
      <c r="G35" s="8" t="s">
        <v>87</v>
      </c>
      <c r="H35" s="8" t="s">
        <v>357</v>
      </c>
      <c r="I35" s="8"/>
      <c r="J35" s="4">
        <v>0</v>
      </c>
      <c r="K35" s="4">
        <v>0</v>
      </c>
      <c r="L35" s="4">
        <v>2</v>
      </c>
      <c r="M35" s="4">
        <v>0</v>
      </c>
      <c r="N35" s="4">
        <v>0</v>
      </c>
      <c r="O35" s="4">
        <v>0</v>
      </c>
      <c r="P35" s="4">
        <v>2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25">
        <v>113.41999816894531</v>
      </c>
      <c r="AG35" s="4">
        <f t="shared" si="0"/>
        <v>4</v>
      </c>
      <c r="AH35" s="25">
        <f t="shared" si="1"/>
        <v>117.41999816894531</v>
      </c>
      <c r="AI35" s="25">
        <f t="shared" si="2"/>
        <v>26.325983888228503</v>
      </c>
    </row>
    <row r="36" spans="1:35" ht="45" x14ac:dyDescent="0.25">
      <c r="A36" s="4">
        <v>25</v>
      </c>
      <c r="B36" s="8" t="s">
        <v>133</v>
      </c>
      <c r="C36" s="8">
        <v>1986</v>
      </c>
      <c r="D36" s="8">
        <v>1986</v>
      </c>
      <c r="E36" s="8">
        <v>1986</v>
      </c>
      <c r="F36" s="8" t="s">
        <v>9</v>
      </c>
      <c r="G36" s="8" t="s">
        <v>20</v>
      </c>
      <c r="H36" s="8" t="s">
        <v>134</v>
      </c>
      <c r="I36" s="8" t="s">
        <v>135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2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25">
        <v>117.01000213623047</v>
      </c>
      <c r="AG36" s="4">
        <f t="shared" si="0"/>
        <v>2</v>
      </c>
      <c r="AH36" s="25">
        <f t="shared" si="1"/>
        <v>119.01000213623047</v>
      </c>
      <c r="AI36" s="25">
        <f t="shared" si="2"/>
        <v>28.036585307796624</v>
      </c>
    </row>
    <row r="37" spans="1:35" ht="30" x14ac:dyDescent="0.25">
      <c r="A37" s="4" t="s">
        <v>646</v>
      </c>
      <c r="B37" s="8" t="s">
        <v>464</v>
      </c>
      <c r="C37" s="8">
        <v>1995</v>
      </c>
      <c r="D37" s="8">
        <v>1995</v>
      </c>
      <c r="E37" s="8">
        <v>1995</v>
      </c>
      <c r="F37" s="8" t="s">
        <v>37</v>
      </c>
      <c r="G37" s="8" t="s">
        <v>118</v>
      </c>
      <c r="H37" s="8" t="s">
        <v>465</v>
      </c>
      <c r="I37" s="8" t="s">
        <v>132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2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25">
        <v>118.48000335693359</v>
      </c>
      <c r="AG37" s="4">
        <f t="shared" si="0"/>
        <v>2</v>
      </c>
      <c r="AH37" s="25">
        <f t="shared" si="1"/>
        <v>120.48000335693359</v>
      </c>
      <c r="AI37" s="25">
        <f t="shared" si="2"/>
        <v>29.618082100660075</v>
      </c>
    </row>
    <row r="38" spans="1:35" x14ac:dyDescent="0.25">
      <c r="A38" s="4">
        <v>26</v>
      </c>
      <c r="B38" s="8" t="s">
        <v>430</v>
      </c>
      <c r="C38" s="8">
        <v>1985</v>
      </c>
      <c r="D38" s="8">
        <v>1985</v>
      </c>
      <c r="E38" s="8">
        <v>1985</v>
      </c>
      <c r="F38" s="8" t="s">
        <v>9</v>
      </c>
      <c r="G38" s="8" t="s">
        <v>20</v>
      </c>
      <c r="H38" s="8" t="s">
        <v>347</v>
      </c>
      <c r="I38" s="8" t="s">
        <v>73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2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25">
        <v>120.01999664306641</v>
      </c>
      <c r="AG38" s="4">
        <f t="shared" si="0"/>
        <v>2</v>
      </c>
      <c r="AH38" s="25">
        <f t="shared" si="1"/>
        <v>122.01999664306641</v>
      </c>
      <c r="AI38" s="25">
        <f t="shared" si="2"/>
        <v>31.274879665688864</v>
      </c>
    </row>
    <row r="39" spans="1:35" ht="30" x14ac:dyDescent="0.25">
      <c r="A39" s="4">
        <v>27</v>
      </c>
      <c r="B39" s="8" t="s">
        <v>235</v>
      </c>
      <c r="C39" s="8">
        <v>1991</v>
      </c>
      <c r="D39" s="8">
        <v>1992</v>
      </c>
      <c r="E39" s="8">
        <v>1992</v>
      </c>
      <c r="F39" s="8">
        <v>1</v>
      </c>
      <c r="G39" s="8" t="s">
        <v>10</v>
      </c>
      <c r="H39" s="8" t="s">
        <v>162</v>
      </c>
      <c r="I39" s="8" t="s">
        <v>163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2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2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25">
        <v>122.75</v>
      </c>
      <c r="AG39" s="4">
        <f t="shared" si="0"/>
        <v>4</v>
      </c>
      <c r="AH39" s="25">
        <f t="shared" si="1"/>
        <v>126.75</v>
      </c>
      <c r="AI39" s="25">
        <f t="shared" si="2"/>
        <v>36.363640840761768</v>
      </c>
    </row>
    <row r="40" spans="1:35" x14ac:dyDescent="0.25">
      <c r="A40" s="4">
        <v>28</v>
      </c>
      <c r="B40" s="8" t="s">
        <v>444</v>
      </c>
      <c r="C40" s="8">
        <v>1981</v>
      </c>
      <c r="D40" s="8">
        <v>1981</v>
      </c>
      <c r="E40" s="8">
        <v>1981</v>
      </c>
      <c r="F40" s="8">
        <v>1</v>
      </c>
      <c r="G40" s="8" t="s">
        <v>20</v>
      </c>
      <c r="H40" s="8" t="s">
        <v>157</v>
      </c>
      <c r="I40" s="8" t="s">
        <v>22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2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25">
        <v>127.84999847412109</v>
      </c>
      <c r="AG40" s="4">
        <f t="shared" si="0"/>
        <v>2</v>
      </c>
      <c r="AH40" s="25">
        <f t="shared" si="1"/>
        <v>129.84999847412109</v>
      </c>
      <c r="AI40" s="25">
        <f t="shared" si="2"/>
        <v>39.698765720698319</v>
      </c>
    </row>
    <row r="41" spans="1:35" ht="30" x14ac:dyDescent="0.25">
      <c r="A41" s="4">
        <v>29</v>
      </c>
      <c r="B41" s="8" t="s">
        <v>384</v>
      </c>
      <c r="C41" s="8">
        <v>1968</v>
      </c>
      <c r="D41" s="8">
        <v>1968</v>
      </c>
      <c r="E41" s="8">
        <v>1968</v>
      </c>
      <c r="F41" s="8" t="s">
        <v>37</v>
      </c>
      <c r="G41" s="8" t="s">
        <v>20</v>
      </c>
      <c r="H41" s="8" t="s">
        <v>157</v>
      </c>
      <c r="I41" s="8" t="s">
        <v>232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2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25">
        <v>130.50999450683594</v>
      </c>
      <c r="AG41" s="4">
        <f t="shared" si="0"/>
        <v>2</v>
      </c>
      <c r="AH41" s="25">
        <f t="shared" si="1"/>
        <v>132.50999450683594</v>
      </c>
      <c r="AI41" s="25">
        <f t="shared" si="2"/>
        <v>42.560515177447655</v>
      </c>
    </row>
    <row r="42" spans="1:35" ht="105" x14ac:dyDescent="0.25">
      <c r="A42" s="4">
        <v>30</v>
      </c>
      <c r="B42" s="8" t="s">
        <v>269</v>
      </c>
      <c r="C42" s="8">
        <v>1999</v>
      </c>
      <c r="D42" s="8">
        <v>1999</v>
      </c>
      <c r="E42" s="8">
        <v>1999</v>
      </c>
      <c r="F42" s="8">
        <v>1</v>
      </c>
      <c r="G42" s="8" t="s">
        <v>483</v>
      </c>
      <c r="H42" s="8" t="s">
        <v>270</v>
      </c>
      <c r="I42" s="8" t="s">
        <v>271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2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2</v>
      </c>
      <c r="Y42" s="4">
        <v>0</v>
      </c>
      <c r="Z42" s="4">
        <v>0</v>
      </c>
      <c r="AA42" s="4">
        <v>2</v>
      </c>
      <c r="AB42" s="4">
        <v>0</v>
      </c>
      <c r="AC42" s="4">
        <v>0</v>
      </c>
      <c r="AD42" s="4">
        <v>2</v>
      </c>
      <c r="AE42" s="4">
        <v>0</v>
      </c>
      <c r="AF42" s="25">
        <v>125.22000122070313</v>
      </c>
      <c r="AG42" s="4">
        <f t="shared" ref="AG42:AG73" si="3">SUM(J42:AE42)</f>
        <v>8</v>
      </c>
      <c r="AH42" s="25">
        <f t="shared" ref="AH42:AH73" si="4">AF42+AG42</f>
        <v>133.22000122070312</v>
      </c>
      <c r="AI42" s="25">
        <f t="shared" ref="AI42:AI73" si="5">IF( AND(ISNUMBER(AH$10),ISNUMBER(AH42)),(AH42-AH$10)/AH$10*100,"")</f>
        <v>43.324373958704577</v>
      </c>
    </row>
    <row r="43" spans="1:35" ht="75" x14ac:dyDescent="0.25">
      <c r="A43" s="4">
        <v>31</v>
      </c>
      <c r="B43" s="8" t="s">
        <v>352</v>
      </c>
      <c r="C43" s="8">
        <v>1999</v>
      </c>
      <c r="D43" s="8">
        <v>1999</v>
      </c>
      <c r="E43" s="8">
        <v>1999</v>
      </c>
      <c r="F43" s="8">
        <v>1</v>
      </c>
      <c r="G43" s="8" t="s">
        <v>488</v>
      </c>
      <c r="H43" s="8" t="s">
        <v>353</v>
      </c>
      <c r="I43" s="8" t="s">
        <v>66</v>
      </c>
      <c r="J43" s="4">
        <v>0</v>
      </c>
      <c r="K43" s="4">
        <v>0</v>
      </c>
      <c r="L43" s="4">
        <v>0</v>
      </c>
      <c r="M43" s="4">
        <v>2</v>
      </c>
      <c r="N43" s="4">
        <v>0</v>
      </c>
      <c r="O43" s="4">
        <v>0</v>
      </c>
      <c r="P43" s="4">
        <v>2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25">
        <v>134.28999328613281</v>
      </c>
      <c r="AG43" s="4">
        <f t="shared" si="3"/>
        <v>4</v>
      </c>
      <c r="AH43" s="25">
        <f t="shared" si="4"/>
        <v>138.28999328613281</v>
      </c>
      <c r="AI43" s="25">
        <f t="shared" si="5"/>
        <v>48.778911055949273</v>
      </c>
    </row>
    <row r="44" spans="1:35" x14ac:dyDescent="0.25">
      <c r="A44" s="4">
        <v>32</v>
      </c>
      <c r="B44" s="8" t="s">
        <v>40</v>
      </c>
      <c r="C44" s="8">
        <v>1987</v>
      </c>
      <c r="D44" s="8">
        <v>1987</v>
      </c>
      <c r="E44" s="8">
        <v>1987</v>
      </c>
      <c r="F44" s="8">
        <v>1</v>
      </c>
      <c r="G44" s="8" t="s">
        <v>41</v>
      </c>
      <c r="H44" s="8" t="s">
        <v>42</v>
      </c>
      <c r="I44" s="8" t="s">
        <v>43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2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25">
        <v>140.71000671386719</v>
      </c>
      <c r="AG44" s="4">
        <f t="shared" si="3"/>
        <v>2</v>
      </c>
      <c r="AH44" s="25">
        <f t="shared" si="4"/>
        <v>142.71000671386719</v>
      </c>
      <c r="AI44" s="25">
        <f t="shared" si="5"/>
        <v>53.534170413510736</v>
      </c>
    </row>
    <row r="45" spans="1:35" ht="30" x14ac:dyDescent="0.25">
      <c r="A45" s="4">
        <v>33</v>
      </c>
      <c r="B45" s="8" t="s">
        <v>212</v>
      </c>
      <c r="C45" s="8">
        <v>1998</v>
      </c>
      <c r="D45" s="8">
        <v>1998</v>
      </c>
      <c r="E45" s="8">
        <v>1998</v>
      </c>
      <c r="F45" s="8">
        <v>1</v>
      </c>
      <c r="G45" s="8" t="s">
        <v>501</v>
      </c>
      <c r="H45" s="8" t="s">
        <v>213</v>
      </c>
      <c r="I45" s="8" t="s">
        <v>109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2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2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25">
        <v>140.58999633789062</v>
      </c>
      <c r="AG45" s="4">
        <f t="shared" si="3"/>
        <v>4</v>
      </c>
      <c r="AH45" s="25">
        <f t="shared" si="4"/>
        <v>144.58999633789062</v>
      </c>
      <c r="AI45" s="25">
        <f t="shared" si="5"/>
        <v>55.556752108774567</v>
      </c>
    </row>
    <row r="46" spans="1:35" x14ac:dyDescent="0.25">
      <c r="A46" s="4" t="s">
        <v>646</v>
      </c>
      <c r="B46" s="8" t="s">
        <v>127</v>
      </c>
      <c r="C46" s="8">
        <v>1962</v>
      </c>
      <c r="D46" s="8">
        <v>1962</v>
      </c>
      <c r="E46" s="8">
        <v>1962</v>
      </c>
      <c r="F46" s="8" t="s">
        <v>37</v>
      </c>
      <c r="G46" s="8" t="s">
        <v>118</v>
      </c>
      <c r="H46" s="8" t="s">
        <v>128</v>
      </c>
      <c r="I46" s="8"/>
      <c r="J46" s="4">
        <v>0</v>
      </c>
      <c r="K46" s="4">
        <v>0</v>
      </c>
      <c r="L46" s="4">
        <v>2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25">
        <v>143.97999572753906</v>
      </c>
      <c r="AG46" s="4">
        <f t="shared" si="3"/>
        <v>2</v>
      </c>
      <c r="AH46" s="25">
        <f t="shared" si="4"/>
        <v>145.97999572753906</v>
      </c>
      <c r="AI46" s="25">
        <f t="shared" si="5"/>
        <v>57.052179150501573</v>
      </c>
    </row>
    <row r="47" spans="1:35" ht="75" x14ac:dyDescent="0.25">
      <c r="A47" s="4">
        <v>34</v>
      </c>
      <c r="B47" s="8" t="s">
        <v>122</v>
      </c>
      <c r="C47" s="8">
        <v>1976</v>
      </c>
      <c r="D47" s="8">
        <v>1976</v>
      </c>
      <c r="E47" s="8">
        <v>1976</v>
      </c>
      <c r="F47" s="8">
        <v>1</v>
      </c>
      <c r="G47" s="8" t="s">
        <v>483</v>
      </c>
      <c r="H47" s="8" t="s">
        <v>123</v>
      </c>
      <c r="I47" s="8" t="s">
        <v>39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25">
        <v>146.53999328613281</v>
      </c>
      <c r="AG47" s="4">
        <f t="shared" si="3"/>
        <v>0</v>
      </c>
      <c r="AH47" s="25">
        <f t="shared" si="4"/>
        <v>146.53999328613281</v>
      </c>
      <c r="AI47" s="25">
        <f t="shared" si="5"/>
        <v>57.654650992330225</v>
      </c>
    </row>
    <row r="48" spans="1:35" ht="45" x14ac:dyDescent="0.25">
      <c r="A48" s="4">
        <v>35</v>
      </c>
      <c r="B48" s="8" t="s">
        <v>136</v>
      </c>
      <c r="C48" s="8">
        <v>1998</v>
      </c>
      <c r="D48" s="8">
        <v>1998</v>
      </c>
      <c r="E48" s="8">
        <v>1998</v>
      </c>
      <c r="F48" s="8">
        <v>1</v>
      </c>
      <c r="G48" s="8" t="s">
        <v>492</v>
      </c>
      <c r="H48" s="8" t="s">
        <v>138</v>
      </c>
      <c r="I48" s="8" t="s">
        <v>139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2</v>
      </c>
      <c r="AB48" s="4">
        <v>0</v>
      </c>
      <c r="AC48" s="4">
        <v>0</v>
      </c>
      <c r="AD48" s="4">
        <v>0</v>
      </c>
      <c r="AE48" s="4">
        <v>0</v>
      </c>
      <c r="AF48" s="25">
        <v>144.72999572753906</v>
      </c>
      <c r="AG48" s="4">
        <f t="shared" si="3"/>
        <v>2</v>
      </c>
      <c r="AH48" s="25">
        <f t="shared" si="4"/>
        <v>146.72999572753906</v>
      </c>
      <c r="AI48" s="25">
        <f t="shared" si="5"/>
        <v>57.859064599263476</v>
      </c>
    </row>
    <row r="49" spans="1:35" ht="30" x14ac:dyDescent="0.25">
      <c r="A49" s="4" t="s">
        <v>646</v>
      </c>
      <c r="B49" s="8" t="s">
        <v>466</v>
      </c>
      <c r="C49" s="8">
        <v>1994</v>
      </c>
      <c r="D49" s="8">
        <v>1993</v>
      </c>
      <c r="E49" s="8">
        <v>1993</v>
      </c>
      <c r="F49" s="8" t="s">
        <v>9</v>
      </c>
      <c r="G49" s="8" t="s">
        <v>118</v>
      </c>
      <c r="H49" s="8" t="s">
        <v>467</v>
      </c>
      <c r="I49" s="8" t="s">
        <v>120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2</v>
      </c>
      <c r="X49" s="4">
        <v>2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2</v>
      </c>
      <c r="AE49" s="4">
        <v>0</v>
      </c>
      <c r="AF49" s="25">
        <v>142.16000366210937</v>
      </c>
      <c r="AG49" s="4">
        <f t="shared" si="3"/>
        <v>6</v>
      </c>
      <c r="AH49" s="25">
        <f t="shared" si="4"/>
        <v>148.16000366210937</v>
      </c>
      <c r="AI49" s="25">
        <f t="shared" si="5"/>
        <v>59.397534724621934</v>
      </c>
    </row>
    <row r="50" spans="1:35" ht="30" x14ac:dyDescent="0.25">
      <c r="A50" s="4">
        <v>36</v>
      </c>
      <c r="B50" s="8" t="s">
        <v>431</v>
      </c>
      <c r="C50" s="8">
        <v>1962</v>
      </c>
      <c r="D50" s="8">
        <v>1962</v>
      </c>
      <c r="E50" s="8">
        <v>1962</v>
      </c>
      <c r="F50" s="8">
        <v>1</v>
      </c>
      <c r="G50" s="8" t="s">
        <v>20</v>
      </c>
      <c r="H50" s="8" t="s">
        <v>231</v>
      </c>
      <c r="I50" s="8"/>
      <c r="J50" s="4">
        <v>0</v>
      </c>
      <c r="K50" s="4">
        <v>0</v>
      </c>
      <c r="L50" s="4">
        <v>2</v>
      </c>
      <c r="M50" s="4">
        <v>0</v>
      </c>
      <c r="N50" s="4">
        <v>0</v>
      </c>
      <c r="O50" s="4">
        <v>0</v>
      </c>
      <c r="P50" s="4">
        <v>2</v>
      </c>
      <c r="Q50" s="4">
        <v>0</v>
      </c>
      <c r="R50" s="4">
        <v>0</v>
      </c>
      <c r="S50" s="4">
        <v>2</v>
      </c>
      <c r="T50" s="4">
        <v>0</v>
      </c>
      <c r="U50" s="4">
        <v>0</v>
      </c>
      <c r="V50" s="4">
        <v>0</v>
      </c>
      <c r="W50" s="4">
        <v>2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25">
        <v>142.38999938964844</v>
      </c>
      <c r="AG50" s="4">
        <f t="shared" si="3"/>
        <v>8</v>
      </c>
      <c r="AH50" s="25">
        <f t="shared" si="4"/>
        <v>150.38999938964844</v>
      </c>
      <c r="AI50" s="25">
        <f t="shared" si="5"/>
        <v>61.796669529091922</v>
      </c>
    </row>
    <row r="51" spans="1:35" ht="45" x14ac:dyDescent="0.25">
      <c r="A51" s="4">
        <v>37</v>
      </c>
      <c r="B51" s="8" t="s">
        <v>456</v>
      </c>
      <c r="C51" s="8">
        <v>1996</v>
      </c>
      <c r="D51" s="8">
        <v>1996</v>
      </c>
      <c r="E51" s="8">
        <v>1996</v>
      </c>
      <c r="F51" s="8" t="s">
        <v>9</v>
      </c>
      <c r="G51" s="8" t="s">
        <v>484</v>
      </c>
      <c r="H51" s="8" t="s">
        <v>70</v>
      </c>
      <c r="I51" s="8" t="s">
        <v>68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2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25">
        <v>151.41999816894531</v>
      </c>
      <c r="AG51" s="4">
        <f t="shared" si="3"/>
        <v>2</v>
      </c>
      <c r="AH51" s="25">
        <f t="shared" si="4"/>
        <v>153.41999816894531</v>
      </c>
      <c r="AI51" s="25">
        <f t="shared" si="5"/>
        <v>65.056485428799888</v>
      </c>
    </row>
    <row r="52" spans="1:35" ht="60" x14ac:dyDescent="0.25">
      <c r="A52" s="4">
        <v>38</v>
      </c>
      <c r="B52" s="8" t="s">
        <v>454</v>
      </c>
      <c r="C52" s="8">
        <v>1994</v>
      </c>
      <c r="D52" s="8">
        <v>1994</v>
      </c>
      <c r="E52" s="8">
        <v>1994</v>
      </c>
      <c r="F52" s="8" t="s">
        <v>9</v>
      </c>
      <c r="G52" s="8" t="s">
        <v>20</v>
      </c>
      <c r="H52" s="8" t="s">
        <v>290</v>
      </c>
      <c r="I52" s="8" t="s">
        <v>73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50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25">
        <v>104.06999969482422</v>
      </c>
      <c r="AG52" s="4">
        <f t="shared" si="3"/>
        <v>50</v>
      </c>
      <c r="AH52" s="25">
        <f t="shared" si="4"/>
        <v>154.06999969482422</v>
      </c>
      <c r="AI52" s="25">
        <f t="shared" si="5"/>
        <v>65.755787792672862</v>
      </c>
    </row>
    <row r="53" spans="1:35" ht="75" x14ac:dyDescent="0.25">
      <c r="A53" s="4">
        <v>39</v>
      </c>
      <c r="B53" s="8" t="s">
        <v>229</v>
      </c>
      <c r="C53" s="8">
        <v>1994</v>
      </c>
      <c r="D53" s="8">
        <v>1994</v>
      </c>
      <c r="E53" s="8">
        <v>1994</v>
      </c>
      <c r="F53" s="8" t="s">
        <v>9</v>
      </c>
      <c r="G53" s="8" t="s">
        <v>488</v>
      </c>
      <c r="H53" s="8" t="s">
        <v>509</v>
      </c>
      <c r="I53" s="8" t="s">
        <v>160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2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50</v>
      </c>
      <c r="AE53" s="4">
        <v>0</v>
      </c>
      <c r="AF53" s="25">
        <v>104.94000244140625</v>
      </c>
      <c r="AG53" s="4">
        <f t="shared" si="3"/>
        <v>52</v>
      </c>
      <c r="AH53" s="25">
        <f t="shared" si="4"/>
        <v>156.94000244140625</v>
      </c>
      <c r="AI53" s="25">
        <f t="shared" si="5"/>
        <v>68.843472398171173</v>
      </c>
    </row>
    <row r="54" spans="1:35" ht="30" x14ac:dyDescent="0.25">
      <c r="A54" s="4">
        <v>40</v>
      </c>
      <c r="B54" s="8" t="s">
        <v>144</v>
      </c>
      <c r="C54" s="8">
        <v>1980</v>
      </c>
      <c r="D54" s="8">
        <v>1980</v>
      </c>
      <c r="E54" s="8">
        <v>1980</v>
      </c>
      <c r="F54" s="8">
        <v>1</v>
      </c>
      <c r="G54" s="8" t="s">
        <v>20</v>
      </c>
      <c r="H54" s="8" t="s">
        <v>145</v>
      </c>
      <c r="I54" s="8" t="s">
        <v>146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2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2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2</v>
      </c>
      <c r="AE54" s="4">
        <v>0</v>
      </c>
      <c r="AF54" s="25">
        <v>151.94000244140625</v>
      </c>
      <c r="AG54" s="4">
        <f t="shared" si="3"/>
        <v>6</v>
      </c>
      <c r="AH54" s="25">
        <f t="shared" si="4"/>
        <v>157.94000244140625</v>
      </c>
      <c r="AI54" s="25">
        <f t="shared" si="5"/>
        <v>69.919319663187053</v>
      </c>
    </row>
    <row r="55" spans="1:35" ht="30" x14ac:dyDescent="0.25">
      <c r="A55" s="4">
        <v>41</v>
      </c>
      <c r="B55" s="8" t="s">
        <v>340</v>
      </c>
      <c r="C55" s="8">
        <v>1997</v>
      </c>
      <c r="D55" s="8">
        <v>1997</v>
      </c>
      <c r="E55" s="8">
        <v>1997</v>
      </c>
      <c r="F55" s="8">
        <v>1</v>
      </c>
      <c r="G55" s="8" t="s">
        <v>501</v>
      </c>
      <c r="H55" s="8" t="s">
        <v>341</v>
      </c>
      <c r="I55" s="8" t="s">
        <v>342</v>
      </c>
      <c r="J55" s="4">
        <v>0</v>
      </c>
      <c r="K55" s="4">
        <v>2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2</v>
      </c>
      <c r="X55" s="4">
        <v>2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2</v>
      </c>
      <c r="AE55" s="4">
        <v>2</v>
      </c>
      <c r="AF55" s="25">
        <v>149.61000061035156</v>
      </c>
      <c r="AG55" s="4">
        <f t="shared" si="3"/>
        <v>10</v>
      </c>
      <c r="AH55" s="25">
        <f t="shared" si="4"/>
        <v>159.61000061035156</v>
      </c>
      <c r="AI55" s="25">
        <f t="shared" si="5"/>
        <v>71.715982625828374</v>
      </c>
    </row>
    <row r="56" spans="1:35" ht="90" x14ac:dyDescent="0.25">
      <c r="A56" s="4">
        <v>42</v>
      </c>
      <c r="B56" s="8" t="s">
        <v>256</v>
      </c>
      <c r="C56" s="8">
        <v>1997</v>
      </c>
      <c r="D56" s="8">
        <v>1997</v>
      </c>
      <c r="E56" s="8">
        <v>1997</v>
      </c>
      <c r="F56" s="8" t="s">
        <v>9</v>
      </c>
      <c r="G56" s="8" t="s">
        <v>20</v>
      </c>
      <c r="H56" s="8" t="s">
        <v>512</v>
      </c>
      <c r="I56" s="8" t="s">
        <v>257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50</v>
      </c>
      <c r="Y56" s="4">
        <v>0</v>
      </c>
      <c r="Z56" s="4">
        <v>0</v>
      </c>
      <c r="AA56" s="4">
        <v>2</v>
      </c>
      <c r="AB56" s="4">
        <v>0</v>
      </c>
      <c r="AC56" s="4">
        <v>0</v>
      </c>
      <c r="AD56" s="4">
        <v>0</v>
      </c>
      <c r="AE56" s="4">
        <v>0</v>
      </c>
      <c r="AF56" s="25">
        <v>108.38999938964844</v>
      </c>
      <c r="AG56" s="4">
        <f t="shared" si="3"/>
        <v>52</v>
      </c>
      <c r="AH56" s="25">
        <f t="shared" si="4"/>
        <v>160.38999938964844</v>
      </c>
      <c r="AI56" s="25">
        <f t="shared" si="5"/>
        <v>72.555142179250637</v>
      </c>
    </row>
    <row r="57" spans="1:35" x14ac:dyDescent="0.25">
      <c r="A57" s="4">
        <v>43</v>
      </c>
      <c r="B57" s="8" t="s">
        <v>346</v>
      </c>
      <c r="C57" s="8">
        <v>1955</v>
      </c>
      <c r="D57" s="8">
        <v>1955</v>
      </c>
      <c r="E57" s="8">
        <v>1955</v>
      </c>
      <c r="F57" s="8">
        <v>1</v>
      </c>
      <c r="G57" s="8" t="s">
        <v>20</v>
      </c>
      <c r="H57" s="8" t="s">
        <v>347</v>
      </c>
      <c r="I57" s="8" t="s">
        <v>73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2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25">
        <v>161.3699951171875</v>
      </c>
      <c r="AG57" s="4">
        <f t="shared" si="3"/>
        <v>2</v>
      </c>
      <c r="AH57" s="25">
        <f t="shared" si="4"/>
        <v>163.3699951171875</v>
      </c>
      <c r="AI57" s="25">
        <f t="shared" si="5"/>
        <v>75.761162432482521</v>
      </c>
    </row>
    <row r="58" spans="1:35" ht="45" x14ac:dyDescent="0.25">
      <c r="A58" s="4">
        <v>44</v>
      </c>
      <c r="B58" s="8" t="s">
        <v>238</v>
      </c>
      <c r="C58" s="8">
        <v>1998</v>
      </c>
      <c r="D58" s="8">
        <v>1998</v>
      </c>
      <c r="E58" s="8">
        <v>1998</v>
      </c>
      <c r="F58" s="8">
        <v>1</v>
      </c>
      <c r="G58" s="8" t="s">
        <v>99</v>
      </c>
      <c r="H58" s="8" t="s">
        <v>239</v>
      </c>
      <c r="I58" s="8" t="s">
        <v>240</v>
      </c>
      <c r="J58" s="4">
        <v>0</v>
      </c>
      <c r="K58" s="4">
        <v>0</v>
      </c>
      <c r="L58" s="4">
        <v>2</v>
      </c>
      <c r="M58" s="4">
        <v>0</v>
      </c>
      <c r="N58" s="4">
        <v>0</v>
      </c>
      <c r="O58" s="4">
        <v>0</v>
      </c>
      <c r="P58" s="4">
        <v>2</v>
      </c>
      <c r="Q58" s="4">
        <v>2</v>
      </c>
      <c r="R58" s="4">
        <v>2</v>
      </c>
      <c r="S58" s="4">
        <v>2</v>
      </c>
      <c r="T58" s="4">
        <v>0</v>
      </c>
      <c r="U58" s="4">
        <v>0</v>
      </c>
      <c r="V58" s="4">
        <v>0</v>
      </c>
      <c r="W58" s="4">
        <v>0</v>
      </c>
      <c r="X58" s="4">
        <v>2</v>
      </c>
      <c r="Y58" s="4">
        <v>0</v>
      </c>
      <c r="Z58" s="4">
        <v>0</v>
      </c>
      <c r="AA58" s="4">
        <v>2</v>
      </c>
      <c r="AB58" s="4">
        <v>0</v>
      </c>
      <c r="AC58" s="4">
        <v>0</v>
      </c>
      <c r="AD58" s="4">
        <v>0</v>
      </c>
      <c r="AE58" s="4">
        <v>0</v>
      </c>
      <c r="AF58" s="25">
        <v>150.16000366210937</v>
      </c>
      <c r="AG58" s="4">
        <f t="shared" si="3"/>
        <v>14</v>
      </c>
      <c r="AH58" s="25">
        <f t="shared" si="4"/>
        <v>164.16000366210937</v>
      </c>
      <c r="AI58" s="25">
        <f t="shared" si="5"/>
        <v>76.611090964875899</v>
      </c>
    </row>
    <row r="59" spans="1:35" x14ac:dyDescent="0.25">
      <c r="A59" s="4">
        <v>45</v>
      </c>
      <c r="B59" s="8" t="s">
        <v>71</v>
      </c>
      <c r="C59" s="8">
        <v>1986</v>
      </c>
      <c r="D59" s="8">
        <v>1986</v>
      </c>
      <c r="E59" s="8">
        <v>1986</v>
      </c>
      <c r="F59" s="8">
        <v>1</v>
      </c>
      <c r="G59" s="8" t="s">
        <v>20</v>
      </c>
      <c r="H59" s="8" t="s">
        <v>72</v>
      </c>
      <c r="I59" s="8" t="s">
        <v>73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50</v>
      </c>
      <c r="Y59" s="4">
        <v>0</v>
      </c>
      <c r="Z59" s="4">
        <v>0</v>
      </c>
      <c r="AA59" s="4">
        <v>2</v>
      </c>
      <c r="AB59" s="4">
        <v>0</v>
      </c>
      <c r="AC59" s="4">
        <v>0</v>
      </c>
      <c r="AD59" s="4">
        <v>0</v>
      </c>
      <c r="AE59" s="4">
        <v>0</v>
      </c>
      <c r="AF59" s="25">
        <v>113.23999786376953</v>
      </c>
      <c r="AG59" s="4">
        <f t="shared" si="3"/>
        <v>52</v>
      </c>
      <c r="AH59" s="25">
        <f t="shared" si="4"/>
        <v>165.23999786376953</v>
      </c>
      <c r="AI59" s="25">
        <f t="shared" si="5"/>
        <v>77.772999772964965</v>
      </c>
    </row>
    <row r="60" spans="1:35" ht="60" x14ac:dyDescent="0.25">
      <c r="A60" s="4">
        <v>46</v>
      </c>
      <c r="B60" s="8" t="s">
        <v>382</v>
      </c>
      <c r="C60" s="8">
        <v>1999</v>
      </c>
      <c r="D60" s="8">
        <v>1999</v>
      </c>
      <c r="E60" s="8">
        <v>1999</v>
      </c>
      <c r="F60" s="8">
        <v>1</v>
      </c>
      <c r="G60" s="8" t="s">
        <v>99</v>
      </c>
      <c r="H60" s="8" t="s">
        <v>383</v>
      </c>
      <c r="I60" s="8" t="s">
        <v>101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2</v>
      </c>
      <c r="X60" s="4">
        <v>2</v>
      </c>
      <c r="Y60" s="4">
        <v>0</v>
      </c>
      <c r="Z60" s="4">
        <v>0</v>
      </c>
      <c r="AA60" s="4">
        <v>2</v>
      </c>
      <c r="AB60" s="4">
        <v>0</v>
      </c>
      <c r="AC60" s="4">
        <v>2</v>
      </c>
      <c r="AD60" s="4">
        <v>0</v>
      </c>
      <c r="AE60" s="4">
        <v>0</v>
      </c>
      <c r="AF60" s="25">
        <v>157.36000061035156</v>
      </c>
      <c r="AG60" s="4">
        <f t="shared" si="3"/>
        <v>8</v>
      </c>
      <c r="AH60" s="25">
        <f t="shared" si="4"/>
        <v>165.36000061035156</v>
      </c>
      <c r="AI60" s="25">
        <f t="shared" si="5"/>
        <v>77.902104399669653</v>
      </c>
    </row>
    <row r="61" spans="1:35" x14ac:dyDescent="0.25">
      <c r="A61" s="4">
        <v>47</v>
      </c>
      <c r="B61" s="8" t="s">
        <v>164</v>
      </c>
      <c r="C61" s="8">
        <v>1998</v>
      </c>
      <c r="D61" s="8">
        <v>1998</v>
      </c>
      <c r="E61" s="8">
        <v>1998</v>
      </c>
      <c r="F61" s="8">
        <v>1</v>
      </c>
      <c r="G61" s="8" t="s">
        <v>165</v>
      </c>
      <c r="H61" s="8"/>
      <c r="I61" s="8" t="s">
        <v>166</v>
      </c>
      <c r="J61" s="4">
        <v>0</v>
      </c>
      <c r="K61" s="4">
        <v>0</v>
      </c>
      <c r="L61" s="4">
        <v>2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2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2</v>
      </c>
      <c r="AB61" s="4">
        <v>0</v>
      </c>
      <c r="AC61" s="4">
        <v>0</v>
      </c>
      <c r="AD61" s="4">
        <v>0</v>
      </c>
      <c r="AE61" s="4">
        <v>0</v>
      </c>
      <c r="AF61" s="25">
        <v>163.83999633789063</v>
      </c>
      <c r="AG61" s="4">
        <f t="shared" si="3"/>
        <v>6</v>
      </c>
      <c r="AH61" s="25">
        <f t="shared" si="4"/>
        <v>169.83999633789062</v>
      </c>
      <c r="AI61" s="25">
        <f t="shared" si="5"/>
        <v>82.72189555042533</v>
      </c>
    </row>
    <row r="62" spans="1:35" ht="75" x14ac:dyDescent="0.25">
      <c r="A62" s="4">
        <v>48</v>
      </c>
      <c r="B62" s="8" t="s">
        <v>124</v>
      </c>
      <c r="C62" s="8">
        <v>1996</v>
      </c>
      <c r="D62" s="8">
        <v>1996</v>
      </c>
      <c r="E62" s="8">
        <v>1996</v>
      </c>
      <c r="F62" s="8" t="s">
        <v>9</v>
      </c>
      <c r="G62" s="8" t="s">
        <v>488</v>
      </c>
      <c r="H62" s="8" t="s">
        <v>489</v>
      </c>
      <c r="I62" s="8" t="s">
        <v>66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50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25">
        <v>120.86000061035156</v>
      </c>
      <c r="AG62" s="4">
        <f t="shared" si="3"/>
        <v>50</v>
      </c>
      <c r="AH62" s="25">
        <f t="shared" si="4"/>
        <v>170.86000061035156</v>
      </c>
      <c r="AI62" s="25">
        <f t="shared" si="5"/>
        <v>83.819264357256941</v>
      </c>
    </row>
    <row r="63" spans="1:35" ht="30" x14ac:dyDescent="0.25">
      <c r="A63" s="4">
        <v>49</v>
      </c>
      <c r="B63" s="8" t="s">
        <v>80</v>
      </c>
      <c r="C63" s="8">
        <v>1987</v>
      </c>
      <c r="D63" s="8">
        <v>1987</v>
      </c>
      <c r="E63" s="8">
        <v>1987</v>
      </c>
      <c r="F63" s="8">
        <v>1</v>
      </c>
      <c r="G63" s="8" t="s">
        <v>29</v>
      </c>
      <c r="H63" s="8" t="s">
        <v>81</v>
      </c>
      <c r="I63" s="8" t="s">
        <v>82</v>
      </c>
      <c r="J63" s="4">
        <v>0</v>
      </c>
      <c r="K63" s="4">
        <v>2</v>
      </c>
      <c r="L63" s="4">
        <v>2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2</v>
      </c>
      <c r="S63" s="4">
        <v>0</v>
      </c>
      <c r="T63" s="4">
        <v>2</v>
      </c>
      <c r="U63" s="4">
        <v>0</v>
      </c>
      <c r="V63" s="4">
        <v>0</v>
      </c>
      <c r="W63" s="4">
        <v>2</v>
      </c>
      <c r="X63" s="4">
        <v>2</v>
      </c>
      <c r="Y63" s="4">
        <v>0</v>
      </c>
      <c r="Z63" s="4">
        <v>2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25">
        <v>158.67999267578125</v>
      </c>
      <c r="AG63" s="4">
        <f t="shared" si="3"/>
        <v>14</v>
      </c>
      <c r="AH63" s="25">
        <f t="shared" si="4"/>
        <v>172.67999267578125</v>
      </c>
      <c r="AI63" s="25">
        <f t="shared" si="5"/>
        <v>85.777297843200046</v>
      </c>
    </row>
    <row r="64" spans="1:35" ht="30" x14ac:dyDescent="0.25">
      <c r="A64" s="4">
        <v>50</v>
      </c>
      <c r="B64" s="8" t="s">
        <v>115</v>
      </c>
      <c r="C64" s="8">
        <v>1998</v>
      </c>
      <c r="D64" s="8">
        <v>1998</v>
      </c>
      <c r="E64" s="8">
        <v>1998</v>
      </c>
      <c r="F64" s="8">
        <v>1</v>
      </c>
      <c r="G64" s="8" t="s">
        <v>99</v>
      </c>
      <c r="H64" s="8" t="s">
        <v>100</v>
      </c>
      <c r="I64" s="8" t="s">
        <v>116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2</v>
      </c>
      <c r="Y64" s="4">
        <v>0</v>
      </c>
      <c r="Z64" s="4">
        <v>0</v>
      </c>
      <c r="AA64" s="4">
        <v>50</v>
      </c>
      <c r="AB64" s="4">
        <v>0</v>
      </c>
      <c r="AC64" s="4">
        <v>0</v>
      </c>
      <c r="AD64" s="4">
        <v>0</v>
      </c>
      <c r="AE64" s="4">
        <v>0</v>
      </c>
      <c r="AF64" s="25">
        <v>122.22000122070312</v>
      </c>
      <c r="AG64" s="4">
        <f t="shared" si="3"/>
        <v>52</v>
      </c>
      <c r="AH64" s="25">
        <f t="shared" si="4"/>
        <v>174.22000122070312</v>
      </c>
      <c r="AI64" s="25">
        <f t="shared" si="5"/>
        <v>87.434111824355327</v>
      </c>
    </row>
    <row r="65" spans="1:35" ht="30" x14ac:dyDescent="0.25">
      <c r="A65" s="4">
        <v>51</v>
      </c>
      <c r="B65" s="8" t="s">
        <v>102</v>
      </c>
      <c r="C65" s="8">
        <v>1992</v>
      </c>
      <c r="D65" s="8">
        <v>1992</v>
      </c>
      <c r="E65" s="8">
        <v>1992</v>
      </c>
      <c r="F65" s="8">
        <v>1</v>
      </c>
      <c r="G65" s="8" t="s">
        <v>29</v>
      </c>
      <c r="H65" s="8" t="s">
        <v>81</v>
      </c>
      <c r="I65" s="8" t="s">
        <v>31</v>
      </c>
      <c r="J65" s="4">
        <v>0</v>
      </c>
      <c r="K65" s="4">
        <v>0</v>
      </c>
      <c r="L65" s="4">
        <v>2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2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2</v>
      </c>
      <c r="AD65" s="4">
        <v>0</v>
      </c>
      <c r="AE65" s="4">
        <v>2</v>
      </c>
      <c r="AF65" s="25">
        <v>166.35000610351562</v>
      </c>
      <c r="AG65" s="4">
        <f t="shared" si="3"/>
        <v>8</v>
      </c>
      <c r="AH65" s="25">
        <f t="shared" si="4"/>
        <v>174.35000610351562</v>
      </c>
      <c r="AI65" s="25">
        <f t="shared" si="5"/>
        <v>87.573977221967851</v>
      </c>
    </row>
    <row r="66" spans="1:35" x14ac:dyDescent="0.25">
      <c r="A66" s="4">
        <v>52</v>
      </c>
      <c r="B66" s="8" t="s">
        <v>472</v>
      </c>
      <c r="C66" s="8">
        <v>1989</v>
      </c>
      <c r="D66" s="8">
        <v>1989</v>
      </c>
      <c r="E66" s="8">
        <v>1989</v>
      </c>
      <c r="F66" s="8">
        <v>1</v>
      </c>
      <c r="G66" s="8" t="s">
        <v>165</v>
      </c>
      <c r="H66" s="8"/>
      <c r="I66" s="8" t="s">
        <v>166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2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2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2</v>
      </c>
      <c r="AE66" s="4">
        <v>0</v>
      </c>
      <c r="AF66" s="25">
        <v>172.19000244140625</v>
      </c>
      <c r="AG66" s="4">
        <f t="shared" si="3"/>
        <v>6</v>
      </c>
      <c r="AH66" s="25">
        <f t="shared" si="4"/>
        <v>178.19000244140625</v>
      </c>
      <c r="AI66" s="25">
        <f t="shared" si="5"/>
        <v>91.705226779758448</v>
      </c>
    </row>
    <row r="67" spans="1:35" ht="30" x14ac:dyDescent="0.25">
      <c r="A67" s="4" t="s">
        <v>646</v>
      </c>
      <c r="B67" s="8" t="s">
        <v>461</v>
      </c>
      <c r="C67" s="8">
        <v>1996</v>
      </c>
      <c r="D67" s="8">
        <v>1996</v>
      </c>
      <c r="E67" s="8">
        <v>1996</v>
      </c>
      <c r="F67" s="8" t="s">
        <v>37</v>
      </c>
      <c r="G67" s="8" t="s">
        <v>180</v>
      </c>
      <c r="H67" s="8" t="s">
        <v>190</v>
      </c>
      <c r="I67" s="8" t="s">
        <v>191</v>
      </c>
      <c r="J67" s="4">
        <v>0</v>
      </c>
      <c r="K67" s="4">
        <v>0</v>
      </c>
      <c r="L67" s="4">
        <v>2</v>
      </c>
      <c r="M67" s="4">
        <v>50</v>
      </c>
      <c r="N67" s="4">
        <v>0</v>
      </c>
      <c r="O67" s="4">
        <v>0</v>
      </c>
      <c r="P67" s="4">
        <v>2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2</v>
      </c>
      <c r="W67" s="4">
        <v>2</v>
      </c>
      <c r="X67" s="4">
        <v>2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2</v>
      </c>
      <c r="AE67" s="4">
        <v>0</v>
      </c>
      <c r="AF67" s="25">
        <v>117.43000030517578</v>
      </c>
      <c r="AG67" s="4">
        <f t="shared" si="3"/>
        <v>62</v>
      </c>
      <c r="AH67" s="25">
        <f t="shared" si="4"/>
        <v>179.43000030517578</v>
      </c>
      <c r="AI67" s="25">
        <f t="shared" si="5"/>
        <v>93.039275090120427</v>
      </c>
    </row>
    <row r="68" spans="1:35" ht="30" x14ac:dyDescent="0.25">
      <c r="A68" s="4">
        <v>53</v>
      </c>
      <c r="B68" s="8" t="s">
        <v>230</v>
      </c>
      <c r="C68" s="8">
        <v>1969</v>
      </c>
      <c r="D68" s="8">
        <v>1969</v>
      </c>
      <c r="E68" s="8">
        <v>1969</v>
      </c>
      <c r="F68" s="8" t="s">
        <v>9</v>
      </c>
      <c r="G68" s="8" t="s">
        <v>20</v>
      </c>
      <c r="H68" s="8" t="s">
        <v>231</v>
      </c>
      <c r="I68" s="8" t="s">
        <v>232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50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25">
        <v>134.82000732421875</v>
      </c>
      <c r="AG68" s="4">
        <f t="shared" si="3"/>
        <v>50</v>
      </c>
      <c r="AH68" s="25">
        <f t="shared" si="4"/>
        <v>184.82000732421875</v>
      </c>
      <c r="AI68" s="25">
        <f t="shared" si="5"/>
        <v>98.838099399974169</v>
      </c>
    </row>
    <row r="69" spans="1:35" ht="30" x14ac:dyDescent="0.25">
      <c r="A69" s="4" t="s">
        <v>646</v>
      </c>
      <c r="B69" s="8" t="s">
        <v>182</v>
      </c>
      <c r="C69" s="8">
        <v>1998</v>
      </c>
      <c r="D69" s="8">
        <v>1998</v>
      </c>
      <c r="E69" s="8">
        <v>1998</v>
      </c>
      <c r="F69" s="8">
        <v>1</v>
      </c>
      <c r="G69" s="8" t="s">
        <v>180</v>
      </c>
      <c r="H69" s="8" t="s">
        <v>183</v>
      </c>
      <c r="I69" s="8" t="s">
        <v>184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2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2</v>
      </c>
      <c r="W69" s="4">
        <v>50</v>
      </c>
      <c r="X69" s="4">
        <v>2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2</v>
      </c>
      <c r="AF69" s="25">
        <v>130.13999938964844</v>
      </c>
      <c r="AG69" s="4">
        <f t="shared" si="3"/>
        <v>58</v>
      </c>
      <c r="AH69" s="25">
        <f t="shared" si="4"/>
        <v>188.13999938964844</v>
      </c>
      <c r="AI69" s="25">
        <f t="shared" si="5"/>
        <v>102.40990378344108</v>
      </c>
    </row>
    <row r="70" spans="1:35" ht="45" x14ac:dyDescent="0.25">
      <c r="A70" s="4">
        <v>54</v>
      </c>
      <c r="B70" s="8" t="s">
        <v>445</v>
      </c>
      <c r="C70" s="8">
        <v>1996</v>
      </c>
      <c r="D70" s="8">
        <v>1996</v>
      </c>
      <c r="E70" s="8">
        <v>1996</v>
      </c>
      <c r="F70" s="8">
        <v>1</v>
      </c>
      <c r="G70" s="8" t="s">
        <v>193</v>
      </c>
      <c r="H70" s="8" t="s">
        <v>194</v>
      </c>
      <c r="I70" s="8" t="s">
        <v>195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2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2</v>
      </c>
      <c r="Y70" s="4">
        <v>0</v>
      </c>
      <c r="Z70" s="4">
        <v>2</v>
      </c>
      <c r="AA70" s="4">
        <v>0</v>
      </c>
      <c r="AB70" s="4">
        <v>2</v>
      </c>
      <c r="AC70" s="4">
        <v>2</v>
      </c>
      <c r="AD70" s="4">
        <v>2</v>
      </c>
      <c r="AE70" s="4">
        <v>0</v>
      </c>
      <c r="AF70" s="25">
        <v>178.96000671386719</v>
      </c>
      <c r="AG70" s="4">
        <f t="shared" si="3"/>
        <v>12</v>
      </c>
      <c r="AH70" s="25">
        <f t="shared" si="4"/>
        <v>190.96000671386719</v>
      </c>
      <c r="AI70" s="25">
        <f t="shared" si="5"/>
        <v>105.44380095052655</v>
      </c>
    </row>
    <row r="71" spans="1:35" ht="45" x14ac:dyDescent="0.25">
      <c r="A71" s="4">
        <v>55</v>
      </c>
      <c r="B71" s="8" t="s">
        <v>69</v>
      </c>
      <c r="C71" s="8">
        <v>1998</v>
      </c>
      <c r="D71" s="8">
        <v>1998</v>
      </c>
      <c r="E71" s="8">
        <v>1998</v>
      </c>
      <c r="F71" s="8">
        <v>1</v>
      </c>
      <c r="G71" s="8" t="s">
        <v>484</v>
      </c>
      <c r="H71" s="8" t="s">
        <v>70</v>
      </c>
      <c r="I71" s="8" t="s">
        <v>68</v>
      </c>
      <c r="J71" s="4">
        <v>0</v>
      </c>
      <c r="K71" s="4">
        <v>0</v>
      </c>
      <c r="L71" s="4">
        <v>0</v>
      </c>
      <c r="M71" s="4">
        <v>50</v>
      </c>
      <c r="N71" s="4">
        <v>0</v>
      </c>
      <c r="O71" s="4">
        <v>0</v>
      </c>
      <c r="P71" s="4">
        <v>0</v>
      </c>
      <c r="Q71" s="4">
        <v>0</v>
      </c>
      <c r="R71" s="4">
        <v>2</v>
      </c>
      <c r="S71" s="4">
        <v>0</v>
      </c>
      <c r="T71" s="4">
        <v>0</v>
      </c>
      <c r="U71" s="4">
        <v>2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2</v>
      </c>
      <c r="AB71" s="4">
        <v>0</v>
      </c>
      <c r="AC71" s="4">
        <v>0</v>
      </c>
      <c r="AD71" s="4">
        <v>2</v>
      </c>
      <c r="AE71" s="4">
        <v>0</v>
      </c>
      <c r="AF71" s="25">
        <v>134.50999450683594</v>
      </c>
      <c r="AG71" s="4">
        <f t="shared" si="3"/>
        <v>58</v>
      </c>
      <c r="AH71" s="25">
        <f t="shared" si="4"/>
        <v>192.50999450683594</v>
      </c>
      <c r="AI71" s="25">
        <f t="shared" si="5"/>
        <v>107.11135107839998</v>
      </c>
    </row>
    <row r="72" spans="1:35" ht="90" x14ac:dyDescent="0.25">
      <c r="A72" s="4">
        <v>56</v>
      </c>
      <c r="B72" s="8" t="s">
        <v>316</v>
      </c>
      <c r="C72" s="8">
        <v>1994</v>
      </c>
      <c r="D72" s="8">
        <v>1994</v>
      </c>
      <c r="E72" s="8">
        <v>1994</v>
      </c>
      <c r="F72" s="8" t="s">
        <v>9</v>
      </c>
      <c r="G72" s="8" t="s">
        <v>483</v>
      </c>
      <c r="H72" s="8" t="s">
        <v>317</v>
      </c>
      <c r="I72" s="8" t="s">
        <v>155</v>
      </c>
      <c r="J72" s="4">
        <v>0</v>
      </c>
      <c r="K72" s="4">
        <v>0</v>
      </c>
      <c r="L72" s="4">
        <v>2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2</v>
      </c>
      <c r="Y72" s="4">
        <v>0</v>
      </c>
      <c r="Z72" s="4">
        <v>2</v>
      </c>
      <c r="AA72" s="4">
        <v>0</v>
      </c>
      <c r="AB72" s="4">
        <v>50</v>
      </c>
      <c r="AC72" s="4">
        <v>2</v>
      </c>
      <c r="AD72" s="4">
        <v>0</v>
      </c>
      <c r="AE72" s="4">
        <v>0</v>
      </c>
      <c r="AF72" s="25">
        <v>135.33999633789063</v>
      </c>
      <c r="AG72" s="4">
        <f t="shared" si="3"/>
        <v>58</v>
      </c>
      <c r="AH72" s="25">
        <f t="shared" si="4"/>
        <v>193.33999633789063</v>
      </c>
      <c r="AI72" s="25">
        <f t="shared" si="5"/>
        <v>108.00430627829833</v>
      </c>
    </row>
    <row r="73" spans="1:35" x14ac:dyDescent="0.25">
      <c r="A73" s="4">
        <v>57</v>
      </c>
      <c r="B73" s="8" t="s">
        <v>292</v>
      </c>
      <c r="C73" s="8">
        <v>1981</v>
      </c>
      <c r="D73" s="8">
        <v>1981</v>
      </c>
      <c r="E73" s="8">
        <v>1981</v>
      </c>
      <c r="F73" s="8">
        <v>1</v>
      </c>
      <c r="G73" s="8" t="s">
        <v>20</v>
      </c>
      <c r="H73" s="8" t="s">
        <v>293</v>
      </c>
      <c r="I73" s="8" t="s">
        <v>22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2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50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25">
        <v>146.08999633789062</v>
      </c>
      <c r="AG73" s="4">
        <f t="shared" si="3"/>
        <v>52</v>
      </c>
      <c r="AH73" s="25">
        <f t="shared" si="4"/>
        <v>198.08999633789062</v>
      </c>
      <c r="AI73" s="25">
        <f t="shared" si="5"/>
        <v>113.11458078712371</v>
      </c>
    </row>
    <row r="74" spans="1:35" x14ac:dyDescent="0.25">
      <c r="A74" s="4">
        <v>58</v>
      </c>
      <c r="B74" s="8" t="s">
        <v>156</v>
      </c>
      <c r="C74" s="8">
        <v>1975</v>
      </c>
      <c r="D74" s="8">
        <v>1975</v>
      </c>
      <c r="E74" s="8">
        <v>1975</v>
      </c>
      <c r="F74" s="8">
        <v>1</v>
      </c>
      <c r="G74" s="8" t="s">
        <v>20</v>
      </c>
      <c r="H74" s="8" t="s">
        <v>157</v>
      </c>
      <c r="I74" s="8" t="s">
        <v>22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50</v>
      </c>
      <c r="V74" s="4">
        <v>0</v>
      </c>
      <c r="W74" s="4">
        <v>0</v>
      </c>
      <c r="X74" s="4">
        <v>2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25">
        <v>160.03999328613281</v>
      </c>
      <c r="AG74" s="4">
        <f t="shared" ref="AG74:AG101" si="6">SUM(J74:AE74)</f>
        <v>52</v>
      </c>
      <c r="AH74" s="25">
        <f t="shared" ref="AH74:AH105" si="7">AF74+AG74</f>
        <v>212.03999328613281</v>
      </c>
      <c r="AI74" s="25">
        <f t="shared" ref="AI74:AI105" si="8">IF( AND(ISNUMBER(AH$10),ISNUMBER(AH74)),(AH74-AH$10)/AH$10*100,"")</f>
        <v>128.12264685086981</v>
      </c>
    </row>
    <row r="75" spans="1:35" ht="45" x14ac:dyDescent="0.25">
      <c r="A75" s="4">
        <v>59</v>
      </c>
      <c r="B75" s="8" t="s">
        <v>462</v>
      </c>
      <c r="C75" s="8">
        <v>1998</v>
      </c>
      <c r="D75" s="8">
        <v>1998</v>
      </c>
      <c r="E75" s="8">
        <v>1998</v>
      </c>
      <c r="F75" s="8">
        <v>1</v>
      </c>
      <c r="G75" s="8" t="s">
        <v>87</v>
      </c>
      <c r="H75" s="8" t="s">
        <v>88</v>
      </c>
      <c r="I75" s="8" t="s">
        <v>463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2</v>
      </c>
      <c r="T75" s="4">
        <v>2</v>
      </c>
      <c r="U75" s="4">
        <v>0</v>
      </c>
      <c r="V75" s="4">
        <v>2</v>
      </c>
      <c r="W75" s="4">
        <v>50</v>
      </c>
      <c r="X75" s="4">
        <v>2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25">
        <v>154.46000671386719</v>
      </c>
      <c r="AG75" s="4">
        <f t="shared" si="6"/>
        <v>58</v>
      </c>
      <c r="AH75" s="25">
        <f t="shared" si="7"/>
        <v>212.46000671386719</v>
      </c>
      <c r="AI75" s="25">
        <f t="shared" si="8"/>
        <v>128.57451714836782</v>
      </c>
    </row>
    <row r="76" spans="1:35" ht="30" x14ac:dyDescent="0.25">
      <c r="A76" s="4">
        <v>60</v>
      </c>
      <c r="B76" s="8" t="s">
        <v>198</v>
      </c>
      <c r="C76" s="8">
        <v>1995</v>
      </c>
      <c r="D76" s="8">
        <v>1995</v>
      </c>
      <c r="E76" s="8">
        <v>1995</v>
      </c>
      <c r="F76" s="8" t="s">
        <v>9</v>
      </c>
      <c r="G76" s="8" t="s">
        <v>501</v>
      </c>
      <c r="H76" s="8" t="s">
        <v>199</v>
      </c>
      <c r="I76" s="8" t="s">
        <v>109</v>
      </c>
      <c r="J76" s="4">
        <v>0</v>
      </c>
      <c r="K76" s="4">
        <v>0</v>
      </c>
      <c r="L76" s="4">
        <v>2</v>
      </c>
      <c r="M76" s="4">
        <v>50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50</v>
      </c>
      <c r="V76" s="4">
        <v>0</v>
      </c>
      <c r="W76" s="4">
        <v>0</v>
      </c>
      <c r="X76" s="4">
        <v>2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2</v>
      </c>
      <c r="AE76" s="4">
        <v>0</v>
      </c>
      <c r="AF76" s="25">
        <v>106.97000122070312</v>
      </c>
      <c r="AG76" s="4">
        <f t="shared" si="6"/>
        <v>106</v>
      </c>
      <c r="AH76" s="25">
        <f t="shared" si="7"/>
        <v>212.97000122070312</v>
      </c>
      <c r="AI76" s="25">
        <f t="shared" si="8"/>
        <v>129.12319334372035</v>
      </c>
    </row>
    <row r="77" spans="1:35" ht="45" x14ac:dyDescent="0.25">
      <c r="A77" s="4">
        <v>61</v>
      </c>
      <c r="B77" s="8" t="s">
        <v>86</v>
      </c>
      <c r="C77" s="8">
        <v>1998</v>
      </c>
      <c r="D77" s="8">
        <v>1998</v>
      </c>
      <c r="E77" s="8">
        <v>1998</v>
      </c>
      <c r="F77" s="8">
        <v>1</v>
      </c>
      <c r="G77" s="8" t="s">
        <v>87</v>
      </c>
      <c r="H77" s="8" t="s">
        <v>88</v>
      </c>
      <c r="I77" s="8" t="s">
        <v>463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2</v>
      </c>
      <c r="U77" s="4">
        <v>0</v>
      </c>
      <c r="V77" s="4">
        <v>2</v>
      </c>
      <c r="W77" s="4">
        <v>50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25">
        <v>163.47999572753906</v>
      </c>
      <c r="AG77" s="4">
        <f t="shared" si="6"/>
        <v>54</v>
      </c>
      <c r="AH77" s="25">
        <f t="shared" si="7"/>
        <v>217.47999572753906</v>
      </c>
      <c r="AI77" s="25">
        <f t="shared" si="8"/>
        <v>133.97525859913642</v>
      </c>
    </row>
    <row r="78" spans="1:35" ht="30" x14ac:dyDescent="0.25">
      <c r="A78" s="4">
        <v>62</v>
      </c>
      <c r="B78" s="8" t="s">
        <v>381</v>
      </c>
      <c r="C78" s="8">
        <v>1954</v>
      </c>
      <c r="D78" s="8">
        <v>1954</v>
      </c>
      <c r="E78" s="8">
        <v>1954</v>
      </c>
      <c r="F78" s="8" t="s">
        <v>37</v>
      </c>
      <c r="G78" s="8" t="s">
        <v>20</v>
      </c>
      <c r="H78" s="8" t="s">
        <v>231</v>
      </c>
      <c r="I78" s="8"/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2</v>
      </c>
      <c r="W78" s="4">
        <v>50</v>
      </c>
      <c r="X78" s="4">
        <v>0</v>
      </c>
      <c r="Y78" s="4">
        <v>0</v>
      </c>
      <c r="Z78" s="4">
        <v>2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25">
        <v>180.24000549316406</v>
      </c>
      <c r="AG78" s="4">
        <f t="shared" si="6"/>
        <v>54</v>
      </c>
      <c r="AH78" s="25">
        <f t="shared" si="7"/>
        <v>234.24000549316406</v>
      </c>
      <c r="AI78" s="25">
        <f t="shared" si="8"/>
        <v>152.00646926712338</v>
      </c>
    </row>
    <row r="79" spans="1:35" ht="45" x14ac:dyDescent="0.25">
      <c r="A79" s="4">
        <v>63</v>
      </c>
      <c r="B79" s="8" t="s">
        <v>412</v>
      </c>
      <c r="C79" s="8">
        <v>1998</v>
      </c>
      <c r="D79" s="8">
        <v>1998</v>
      </c>
      <c r="E79" s="8">
        <v>1998</v>
      </c>
      <c r="F79" s="8">
        <v>1</v>
      </c>
      <c r="G79" s="8" t="s">
        <v>484</v>
      </c>
      <c r="H79" s="8" t="s">
        <v>70</v>
      </c>
      <c r="I79" s="8" t="s">
        <v>68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50</v>
      </c>
      <c r="X79" s="4">
        <v>2</v>
      </c>
      <c r="Y79" s="4">
        <v>50</v>
      </c>
      <c r="Z79" s="4">
        <v>0</v>
      </c>
      <c r="AA79" s="4">
        <v>2</v>
      </c>
      <c r="AB79" s="4">
        <v>0</v>
      </c>
      <c r="AC79" s="4">
        <v>0</v>
      </c>
      <c r="AD79" s="4">
        <v>0</v>
      </c>
      <c r="AE79" s="4">
        <v>0</v>
      </c>
      <c r="AF79" s="25">
        <v>139.22000122070312</v>
      </c>
      <c r="AG79" s="4">
        <f t="shared" si="6"/>
        <v>104</v>
      </c>
      <c r="AH79" s="25">
        <f t="shared" si="7"/>
        <v>243.22000122070312</v>
      </c>
      <c r="AI79" s="25">
        <f t="shared" si="8"/>
        <v>161.66757311045049</v>
      </c>
    </row>
    <row r="80" spans="1:35" ht="75" x14ac:dyDescent="0.25">
      <c r="A80" s="4">
        <v>64</v>
      </c>
      <c r="B80" s="8" t="s">
        <v>440</v>
      </c>
      <c r="C80" s="8">
        <v>1997</v>
      </c>
      <c r="D80" s="8">
        <v>1997</v>
      </c>
      <c r="E80" s="8">
        <v>1997</v>
      </c>
      <c r="F80" s="8">
        <v>1</v>
      </c>
      <c r="G80" s="8" t="s">
        <v>173</v>
      </c>
      <c r="H80" s="8" t="s">
        <v>441</v>
      </c>
      <c r="I80" s="8" t="s">
        <v>175</v>
      </c>
      <c r="J80" s="4">
        <v>0</v>
      </c>
      <c r="K80" s="4">
        <v>0</v>
      </c>
      <c r="L80" s="4">
        <v>50</v>
      </c>
      <c r="M80" s="4">
        <v>0</v>
      </c>
      <c r="N80" s="4">
        <v>0</v>
      </c>
      <c r="O80" s="4">
        <v>2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2</v>
      </c>
      <c r="W80" s="4">
        <v>0</v>
      </c>
      <c r="X80" s="4">
        <v>0</v>
      </c>
      <c r="Y80" s="4">
        <v>0</v>
      </c>
      <c r="Z80" s="4">
        <v>2</v>
      </c>
      <c r="AA80" s="4">
        <v>0</v>
      </c>
      <c r="AB80" s="4">
        <v>0</v>
      </c>
      <c r="AC80" s="4">
        <v>0</v>
      </c>
      <c r="AD80" s="4">
        <v>0</v>
      </c>
      <c r="AE80" s="4">
        <v>50</v>
      </c>
      <c r="AF80" s="25">
        <v>139.89999389648437</v>
      </c>
      <c r="AG80" s="4">
        <f t="shared" si="6"/>
        <v>106</v>
      </c>
      <c r="AH80" s="25">
        <f t="shared" si="7"/>
        <v>245.89999389648437</v>
      </c>
      <c r="AI80" s="25">
        <f t="shared" si="8"/>
        <v>164.55083590095231</v>
      </c>
    </row>
    <row r="81" spans="1:35" x14ac:dyDescent="0.25">
      <c r="A81" s="4">
        <v>65</v>
      </c>
      <c r="B81" s="8" t="s">
        <v>167</v>
      </c>
      <c r="C81" s="8">
        <v>1992</v>
      </c>
      <c r="D81" s="8">
        <v>1992</v>
      </c>
      <c r="E81" s="8">
        <v>1992</v>
      </c>
      <c r="F81" s="8">
        <v>1</v>
      </c>
      <c r="G81" s="8" t="s">
        <v>165</v>
      </c>
      <c r="H81" s="8"/>
      <c r="I81" s="8" t="s">
        <v>166</v>
      </c>
      <c r="J81" s="4">
        <v>0</v>
      </c>
      <c r="K81" s="4">
        <v>0</v>
      </c>
      <c r="L81" s="4">
        <v>0</v>
      </c>
      <c r="M81" s="4">
        <v>2</v>
      </c>
      <c r="N81" s="4">
        <v>0</v>
      </c>
      <c r="O81" s="4">
        <v>2</v>
      </c>
      <c r="P81" s="4">
        <v>2</v>
      </c>
      <c r="Q81" s="4">
        <v>2</v>
      </c>
      <c r="R81" s="4">
        <v>0</v>
      </c>
      <c r="S81" s="4">
        <v>0</v>
      </c>
      <c r="T81" s="4">
        <v>0</v>
      </c>
      <c r="U81" s="4">
        <v>0</v>
      </c>
      <c r="V81" s="4">
        <v>2</v>
      </c>
      <c r="W81" s="4">
        <v>2</v>
      </c>
      <c r="X81" s="4">
        <v>50</v>
      </c>
      <c r="Y81" s="4">
        <v>0</v>
      </c>
      <c r="Z81" s="4">
        <v>0</v>
      </c>
      <c r="AA81" s="4">
        <v>0</v>
      </c>
      <c r="AB81" s="4">
        <v>2</v>
      </c>
      <c r="AC81" s="4">
        <v>0</v>
      </c>
      <c r="AD81" s="4">
        <v>0</v>
      </c>
      <c r="AE81" s="4">
        <v>0</v>
      </c>
      <c r="AF81" s="25">
        <v>187</v>
      </c>
      <c r="AG81" s="4">
        <f t="shared" si="6"/>
        <v>64</v>
      </c>
      <c r="AH81" s="25">
        <f t="shared" si="7"/>
        <v>251</v>
      </c>
      <c r="AI81" s="25">
        <f t="shared" si="8"/>
        <v>170.03766351898386</v>
      </c>
    </row>
    <row r="82" spans="1:35" ht="30" x14ac:dyDescent="0.25">
      <c r="A82" s="4">
        <v>66</v>
      </c>
      <c r="B82" s="8" t="s">
        <v>305</v>
      </c>
      <c r="C82" s="8">
        <v>1998</v>
      </c>
      <c r="D82" s="8">
        <v>1998</v>
      </c>
      <c r="E82" s="8">
        <v>1998</v>
      </c>
      <c r="F82" s="8">
        <v>1</v>
      </c>
      <c r="G82" s="8" t="s">
        <v>193</v>
      </c>
      <c r="H82" s="8" t="s">
        <v>516</v>
      </c>
      <c r="I82" s="8" t="s">
        <v>517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2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2</v>
      </c>
      <c r="V82" s="4">
        <v>0</v>
      </c>
      <c r="W82" s="4">
        <v>0</v>
      </c>
      <c r="X82" s="4">
        <v>0</v>
      </c>
      <c r="Y82" s="4">
        <v>50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2</v>
      </c>
      <c r="AF82" s="25">
        <v>203.05999755859375</v>
      </c>
      <c r="AG82" s="4">
        <f t="shared" si="6"/>
        <v>56</v>
      </c>
      <c r="AH82" s="25">
        <f t="shared" si="7"/>
        <v>259.05999755859375</v>
      </c>
      <c r="AI82" s="25">
        <f t="shared" si="8"/>
        <v>178.70898984843154</v>
      </c>
    </row>
    <row r="83" spans="1:35" ht="30" x14ac:dyDescent="0.25">
      <c r="A83" s="4">
        <v>67</v>
      </c>
      <c r="B83" s="8" t="s">
        <v>28</v>
      </c>
      <c r="C83" s="8">
        <v>1986</v>
      </c>
      <c r="D83" s="8">
        <v>1986</v>
      </c>
      <c r="E83" s="8">
        <v>1986</v>
      </c>
      <c r="F83" s="8">
        <v>1</v>
      </c>
      <c r="G83" s="8" t="s">
        <v>29</v>
      </c>
      <c r="H83" s="8" t="s">
        <v>30</v>
      </c>
      <c r="I83" s="8" t="s">
        <v>31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2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50</v>
      </c>
      <c r="X83" s="4">
        <v>2</v>
      </c>
      <c r="Y83" s="4">
        <v>2</v>
      </c>
      <c r="Z83" s="4">
        <v>2</v>
      </c>
      <c r="AA83" s="4">
        <v>2</v>
      </c>
      <c r="AB83" s="4">
        <v>0</v>
      </c>
      <c r="AC83" s="4">
        <v>0</v>
      </c>
      <c r="AD83" s="4">
        <v>2</v>
      </c>
      <c r="AE83" s="4">
        <v>0</v>
      </c>
      <c r="AF83" s="25">
        <v>197.42999267578125</v>
      </c>
      <c r="AG83" s="4">
        <f t="shared" si="6"/>
        <v>62</v>
      </c>
      <c r="AH83" s="25">
        <f t="shared" si="7"/>
        <v>259.42999267578125</v>
      </c>
      <c r="AI83" s="25">
        <f t="shared" si="8"/>
        <v>179.10704808332693</v>
      </c>
    </row>
    <row r="84" spans="1:35" x14ac:dyDescent="0.25">
      <c r="A84" s="4">
        <v>68</v>
      </c>
      <c r="B84" s="8" t="s">
        <v>18</v>
      </c>
      <c r="C84" s="8">
        <v>1965</v>
      </c>
      <c r="D84" s="8">
        <v>1962</v>
      </c>
      <c r="E84" s="8">
        <v>1962</v>
      </c>
      <c r="F84" s="8">
        <v>1</v>
      </c>
      <c r="G84" s="8" t="s">
        <v>20</v>
      </c>
      <c r="H84" s="8" t="s">
        <v>21</v>
      </c>
      <c r="I84" s="8" t="s">
        <v>22</v>
      </c>
      <c r="J84" s="4">
        <v>0</v>
      </c>
      <c r="K84" s="4">
        <v>0</v>
      </c>
      <c r="L84" s="4">
        <v>0</v>
      </c>
      <c r="M84" s="4">
        <v>2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50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2</v>
      </c>
      <c r="AE84" s="4">
        <v>0</v>
      </c>
      <c r="AF84" s="25">
        <v>224.27000427246094</v>
      </c>
      <c r="AG84" s="4">
        <f t="shared" si="6"/>
        <v>54</v>
      </c>
      <c r="AH84" s="25">
        <f t="shared" si="7"/>
        <v>278.27000427246094</v>
      </c>
      <c r="AI84" s="25">
        <f t="shared" si="8"/>
        <v>199.3760230324821</v>
      </c>
    </row>
    <row r="85" spans="1:35" ht="45" x14ac:dyDescent="0.25">
      <c r="A85" s="4">
        <v>69</v>
      </c>
      <c r="B85" s="8" t="s">
        <v>302</v>
      </c>
      <c r="C85" s="8">
        <v>1998</v>
      </c>
      <c r="D85" s="8">
        <v>1998</v>
      </c>
      <c r="E85" s="8">
        <v>1998</v>
      </c>
      <c r="F85" s="8">
        <v>1</v>
      </c>
      <c r="G85" s="8" t="s">
        <v>15</v>
      </c>
      <c r="H85" s="8" t="s">
        <v>16</v>
      </c>
      <c r="I85" s="8" t="s">
        <v>75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50</v>
      </c>
      <c r="P85" s="4">
        <v>0</v>
      </c>
      <c r="Q85" s="4">
        <v>2</v>
      </c>
      <c r="R85" s="4">
        <v>0</v>
      </c>
      <c r="S85" s="4">
        <v>2</v>
      </c>
      <c r="T85" s="4">
        <v>0</v>
      </c>
      <c r="U85" s="4">
        <v>0</v>
      </c>
      <c r="V85" s="4">
        <v>0</v>
      </c>
      <c r="W85" s="4">
        <v>50</v>
      </c>
      <c r="X85" s="4">
        <v>50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25">
        <v>154.16000366210937</v>
      </c>
      <c r="AG85" s="4">
        <f t="shared" si="6"/>
        <v>154</v>
      </c>
      <c r="AH85" s="25">
        <f t="shared" si="7"/>
        <v>308.16000366210937</v>
      </c>
      <c r="AI85" s="25">
        <f t="shared" si="8"/>
        <v>231.53309712716145</v>
      </c>
    </row>
    <row r="86" spans="1:35" ht="30" x14ac:dyDescent="0.25">
      <c r="A86" s="4">
        <v>70</v>
      </c>
      <c r="B86" s="8" t="s">
        <v>333</v>
      </c>
      <c r="C86" s="8">
        <v>1958</v>
      </c>
      <c r="D86" s="8">
        <v>1958</v>
      </c>
      <c r="E86" s="8">
        <v>1958</v>
      </c>
      <c r="F86" s="8">
        <v>1</v>
      </c>
      <c r="G86" s="8" t="s">
        <v>20</v>
      </c>
      <c r="H86" s="8" t="s">
        <v>210</v>
      </c>
      <c r="I86" s="8" t="s">
        <v>211</v>
      </c>
      <c r="J86" s="4">
        <v>0</v>
      </c>
      <c r="K86" s="4">
        <v>0</v>
      </c>
      <c r="L86" s="4">
        <v>2</v>
      </c>
      <c r="M86" s="4">
        <v>2</v>
      </c>
      <c r="N86" s="4">
        <v>0</v>
      </c>
      <c r="O86" s="4">
        <v>0</v>
      </c>
      <c r="P86" s="4">
        <v>2</v>
      </c>
      <c r="Q86" s="4">
        <v>0</v>
      </c>
      <c r="R86" s="4">
        <v>0</v>
      </c>
      <c r="S86" s="4">
        <v>2</v>
      </c>
      <c r="T86" s="4">
        <v>0</v>
      </c>
      <c r="U86" s="4">
        <v>0</v>
      </c>
      <c r="V86" s="4">
        <v>2</v>
      </c>
      <c r="W86" s="4">
        <v>50</v>
      </c>
      <c r="X86" s="4">
        <v>50</v>
      </c>
      <c r="Y86" s="4">
        <v>0</v>
      </c>
      <c r="Z86" s="4">
        <v>0</v>
      </c>
      <c r="AA86" s="4">
        <v>50</v>
      </c>
      <c r="AB86" s="4">
        <v>0</v>
      </c>
      <c r="AC86" s="4">
        <v>0</v>
      </c>
      <c r="AD86" s="4">
        <v>2</v>
      </c>
      <c r="AE86" s="4">
        <v>2</v>
      </c>
      <c r="AF86" s="25">
        <v>183.60000610351562</v>
      </c>
      <c r="AG86" s="4">
        <f t="shared" si="6"/>
        <v>164</v>
      </c>
      <c r="AH86" s="25">
        <f t="shared" si="7"/>
        <v>347.60000610351562</v>
      </c>
      <c r="AI86" s="25">
        <f t="shared" si="8"/>
        <v>273.96451588596767</v>
      </c>
    </row>
    <row r="87" spans="1:35" x14ac:dyDescent="0.25">
      <c r="A87" s="4">
        <v>71</v>
      </c>
      <c r="B87" s="8" t="s">
        <v>323</v>
      </c>
      <c r="C87" s="8">
        <v>1997</v>
      </c>
      <c r="D87" s="8">
        <v>1997</v>
      </c>
      <c r="E87" s="8">
        <v>1997</v>
      </c>
      <c r="F87" s="8">
        <v>1</v>
      </c>
      <c r="G87" s="8" t="s">
        <v>165</v>
      </c>
      <c r="H87" s="8"/>
      <c r="I87" s="8" t="s">
        <v>166</v>
      </c>
      <c r="J87" s="4">
        <v>0</v>
      </c>
      <c r="K87" s="4">
        <v>0</v>
      </c>
      <c r="L87" s="4">
        <v>0</v>
      </c>
      <c r="M87" s="4">
        <v>2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50</v>
      </c>
      <c r="X87" s="4">
        <v>50</v>
      </c>
      <c r="Y87" s="4">
        <v>50</v>
      </c>
      <c r="Z87" s="4">
        <v>0</v>
      </c>
      <c r="AA87" s="4">
        <v>0</v>
      </c>
      <c r="AB87" s="4">
        <v>0</v>
      </c>
      <c r="AC87" s="4">
        <v>0</v>
      </c>
      <c r="AD87" s="4">
        <v>2</v>
      </c>
      <c r="AE87" s="4">
        <v>0</v>
      </c>
      <c r="AF87" s="25">
        <v>220.02000427246094</v>
      </c>
      <c r="AG87" s="4">
        <f t="shared" si="6"/>
        <v>154</v>
      </c>
      <c r="AH87" s="25">
        <f t="shared" si="7"/>
        <v>374.02000427246094</v>
      </c>
      <c r="AI87" s="25">
        <f t="shared" si="8"/>
        <v>302.38839865775185</v>
      </c>
    </row>
    <row r="88" spans="1:35" ht="75" x14ac:dyDescent="0.25">
      <c r="A88" s="4">
        <v>72</v>
      </c>
      <c r="B88" s="8" t="s">
        <v>518</v>
      </c>
      <c r="C88" s="8">
        <v>1992</v>
      </c>
      <c r="D88" s="8">
        <v>1992</v>
      </c>
      <c r="E88" s="8">
        <v>1992</v>
      </c>
      <c r="F88" s="8">
        <v>1</v>
      </c>
      <c r="G88" s="8" t="s">
        <v>494</v>
      </c>
      <c r="H88" s="8" t="s">
        <v>506</v>
      </c>
      <c r="I88" s="8"/>
      <c r="J88" s="4">
        <v>0</v>
      </c>
      <c r="K88" s="4">
        <v>50</v>
      </c>
      <c r="L88" s="4">
        <v>0</v>
      </c>
      <c r="M88" s="4">
        <v>2</v>
      </c>
      <c r="N88" s="4">
        <v>0</v>
      </c>
      <c r="O88" s="4">
        <v>2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2</v>
      </c>
      <c r="V88" s="4">
        <v>50</v>
      </c>
      <c r="W88" s="4">
        <v>50</v>
      </c>
      <c r="X88" s="4">
        <v>0</v>
      </c>
      <c r="Y88" s="4">
        <v>0</v>
      </c>
      <c r="Z88" s="4">
        <v>0</v>
      </c>
      <c r="AA88" s="4">
        <v>0</v>
      </c>
      <c r="AB88" s="4">
        <v>2</v>
      </c>
      <c r="AC88" s="4">
        <v>50</v>
      </c>
      <c r="AD88" s="4">
        <v>50</v>
      </c>
      <c r="AE88" s="4">
        <v>2</v>
      </c>
      <c r="AF88" s="25">
        <v>186.64999389648437</v>
      </c>
      <c r="AG88" s="4">
        <f t="shared" si="6"/>
        <v>260</v>
      </c>
      <c r="AH88" s="25">
        <f t="shared" si="7"/>
        <v>446.64999389648437</v>
      </c>
      <c r="AI88" s="25">
        <f t="shared" si="8"/>
        <v>380.52717435288861</v>
      </c>
    </row>
    <row r="89" spans="1:35" ht="45" x14ac:dyDescent="0.25">
      <c r="A89" s="4">
        <v>73</v>
      </c>
      <c r="B89" s="8" t="s">
        <v>387</v>
      </c>
      <c r="C89" s="8">
        <v>1999</v>
      </c>
      <c r="D89" s="8">
        <v>1999</v>
      </c>
      <c r="E89" s="8">
        <v>1999</v>
      </c>
      <c r="F89" s="8">
        <v>1</v>
      </c>
      <c r="G89" s="8" t="s">
        <v>484</v>
      </c>
      <c r="H89" s="8" t="s">
        <v>70</v>
      </c>
      <c r="I89" s="8" t="s">
        <v>47</v>
      </c>
      <c r="J89" s="4">
        <v>0</v>
      </c>
      <c r="K89" s="4">
        <v>0</v>
      </c>
      <c r="L89" s="4">
        <v>50</v>
      </c>
      <c r="M89" s="4">
        <v>2</v>
      </c>
      <c r="N89" s="4">
        <v>0</v>
      </c>
      <c r="O89" s="4">
        <v>0</v>
      </c>
      <c r="P89" s="4">
        <v>2</v>
      </c>
      <c r="Q89" s="4">
        <v>2</v>
      </c>
      <c r="R89" s="4">
        <v>0</v>
      </c>
      <c r="S89" s="4">
        <v>0</v>
      </c>
      <c r="T89" s="4">
        <v>2</v>
      </c>
      <c r="U89" s="4">
        <v>0</v>
      </c>
      <c r="V89" s="4">
        <v>2</v>
      </c>
      <c r="W89" s="4">
        <v>50</v>
      </c>
      <c r="X89" s="4">
        <v>50</v>
      </c>
      <c r="Y89" s="4">
        <v>0</v>
      </c>
      <c r="Z89" s="4">
        <v>50</v>
      </c>
      <c r="AA89" s="4">
        <v>50</v>
      </c>
      <c r="AB89" s="4">
        <v>2</v>
      </c>
      <c r="AC89" s="4">
        <v>2</v>
      </c>
      <c r="AD89" s="4">
        <v>0</v>
      </c>
      <c r="AE89" s="4">
        <v>0</v>
      </c>
      <c r="AF89" s="25">
        <v>202.91999816894531</v>
      </c>
      <c r="AG89" s="4">
        <f t="shared" si="6"/>
        <v>264</v>
      </c>
      <c r="AH89" s="25">
        <f t="shared" si="7"/>
        <v>466.91999816894531</v>
      </c>
      <c r="AI89" s="25">
        <f t="shared" si="8"/>
        <v>402.33460301127576</v>
      </c>
    </row>
    <row r="90" spans="1:35" x14ac:dyDescent="0.25">
      <c r="A90" s="4">
        <v>74</v>
      </c>
      <c r="B90" s="8" t="s">
        <v>313</v>
      </c>
      <c r="C90" s="8">
        <v>1992</v>
      </c>
      <c r="D90" s="8">
        <v>1992</v>
      </c>
      <c r="E90" s="8">
        <v>1992</v>
      </c>
      <c r="F90" s="8">
        <v>1</v>
      </c>
      <c r="G90" s="8" t="s">
        <v>494</v>
      </c>
      <c r="H90" s="8" t="s">
        <v>519</v>
      </c>
      <c r="I90" s="8" t="s">
        <v>26</v>
      </c>
      <c r="J90" s="4">
        <v>0</v>
      </c>
      <c r="K90" s="4">
        <v>0</v>
      </c>
      <c r="L90" s="4">
        <v>0</v>
      </c>
      <c r="M90" s="4">
        <v>50</v>
      </c>
      <c r="N90" s="4">
        <v>0</v>
      </c>
      <c r="O90" s="4">
        <v>0</v>
      </c>
      <c r="P90" s="4">
        <v>50</v>
      </c>
      <c r="Q90" s="4">
        <v>0</v>
      </c>
      <c r="R90" s="4">
        <v>2</v>
      </c>
      <c r="S90" s="4">
        <v>50</v>
      </c>
      <c r="T90" s="4">
        <v>2</v>
      </c>
      <c r="U90" s="4">
        <v>50</v>
      </c>
      <c r="V90" s="4">
        <v>2</v>
      </c>
      <c r="W90" s="4">
        <v>2</v>
      </c>
      <c r="X90" s="4">
        <v>50</v>
      </c>
      <c r="Y90" s="4">
        <v>0</v>
      </c>
      <c r="Z90" s="4">
        <v>0</v>
      </c>
      <c r="AA90" s="4">
        <v>2</v>
      </c>
      <c r="AB90" s="4">
        <v>0</v>
      </c>
      <c r="AC90" s="4">
        <v>0</v>
      </c>
      <c r="AD90" s="4">
        <v>50</v>
      </c>
      <c r="AE90" s="4">
        <v>50</v>
      </c>
      <c r="AF90" s="25">
        <v>153.61000061035156</v>
      </c>
      <c r="AG90" s="4">
        <f t="shared" si="6"/>
        <v>360</v>
      </c>
      <c r="AH90" s="25">
        <f t="shared" si="7"/>
        <v>513.61000061035156</v>
      </c>
      <c r="AI90" s="25">
        <f t="shared" si="8"/>
        <v>452.56591444144709</v>
      </c>
    </row>
    <row r="91" spans="1:35" x14ac:dyDescent="0.25">
      <c r="A91" s="4">
        <v>75</v>
      </c>
      <c r="B91" s="8" t="s">
        <v>411</v>
      </c>
      <c r="C91" s="8">
        <v>1995</v>
      </c>
      <c r="D91" s="8">
        <v>1995</v>
      </c>
      <c r="E91" s="8">
        <v>1995</v>
      </c>
      <c r="F91" s="8">
        <v>1</v>
      </c>
      <c r="G91" s="8" t="s">
        <v>165</v>
      </c>
      <c r="H91" s="8"/>
      <c r="I91" s="8" t="s">
        <v>166</v>
      </c>
      <c r="J91" s="4">
        <v>0</v>
      </c>
      <c r="K91" s="4">
        <v>0</v>
      </c>
      <c r="L91" s="4">
        <v>0</v>
      </c>
      <c r="M91" s="4">
        <v>2</v>
      </c>
      <c r="N91" s="4">
        <v>0</v>
      </c>
      <c r="O91" s="4">
        <v>0</v>
      </c>
      <c r="P91" s="4">
        <v>2</v>
      </c>
      <c r="Q91" s="4">
        <v>50</v>
      </c>
      <c r="R91" s="4">
        <v>50</v>
      </c>
      <c r="S91" s="4">
        <v>50</v>
      </c>
      <c r="T91" s="4">
        <v>2</v>
      </c>
      <c r="U91" s="4">
        <v>0</v>
      </c>
      <c r="V91" s="4">
        <v>50</v>
      </c>
      <c r="W91" s="4">
        <v>50</v>
      </c>
      <c r="X91" s="4">
        <v>2</v>
      </c>
      <c r="Y91" s="4">
        <v>50</v>
      </c>
      <c r="Z91" s="4">
        <v>0</v>
      </c>
      <c r="AA91" s="4">
        <v>2</v>
      </c>
      <c r="AB91" s="4">
        <v>2</v>
      </c>
      <c r="AC91" s="4">
        <v>0</v>
      </c>
      <c r="AD91" s="4">
        <v>0</v>
      </c>
      <c r="AE91" s="4">
        <v>50</v>
      </c>
      <c r="AF91" s="25">
        <v>160.13999938964844</v>
      </c>
      <c r="AG91" s="4">
        <f t="shared" si="6"/>
        <v>362</v>
      </c>
      <c r="AH91" s="25">
        <f t="shared" si="7"/>
        <v>522.13999938964844</v>
      </c>
      <c r="AI91" s="25">
        <f t="shared" si="8"/>
        <v>461.74289029874228</v>
      </c>
    </row>
    <row r="92" spans="1:35" ht="30" x14ac:dyDescent="0.25">
      <c r="A92" s="4">
        <v>76</v>
      </c>
      <c r="B92" s="8" t="s">
        <v>252</v>
      </c>
      <c r="C92" s="8">
        <v>1975</v>
      </c>
      <c r="D92" s="8">
        <v>1975</v>
      </c>
      <c r="E92" s="8">
        <v>1975</v>
      </c>
      <c r="F92" s="8">
        <v>1</v>
      </c>
      <c r="G92" s="8" t="s">
        <v>20</v>
      </c>
      <c r="H92" s="8" t="s">
        <v>253</v>
      </c>
      <c r="I92" s="8" t="s">
        <v>22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2</v>
      </c>
      <c r="Q92" s="4">
        <v>50</v>
      </c>
      <c r="R92" s="4">
        <v>50</v>
      </c>
      <c r="S92" s="4">
        <v>0</v>
      </c>
      <c r="T92" s="4">
        <v>0</v>
      </c>
      <c r="U92" s="4">
        <v>0</v>
      </c>
      <c r="V92" s="4">
        <v>50</v>
      </c>
      <c r="W92" s="4">
        <v>50</v>
      </c>
      <c r="X92" s="4">
        <v>0</v>
      </c>
      <c r="Y92" s="4">
        <v>0</v>
      </c>
      <c r="Z92" s="4">
        <v>2</v>
      </c>
      <c r="AA92" s="4">
        <v>50</v>
      </c>
      <c r="AB92" s="4">
        <v>50</v>
      </c>
      <c r="AC92" s="4">
        <v>2</v>
      </c>
      <c r="AD92" s="4">
        <v>50</v>
      </c>
      <c r="AE92" s="4">
        <v>50</v>
      </c>
      <c r="AF92" s="25">
        <v>174.16000366210937</v>
      </c>
      <c r="AG92" s="4">
        <f t="shared" si="6"/>
        <v>406</v>
      </c>
      <c r="AH92" s="25">
        <f t="shared" si="7"/>
        <v>580.16000366210937</v>
      </c>
      <c r="AI92" s="25">
        <f t="shared" si="8"/>
        <v>524.16355321147864</v>
      </c>
    </row>
    <row r="93" spans="1:35" ht="30" x14ac:dyDescent="0.25">
      <c r="A93" s="4">
        <v>77</v>
      </c>
      <c r="B93" s="8" t="s">
        <v>152</v>
      </c>
      <c r="C93" s="8">
        <v>1994</v>
      </c>
      <c r="D93" s="8">
        <v>1994</v>
      </c>
      <c r="E93" s="8">
        <v>1994</v>
      </c>
      <c r="F93" s="8">
        <v>1</v>
      </c>
      <c r="G93" s="8" t="s">
        <v>494</v>
      </c>
      <c r="H93" s="8" t="s">
        <v>494</v>
      </c>
      <c r="I93" s="8" t="s">
        <v>26</v>
      </c>
      <c r="J93" s="4">
        <v>0</v>
      </c>
      <c r="K93" s="4">
        <v>0</v>
      </c>
      <c r="L93" s="4">
        <v>2</v>
      </c>
      <c r="M93" s="4">
        <v>2</v>
      </c>
      <c r="N93" s="4">
        <v>0</v>
      </c>
      <c r="O93" s="4">
        <v>50</v>
      </c>
      <c r="P93" s="4">
        <v>2</v>
      </c>
      <c r="Q93" s="4">
        <v>50</v>
      </c>
      <c r="R93" s="4">
        <v>0</v>
      </c>
      <c r="S93" s="4">
        <v>50</v>
      </c>
      <c r="T93" s="4">
        <v>2</v>
      </c>
      <c r="U93" s="4">
        <v>0</v>
      </c>
      <c r="V93" s="4">
        <v>50</v>
      </c>
      <c r="W93" s="4">
        <v>50</v>
      </c>
      <c r="X93" s="4">
        <v>0</v>
      </c>
      <c r="Y93" s="4">
        <v>0</v>
      </c>
      <c r="Z93" s="4">
        <v>50</v>
      </c>
      <c r="AA93" s="4">
        <v>50</v>
      </c>
      <c r="AB93" s="4">
        <v>0</v>
      </c>
      <c r="AC93" s="4">
        <v>2</v>
      </c>
      <c r="AD93" s="4">
        <v>50</v>
      </c>
      <c r="AE93" s="4">
        <v>50</v>
      </c>
      <c r="AF93" s="25">
        <v>256.1400146484375</v>
      </c>
      <c r="AG93" s="4">
        <f t="shared" si="6"/>
        <v>460</v>
      </c>
      <c r="AH93" s="25">
        <f t="shared" si="7"/>
        <v>716.1400146484375</v>
      </c>
      <c r="AI93" s="25">
        <f t="shared" si="8"/>
        <v>670.45727612794792</v>
      </c>
    </row>
    <row r="94" spans="1:35" ht="75" x14ac:dyDescent="0.25">
      <c r="A94" s="4">
        <v>78</v>
      </c>
      <c r="B94" s="8" t="s">
        <v>224</v>
      </c>
      <c r="C94" s="8">
        <v>1992</v>
      </c>
      <c r="D94" s="8">
        <v>1992</v>
      </c>
      <c r="E94" s="8">
        <v>1992</v>
      </c>
      <c r="F94" s="8">
        <v>1</v>
      </c>
      <c r="G94" s="8" t="s">
        <v>494</v>
      </c>
      <c r="H94" s="8" t="s">
        <v>506</v>
      </c>
      <c r="I94" s="8"/>
      <c r="J94" s="4">
        <v>0</v>
      </c>
      <c r="K94" s="4">
        <v>0</v>
      </c>
      <c r="L94" s="4">
        <v>2</v>
      </c>
      <c r="M94" s="4">
        <v>2</v>
      </c>
      <c r="N94" s="4">
        <v>0</v>
      </c>
      <c r="O94" s="4">
        <v>50</v>
      </c>
      <c r="P94" s="4">
        <v>50</v>
      </c>
      <c r="Q94" s="4">
        <v>0</v>
      </c>
      <c r="R94" s="4">
        <v>2</v>
      </c>
      <c r="S94" s="4">
        <v>50</v>
      </c>
      <c r="T94" s="4">
        <v>50</v>
      </c>
      <c r="U94" s="4">
        <v>0</v>
      </c>
      <c r="V94" s="4">
        <v>50</v>
      </c>
      <c r="W94" s="4">
        <v>50</v>
      </c>
      <c r="X94" s="4">
        <v>0</v>
      </c>
      <c r="Y94" s="4">
        <v>50</v>
      </c>
      <c r="Z94" s="4"/>
      <c r="AA94" s="4"/>
      <c r="AB94" s="4"/>
      <c r="AC94" s="4"/>
      <c r="AD94" s="4"/>
      <c r="AE94" s="4"/>
      <c r="AF94" s="25"/>
      <c r="AG94" s="4">
        <f t="shared" si="6"/>
        <v>356</v>
      </c>
      <c r="AH94" s="25" t="s">
        <v>648</v>
      </c>
      <c r="AI94" s="25" t="str">
        <f t="shared" si="8"/>
        <v/>
      </c>
    </row>
    <row r="95" spans="1:35" ht="30" x14ac:dyDescent="0.25">
      <c r="A95" s="4"/>
      <c r="B95" s="8" t="s">
        <v>8</v>
      </c>
      <c r="C95" s="8">
        <v>1994</v>
      </c>
      <c r="D95" s="8">
        <v>1994</v>
      </c>
      <c r="E95" s="8">
        <v>1994</v>
      </c>
      <c r="F95" s="8">
        <v>1</v>
      </c>
      <c r="G95" s="8" t="s">
        <v>10</v>
      </c>
      <c r="H95" s="8" t="s">
        <v>478</v>
      </c>
      <c r="I95" s="8" t="s">
        <v>12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25"/>
      <c r="AG95" s="4">
        <f t="shared" si="6"/>
        <v>0</v>
      </c>
      <c r="AH95" s="25" t="s">
        <v>647</v>
      </c>
      <c r="AI95" s="25" t="str">
        <f t="shared" si="8"/>
        <v/>
      </c>
    </row>
    <row r="96" spans="1:35" ht="75" x14ac:dyDescent="0.25">
      <c r="A96" s="4"/>
      <c r="B96" s="8" t="s">
        <v>429</v>
      </c>
      <c r="C96" s="8">
        <v>1995</v>
      </c>
      <c r="D96" s="8">
        <v>1995</v>
      </c>
      <c r="E96" s="8">
        <v>1995</v>
      </c>
      <c r="F96" s="8">
        <v>1</v>
      </c>
      <c r="G96" s="8" t="s">
        <v>528</v>
      </c>
      <c r="H96" s="8" t="s">
        <v>170</v>
      </c>
      <c r="I96" s="8" t="s">
        <v>263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25"/>
      <c r="AG96" s="4">
        <f t="shared" si="6"/>
        <v>0</v>
      </c>
      <c r="AH96" s="25" t="s">
        <v>647</v>
      </c>
      <c r="AI96" s="25" t="str">
        <f t="shared" si="8"/>
        <v/>
      </c>
    </row>
    <row r="97" spans="1:35" ht="45" x14ac:dyDescent="0.25">
      <c r="A97" s="4"/>
      <c r="B97" s="8" t="s">
        <v>74</v>
      </c>
      <c r="C97" s="8">
        <v>1998</v>
      </c>
      <c r="D97" s="8">
        <v>1998</v>
      </c>
      <c r="E97" s="8">
        <v>1998</v>
      </c>
      <c r="F97" s="8">
        <v>1</v>
      </c>
      <c r="G97" s="8" t="s">
        <v>15</v>
      </c>
      <c r="H97" s="8" t="s">
        <v>16</v>
      </c>
      <c r="I97" s="8" t="s">
        <v>75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25"/>
      <c r="AG97" s="4">
        <f t="shared" si="6"/>
        <v>0</v>
      </c>
      <c r="AH97" s="25" t="s">
        <v>647</v>
      </c>
      <c r="AI97" s="25" t="str">
        <f t="shared" si="8"/>
        <v/>
      </c>
    </row>
    <row r="98" spans="1:35" ht="30" x14ac:dyDescent="0.25">
      <c r="A98" s="4"/>
      <c r="B98" s="8" t="s">
        <v>442</v>
      </c>
      <c r="C98" s="8">
        <v>1999</v>
      </c>
      <c r="D98" s="8">
        <v>1999</v>
      </c>
      <c r="E98" s="8">
        <v>1999</v>
      </c>
      <c r="F98" s="8">
        <v>1</v>
      </c>
      <c r="G98" s="8" t="s">
        <v>10</v>
      </c>
      <c r="H98" s="8"/>
      <c r="I98" s="8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25"/>
      <c r="AG98" s="4">
        <f t="shared" si="6"/>
        <v>0</v>
      </c>
      <c r="AH98" s="25" t="s">
        <v>647</v>
      </c>
      <c r="AI98" s="25" t="str">
        <f t="shared" si="8"/>
        <v/>
      </c>
    </row>
    <row r="99" spans="1:35" ht="30" x14ac:dyDescent="0.25">
      <c r="A99" s="4"/>
      <c r="B99" s="8" t="s">
        <v>378</v>
      </c>
      <c r="C99" s="8">
        <v>1999</v>
      </c>
      <c r="D99" s="8">
        <v>1999</v>
      </c>
      <c r="E99" s="8">
        <v>1999</v>
      </c>
      <c r="F99" s="8">
        <v>1</v>
      </c>
      <c r="G99" s="8" t="s">
        <v>10</v>
      </c>
      <c r="H99" s="8" t="s">
        <v>162</v>
      </c>
      <c r="I99" s="8" t="s">
        <v>12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25"/>
      <c r="AG99" s="4">
        <f t="shared" si="6"/>
        <v>0</v>
      </c>
      <c r="AH99" s="25" t="s">
        <v>647</v>
      </c>
      <c r="AI99" s="25" t="str">
        <f t="shared" si="8"/>
        <v/>
      </c>
    </row>
    <row r="100" spans="1:35" ht="30" x14ac:dyDescent="0.25">
      <c r="A100" s="4"/>
      <c r="B100" s="8" t="s">
        <v>254</v>
      </c>
      <c r="C100" s="8">
        <v>1991</v>
      </c>
      <c r="D100" s="8">
        <v>1991</v>
      </c>
      <c r="E100" s="8">
        <v>1991</v>
      </c>
      <c r="F100" s="8" t="s">
        <v>37</v>
      </c>
      <c r="G100" s="8" t="s">
        <v>483</v>
      </c>
      <c r="H100" s="8" t="s">
        <v>255</v>
      </c>
      <c r="I100" s="8" t="s">
        <v>39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25"/>
      <c r="AG100" s="4">
        <f t="shared" si="6"/>
        <v>0</v>
      </c>
      <c r="AH100" s="25" t="s">
        <v>647</v>
      </c>
      <c r="AI100" s="25" t="str">
        <f t="shared" si="8"/>
        <v/>
      </c>
    </row>
    <row r="101" spans="1:35" ht="30" x14ac:dyDescent="0.25">
      <c r="A101" s="4"/>
      <c r="B101" s="8" t="s">
        <v>161</v>
      </c>
      <c r="C101" s="8">
        <v>1994</v>
      </c>
      <c r="D101" s="8">
        <v>1994</v>
      </c>
      <c r="E101" s="8">
        <v>1994</v>
      </c>
      <c r="F101" s="8">
        <v>1</v>
      </c>
      <c r="G101" s="8" t="s">
        <v>10</v>
      </c>
      <c r="H101" s="8" t="s">
        <v>162</v>
      </c>
      <c r="I101" s="8" t="s">
        <v>163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25"/>
      <c r="AG101" s="4">
        <f t="shared" si="6"/>
        <v>0</v>
      </c>
      <c r="AH101" s="25" t="s">
        <v>647</v>
      </c>
      <c r="AI101" s="25" t="str">
        <f t="shared" si="8"/>
        <v/>
      </c>
    </row>
    <row r="103" spans="1:35" ht="18.75" x14ac:dyDescent="0.25">
      <c r="A103" s="11" t="s">
        <v>649</v>
      </c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35" x14ac:dyDescent="0.25">
      <c r="A104" s="16" t="s">
        <v>637</v>
      </c>
      <c r="B104" s="16" t="s">
        <v>1</v>
      </c>
      <c r="C104" s="16" t="s">
        <v>2</v>
      </c>
      <c r="D104" s="16" t="s">
        <v>474</v>
      </c>
      <c r="E104" s="16" t="s">
        <v>475</v>
      </c>
      <c r="F104" s="16" t="s">
        <v>3</v>
      </c>
      <c r="G104" s="16" t="s">
        <v>4</v>
      </c>
      <c r="H104" s="16" t="s">
        <v>5</v>
      </c>
      <c r="I104" s="16" t="s">
        <v>6</v>
      </c>
      <c r="J104" s="16">
        <v>1</v>
      </c>
      <c r="K104" s="16">
        <v>2</v>
      </c>
      <c r="L104" s="16">
        <v>3</v>
      </c>
      <c r="M104" s="16">
        <v>4</v>
      </c>
      <c r="N104" s="16">
        <v>5</v>
      </c>
      <c r="O104" s="16">
        <v>6</v>
      </c>
      <c r="P104" s="16">
        <v>7</v>
      </c>
      <c r="Q104" s="16">
        <v>8</v>
      </c>
      <c r="R104" s="16">
        <v>9</v>
      </c>
      <c r="S104" s="16">
        <v>10</v>
      </c>
      <c r="T104" s="16">
        <v>11</v>
      </c>
      <c r="U104" s="16">
        <v>12</v>
      </c>
      <c r="V104" s="16">
        <v>13</v>
      </c>
      <c r="W104" s="16">
        <v>14</v>
      </c>
      <c r="X104" s="16">
        <v>15</v>
      </c>
      <c r="Y104" s="16">
        <v>16</v>
      </c>
      <c r="Z104" s="16">
        <v>17</v>
      </c>
      <c r="AA104" s="16">
        <v>18</v>
      </c>
      <c r="AB104" s="16">
        <v>19</v>
      </c>
      <c r="AC104" s="16">
        <v>20</v>
      </c>
      <c r="AD104" s="16">
        <v>21</v>
      </c>
      <c r="AE104" s="16">
        <v>22</v>
      </c>
      <c r="AF104" s="16" t="s">
        <v>640</v>
      </c>
      <c r="AG104" s="16" t="s">
        <v>641</v>
      </c>
      <c r="AH104" s="16" t="s">
        <v>642</v>
      </c>
      <c r="AI104" s="16" t="s">
        <v>645</v>
      </c>
    </row>
    <row r="105" spans="1:35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</row>
    <row r="106" spans="1:35" ht="60" x14ac:dyDescent="0.25">
      <c r="A106" s="22">
        <v>1</v>
      </c>
      <c r="B106" s="23" t="s">
        <v>650</v>
      </c>
      <c r="C106" s="23" t="s">
        <v>651</v>
      </c>
      <c r="D106" s="23">
        <v>1985</v>
      </c>
      <c r="E106" s="23">
        <v>1985</v>
      </c>
      <c r="F106" s="23" t="s">
        <v>652</v>
      </c>
      <c r="G106" s="23" t="s">
        <v>576</v>
      </c>
      <c r="H106" s="23" t="s">
        <v>275</v>
      </c>
      <c r="I106" s="23" t="s">
        <v>276</v>
      </c>
      <c r="J106" s="22">
        <v>0</v>
      </c>
      <c r="K106" s="22">
        <v>0</v>
      </c>
      <c r="L106" s="22">
        <v>2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22">
        <v>2</v>
      </c>
      <c r="AA106" s="22">
        <v>0</v>
      </c>
      <c r="AB106" s="22">
        <v>0</v>
      </c>
      <c r="AC106" s="22">
        <v>0</v>
      </c>
      <c r="AD106" s="22">
        <v>0</v>
      </c>
      <c r="AE106" s="22">
        <v>0</v>
      </c>
      <c r="AF106" s="24">
        <v>103</v>
      </c>
      <c r="AG106" s="22">
        <f t="shared" ref="AG106:AG131" si="9">SUM(J106:AE106)</f>
        <v>4</v>
      </c>
      <c r="AH106" s="24">
        <f t="shared" ref="AH106:AH131" si="10">AF106+AG106</f>
        <v>107</v>
      </c>
      <c r="AI106" s="24">
        <f t="shared" ref="AI106:AI131" si="11">IF( AND(ISNUMBER(AH$106),ISNUMBER(AH106)),(AH106-AH$106)/AH$106*100,"")</f>
        <v>0</v>
      </c>
    </row>
    <row r="107" spans="1:35" ht="75" x14ac:dyDescent="0.25">
      <c r="A107" s="4">
        <v>2</v>
      </c>
      <c r="B107" s="8" t="s">
        <v>660</v>
      </c>
      <c r="C107" s="8" t="s">
        <v>661</v>
      </c>
      <c r="D107" s="8">
        <v>1991</v>
      </c>
      <c r="E107" s="8">
        <v>1987</v>
      </c>
      <c r="F107" s="8" t="s">
        <v>655</v>
      </c>
      <c r="G107" s="8" t="s">
        <v>20</v>
      </c>
      <c r="H107" s="8" t="s">
        <v>586</v>
      </c>
      <c r="I107" s="8" t="s">
        <v>587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25">
        <v>107.23999786376953</v>
      </c>
      <c r="AG107" s="4">
        <f t="shared" si="9"/>
        <v>0</v>
      </c>
      <c r="AH107" s="25">
        <f t="shared" si="10"/>
        <v>107.23999786376953</v>
      </c>
      <c r="AI107" s="25">
        <f t="shared" si="11"/>
        <v>0.22429706894348717</v>
      </c>
    </row>
    <row r="108" spans="1:35" ht="60" x14ac:dyDescent="0.25">
      <c r="A108" s="4">
        <v>3</v>
      </c>
      <c r="B108" s="8" t="s">
        <v>658</v>
      </c>
      <c r="C108" s="8" t="s">
        <v>659</v>
      </c>
      <c r="D108" s="8">
        <v>1990</v>
      </c>
      <c r="E108" s="8">
        <v>1990</v>
      </c>
      <c r="F108" s="8" t="s">
        <v>655</v>
      </c>
      <c r="G108" s="8" t="s">
        <v>20</v>
      </c>
      <c r="H108" s="8" t="s">
        <v>290</v>
      </c>
      <c r="I108" s="8" t="s">
        <v>605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2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25">
        <v>106.08999633789062</v>
      </c>
      <c r="AG108" s="4">
        <f t="shared" si="9"/>
        <v>2</v>
      </c>
      <c r="AH108" s="25">
        <f t="shared" si="10"/>
        <v>108.08999633789062</v>
      </c>
      <c r="AI108" s="25">
        <f t="shared" si="11"/>
        <v>1.0186881662529206</v>
      </c>
    </row>
    <row r="109" spans="1:35" ht="75" x14ac:dyDescent="0.25">
      <c r="A109" s="4">
        <v>4</v>
      </c>
      <c r="B109" s="8" t="s">
        <v>656</v>
      </c>
      <c r="C109" s="8" t="s">
        <v>657</v>
      </c>
      <c r="D109" s="8">
        <v>1995</v>
      </c>
      <c r="E109" s="8">
        <v>1995</v>
      </c>
      <c r="F109" s="8" t="s">
        <v>655</v>
      </c>
      <c r="G109" s="8" t="s">
        <v>555</v>
      </c>
      <c r="H109" s="8" t="s">
        <v>556</v>
      </c>
      <c r="I109" s="8" t="s">
        <v>93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2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25">
        <v>106.98000335693359</v>
      </c>
      <c r="AG109" s="4">
        <f t="shared" si="9"/>
        <v>2</v>
      </c>
      <c r="AH109" s="25">
        <f t="shared" si="10"/>
        <v>108.98000335693359</v>
      </c>
      <c r="AI109" s="25">
        <f t="shared" si="11"/>
        <v>1.8504704270407419</v>
      </c>
    </row>
    <row r="110" spans="1:35" ht="60" x14ac:dyDescent="0.25">
      <c r="A110" s="4">
        <v>5</v>
      </c>
      <c r="B110" s="8" t="s">
        <v>653</v>
      </c>
      <c r="C110" s="8" t="s">
        <v>654</v>
      </c>
      <c r="D110" s="8">
        <v>1995</v>
      </c>
      <c r="E110" s="8">
        <v>1994</v>
      </c>
      <c r="F110" s="8" t="s">
        <v>655</v>
      </c>
      <c r="G110" s="8" t="s">
        <v>15</v>
      </c>
      <c r="H110" s="8" t="s">
        <v>539</v>
      </c>
      <c r="I110" s="8" t="s">
        <v>17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25">
        <v>109.37000274658203</v>
      </c>
      <c r="AG110" s="4">
        <f t="shared" si="9"/>
        <v>0</v>
      </c>
      <c r="AH110" s="25">
        <f t="shared" si="10"/>
        <v>109.37000274658203</v>
      </c>
      <c r="AI110" s="25">
        <f t="shared" si="11"/>
        <v>2.2149558379271319</v>
      </c>
    </row>
    <row r="111" spans="1:35" ht="60" x14ac:dyDescent="0.25">
      <c r="A111" s="4">
        <v>6</v>
      </c>
      <c r="B111" s="8" t="s">
        <v>665</v>
      </c>
      <c r="C111" s="8" t="s">
        <v>666</v>
      </c>
      <c r="D111" s="8">
        <v>1996</v>
      </c>
      <c r="E111" s="8">
        <v>1996</v>
      </c>
      <c r="F111" s="8" t="s">
        <v>667</v>
      </c>
      <c r="G111" s="8" t="s">
        <v>141</v>
      </c>
      <c r="H111" s="8" t="s">
        <v>583</v>
      </c>
      <c r="I111" s="8" t="s">
        <v>315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25">
        <v>113.26000213623047</v>
      </c>
      <c r="AG111" s="4">
        <f t="shared" si="9"/>
        <v>0</v>
      </c>
      <c r="AH111" s="25">
        <f t="shared" si="10"/>
        <v>113.26000213623047</v>
      </c>
      <c r="AI111" s="25">
        <f t="shared" si="11"/>
        <v>5.8504692861966996</v>
      </c>
    </row>
    <row r="112" spans="1:35" ht="30" x14ac:dyDescent="0.25">
      <c r="A112" s="4">
        <v>7</v>
      </c>
      <c r="B112" s="8" t="s">
        <v>663</v>
      </c>
      <c r="C112" s="8" t="s">
        <v>664</v>
      </c>
      <c r="D112" s="8">
        <v>1990</v>
      </c>
      <c r="E112" s="8">
        <v>1989</v>
      </c>
      <c r="F112" s="8" t="s">
        <v>655</v>
      </c>
      <c r="G112" s="8" t="s">
        <v>528</v>
      </c>
      <c r="H112" s="8" t="s">
        <v>427</v>
      </c>
      <c r="I112" s="8" t="s">
        <v>428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25">
        <v>113.27999877929687</v>
      </c>
      <c r="AG112" s="4">
        <f t="shared" si="9"/>
        <v>0</v>
      </c>
      <c r="AH112" s="25">
        <f t="shared" si="10"/>
        <v>113.27999877929687</v>
      </c>
      <c r="AI112" s="25">
        <f t="shared" si="11"/>
        <v>5.8691577376606308</v>
      </c>
    </row>
    <row r="113" spans="1:35" ht="45" x14ac:dyDescent="0.25">
      <c r="A113" s="4">
        <v>8</v>
      </c>
      <c r="B113" s="8" t="s">
        <v>670</v>
      </c>
      <c r="C113" s="8" t="s">
        <v>664</v>
      </c>
      <c r="D113" s="8">
        <v>1990</v>
      </c>
      <c r="E113" s="8">
        <v>1989</v>
      </c>
      <c r="F113" s="8" t="s">
        <v>655</v>
      </c>
      <c r="G113" s="8" t="s">
        <v>501</v>
      </c>
      <c r="H113" s="8" t="s">
        <v>368</v>
      </c>
      <c r="I113" s="8" t="s">
        <v>109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2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25">
        <v>115.76000213623047</v>
      </c>
      <c r="AG113" s="4">
        <f t="shared" si="9"/>
        <v>2</v>
      </c>
      <c r="AH113" s="25">
        <f t="shared" si="10"/>
        <v>117.76000213623047</v>
      </c>
      <c r="AI113" s="25">
        <f t="shared" si="11"/>
        <v>10.056076762832214</v>
      </c>
    </row>
    <row r="114" spans="1:35" ht="75" x14ac:dyDescent="0.25">
      <c r="A114" s="4">
        <v>9</v>
      </c>
      <c r="B114" s="8" t="s">
        <v>671</v>
      </c>
      <c r="C114" s="8" t="s">
        <v>666</v>
      </c>
      <c r="D114" s="8">
        <v>1996</v>
      </c>
      <c r="E114" s="8">
        <v>1996</v>
      </c>
      <c r="F114" s="8" t="s">
        <v>667</v>
      </c>
      <c r="G114" s="8" t="s">
        <v>483</v>
      </c>
      <c r="H114" s="8" t="s">
        <v>49</v>
      </c>
      <c r="I114" s="8" t="s">
        <v>50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2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25">
        <v>119.19000244140625</v>
      </c>
      <c r="AG114" s="4">
        <f t="shared" si="9"/>
        <v>2</v>
      </c>
      <c r="AH114" s="25">
        <f t="shared" si="10"/>
        <v>121.19000244140625</v>
      </c>
      <c r="AI114" s="25">
        <f t="shared" si="11"/>
        <v>13.261684524678738</v>
      </c>
    </row>
    <row r="115" spans="1:35" ht="180" x14ac:dyDescent="0.25">
      <c r="A115" s="4">
        <v>10</v>
      </c>
      <c r="B115" s="8" t="s">
        <v>662</v>
      </c>
      <c r="C115" s="8" t="s">
        <v>657</v>
      </c>
      <c r="D115" s="8">
        <v>1995</v>
      </c>
      <c r="E115" s="8">
        <v>1995</v>
      </c>
      <c r="F115" s="8" t="s">
        <v>655</v>
      </c>
      <c r="G115" s="8" t="s">
        <v>488</v>
      </c>
      <c r="H115" s="8" t="s">
        <v>578</v>
      </c>
      <c r="I115" s="8" t="s">
        <v>579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2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25">
        <v>123.12000274658203</v>
      </c>
      <c r="AG115" s="4">
        <f t="shared" si="9"/>
        <v>2</v>
      </c>
      <c r="AH115" s="25">
        <f t="shared" si="10"/>
        <v>125.12000274658203</v>
      </c>
      <c r="AI115" s="25">
        <f t="shared" si="11"/>
        <v>16.93458200615143</v>
      </c>
    </row>
    <row r="116" spans="1:35" ht="75" x14ac:dyDescent="0.25">
      <c r="A116" s="4">
        <v>11</v>
      </c>
      <c r="B116" s="8" t="s">
        <v>672</v>
      </c>
      <c r="C116" s="8" t="s">
        <v>673</v>
      </c>
      <c r="D116" s="8">
        <v>1995</v>
      </c>
      <c r="E116" s="8">
        <v>1993</v>
      </c>
      <c r="F116" s="8" t="s">
        <v>667</v>
      </c>
      <c r="G116" s="8" t="s">
        <v>483</v>
      </c>
      <c r="H116" s="8" t="s">
        <v>34</v>
      </c>
      <c r="I116" s="8" t="s">
        <v>543</v>
      </c>
      <c r="J116" s="4">
        <v>0</v>
      </c>
      <c r="K116" s="4">
        <v>0</v>
      </c>
      <c r="L116" s="4">
        <v>0</v>
      </c>
      <c r="M116" s="4">
        <v>2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2</v>
      </c>
      <c r="W116" s="4">
        <v>2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25">
        <v>121.16000366210937</v>
      </c>
      <c r="AG116" s="4">
        <f t="shared" si="9"/>
        <v>6</v>
      </c>
      <c r="AH116" s="25">
        <f t="shared" si="10"/>
        <v>127.16000366210937</v>
      </c>
      <c r="AI116" s="25">
        <f t="shared" si="11"/>
        <v>18.841124917859229</v>
      </c>
    </row>
    <row r="117" spans="1:35" ht="30" x14ac:dyDescent="0.25">
      <c r="A117" s="4">
        <v>12</v>
      </c>
      <c r="B117" s="8" t="s">
        <v>676</v>
      </c>
      <c r="C117" s="8" t="s">
        <v>677</v>
      </c>
      <c r="D117" s="8">
        <v>1994</v>
      </c>
      <c r="E117" s="8">
        <v>1991</v>
      </c>
      <c r="F117" s="8" t="s">
        <v>678</v>
      </c>
      <c r="G117" s="8" t="s">
        <v>501</v>
      </c>
      <c r="H117" s="8" t="s">
        <v>199</v>
      </c>
      <c r="I117" s="8" t="s">
        <v>109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2</v>
      </c>
      <c r="S117" s="4">
        <v>0</v>
      </c>
      <c r="T117" s="4">
        <v>0</v>
      </c>
      <c r="U117" s="4">
        <v>0</v>
      </c>
      <c r="V117" s="4">
        <v>0</v>
      </c>
      <c r="W117" s="4">
        <v>2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25">
        <v>127.87000274658203</v>
      </c>
      <c r="AG117" s="4">
        <f t="shared" si="9"/>
        <v>4</v>
      </c>
      <c r="AH117" s="25">
        <f t="shared" si="10"/>
        <v>131.87000274658203</v>
      </c>
      <c r="AI117" s="25">
        <f t="shared" si="11"/>
        <v>23.242993221104701</v>
      </c>
    </row>
    <row r="118" spans="1:35" ht="105" x14ac:dyDescent="0.25">
      <c r="A118" s="4">
        <v>13</v>
      </c>
      <c r="B118" s="8" t="s">
        <v>674</v>
      </c>
      <c r="C118" s="8" t="s">
        <v>675</v>
      </c>
      <c r="D118" s="8">
        <v>1998</v>
      </c>
      <c r="E118" s="8">
        <v>1998</v>
      </c>
      <c r="F118" s="8" t="s">
        <v>667</v>
      </c>
      <c r="G118" s="8" t="s">
        <v>173</v>
      </c>
      <c r="H118" s="8" t="s">
        <v>507</v>
      </c>
      <c r="I118" s="8" t="s">
        <v>572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2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25">
        <v>135.28999328613281</v>
      </c>
      <c r="AG118" s="4">
        <f t="shared" si="9"/>
        <v>2</v>
      </c>
      <c r="AH118" s="25">
        <f t="shared" si="10"/>
        <v>137.28999328613281</v>
      </c>
      <c r="AI118" s="25">
        <f t="shared" si="11"/>
        <v>28.308404940311039</v>
      </c>
    </row>
    <row r="119" spans="1:35" ht="105" x14ac:dyDescent="0.25">
      <c r="A119" s="4">
        <v>14</v>
      </c>
      <c r="B119" s="8" t="s">
        <v>681</v>
      </c>
      <c r="C119" s="8" t="s">
        <v>682</v>
      </c>
      <c r="D119" s="8">
        <v>1999</v>
      </c>
      <c r="E119" s="8">
        <v>1998</v>
      </c>
      <c r="F119" s="8" t="s">
        <v>683</v>
      </c>
      <c r="G119" s="8" t="s">
        <v>560</v>
      </c>
      <c r="H119" s="8" t="s">
        <v>561</v>
      </c>
      <c r="I119" s="8" t="s">
        <v>562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2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25">
        <v>140.58000183105469</v>
      </c>
      <c r="AG119" s="4">
        <f t="shared" si="9"/>
        <v>2</v>
      </c>
      <c r="AH119" s="25">
        <f t="shared" si="10"/>
        <v>142.58000183105469</v>
      </c>
      <c r="AI119" s="25">
        <f t="shared" si="11"/>
        <v>33.252338159864195</v>
      </c>
    </row>
    <row r="120" spans="1:35" ht="45" x14ac:dyDescent="0.25">
      <c r="A120" s="4">
        <v>15</v>
      </c>
      <c r="B120" s="8" t="s">
        <v>686</v>
      </c>
      <c r="C120" s="8" t="s">
        <v>675</v>
      </c>
      <c r="D120" s="8">
        <v>1998</v>
      </c>
      <c r="E120" s="8">
        <v>1998</v>
      </c>
      <c r="F120" s="8" t="s">
        <v>667</v>
      </c>
      <c r="G120" s="8" t="s">
        <v>484</v>
      </c>
      <c r="H120" s="8" t="s">
        <v>70</v>
      </c>
      <c r="I120" s="8" t="s">
        <v>68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2</v>
      </c>
      <c r="S120" s="4">
        <v>0</v>
      </c>
      <c r="T120" s="4">
        <v>0</v>
      </c>
      <c r="U120" s="4">
        <v>0</v>
      </c>
      <c r="V120" s="4">
        <v>0</v>
      </c>
      <c r="W120" s="4">
        <v>2</v>
      </c>
      <c r="X120" s="4">
        <v>0</v>
      </c>
      <c r="Y120" s="4">
        <v>0</v>
      </c>
      <c r="Z120" s="4">
        <v>0</v>
      </c>
      <c r="AA120" s="4">
        <v>2</v>
      </c>
      <c r="AB120" s="4">
        <v>0</v>
      </c>
      <c r="AC120" s="4">
        <v>0</v>
      </c>
      <c r="AD120" s="4">
        <v>0</v>
      </c>
      <c r="AE120" s="4">
        <v>0</v>
      </c>
      <c r="AF120" s="25">
        <v>141.39999389648437</v>
      </c>
      <c r="AG120" s="4">
        <f t="shared" si="9"/>
        <v>6</v>
      </c>
      <c r="AH120" s="25">
        <f t="shared" si="10"/>
        <v>147.39999389648437</v>
      </c>
      <c r="AI120" s="25">
        <f t="shared" si="11"/>
        <v>37.75700364157418</v>
      </c>
    </row>
    <row r="121" spans="1:35" ht="30" x14ac:dyDescent="0.25">
      <c r="A121" s="4">
        <v>16</v>
      </c>
      <c r="B121" s="8" t="s">
        <v>668</v>
      </c>
      <c r="C121" s="8" t="s">
        <v>669</v>
      </c>
      <c r="D121" s="8">
        <v>1989</v>
      </c>
      <c r="E121" s="8">
        <v>1988</v>
      </c>
      <c r="F121" s="8" t="s">
        <v>655</v>
      </c>
      <c r="G121" s="8" t="s">
        <v>483</v>
      </c>
      <c r="H121" s="8" t="s">
        <v>38</v>
      </c>
      <c r="I121" s="8" t="s">
        <v>39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50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2</v>
      </c>
      <c r="AE121" s="4">
        <v>0</v>
      </c>
      <c r="AF121" s="25">
        <v>110.61000061035156</v>
      </c>
      <c r="AG121" s="4">
        <f t="shared" si="9"/>
        <v>52</v>
      </c>
      <c r="AH121" s="25">
        <f t="shared" si="10"/>
        <v>162.61000061035156</v>
      </c>
      <c r="AI121" s="25">
        <f t="shared" si="11"/>
        <v>51.971963187244455</v>
      </c>
    </row>
    <row r="122" spans="1:35" ht="75" x14ac:dyDescent="0.25">
      <c r="A122" s="4">
        <v>17</v>
      </c>
      <c r="B122" s="8" t="s">
        <v>679</v>
      </c>
      <c r="C122" s="8" t="s">
        <v>680</v>
      </c>
      <c r="D122" s="8">
        <v>1999</v>
      </c>
      <c r="E122" s="8">
        <v>1998</v>
      </c>
      <c r="F122" s="8" t="s">
        <v>667</v>
      </c>
      <c r="G122" s="8" t="s">
        <v>488</v>
      </c>
      <c r="H122" s="8" t="s">
        <v>553</v>
      </c>
      <c r="I122" s="8" t="s">
        <v>66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50</v>
      </c>
      <c r="X122" s="4">
        <v>2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25">
        <v>127.94000244140625</v>
      </c>
      <c r="AG122" s="4">
        <f t="shared" si="9"/>
        <v>52</v>
      </c>
      <c r="AH122" s="25">
        <f t="shared" si="10"/>
        <v>179.94000244140625</v>
      </c>
      <c r="AI122" s="25">
        <f t="shared" si="11"/>
        <v>68.168226580753498</v>
      </c>
    </row>
    <row r="123" spans="1:35" ht="30" x14ac:dyDescent="0.25">
      <c r="A123" s="4">
        <v>18</v>
      </c>
      <c r="B123" s="8" t="s">
        <v>687</v>
      </c>
      <c r="C123" s="8" t="s">
        <v>685</v>
      </c>
      <c r="D123" s="8">
        <v>1997</v>
      </c>
      <c r="E123" s="8">
        <v>1996</v>
      </c>
      <c r="F123" s="8" t="s">
        <v>683</v>
      </c>
      <c r="G123" s="8" t="s">
        <v>501</v>
      </c>
      <c r="H123" s="8" t="s">
        <v>341</v>
      </c>
      <c r="I123" s="8" t="s">
        <v>342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50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2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25">
        <v>150.50999450683594</v>
      </c>
      <c r="AG123" s="4">
        <f t="shared" si="9"/>
        <v>52</v>
      </c>
      <c r="AH123" s="25">
        <f t="shared" si="10"/>
        <v>202.50999450683594</v>
      </c>
      <c r="AI123" s="25">
        <f t="shared" si="11"/>
        <v>89.261677109192462</v>
      </c>
    </row>
    <row r="124" spans="1:35" ht="45" x14ac:dyDescent="0.25">
      <c r="A124" s="4">
        <v>19</v>
      </c>
      <c r="B124" s="8" t="s">
        <v>690</v>
      </c>
      <c r="C124" s="8" t="s">
        <v>675</v>
      </c>
      <c r="D124" s="8">
        <v>1998</v>
      </c>
      <c r="E124" s="8">
        <v>1998</v>
      </c>
      <c r="F124" s="8" t="s">
        <v>683</v>
      </c>
      <c r="G124" s="8" t="s">
        <v>193</v>
      </c>
      <c r="H124" s="8" t="s">
        <v>516</v>
      </c>
      <c r="I124" s="8" t="s">
        <v>517</v>
      </c>
      <c r="J124" s="4">
        <v>0</v>
      </c>
      <c r="K124" s="4">
        <v>0</v>
      </c>
      <c r="L124" s="4">
        <v>2</v>
      </c>
      <c r="M124" s="4">
        <v>2</v>
      </c>
      <c r="N124" s="4">
        <v>0</v>
      </c>
      <c r="O124" s="4">
        <v>0</v>
      </c>
      <c r="P124" s="4">
        <v>0</v>
      </c>
      <c r="Q124" s="4">
        <v>50</v>
      </c>
      <c r="R124" s="4">
        <v>2</v>
      </c>
      <c r="S124" s="4">
        <v>0</v>
      </c>
      <c r="T124" s="4">
        <v>2</v>
      </c>
      <c r="U124" s="4">
        <v>0</v>
      </c>
      <c r="V124" s="4">
        <v>2</v>
      </c>
      <c r="W124" s="4">
        <v>0</v>
      </c>
      <c r="X124" s="4">
        <v>0</v>
      </c>
      <c r="Y124" s="4">
        <v>0</v>
      </c>
      <c r="Z124" s="4">
        <v>2</v>
      </c>
      <c r="AA124" s="4">
        <v>2</v>
      </c>
      <c r="AB124" s="4">
        <v>2</v>
      </c>
      <c r="AC124" s="4">
        <v>0</v>
      </c>
      <c r="AD124" s="4">
        <v>0</v>
      </c>
      <c r="AE124" s="4">
        <v>0</v>
      </c>
      <c r="AF124" s="25">
        <v>201.41999816894531</v>
      </c>
      <c r="AG124" s="4">
        <f t="shared" si="9"/>
        <v>66</v>
      </c>
      <c r="AH124" s="25">
        <f t="shared" si="10"/>
        <v>267.41999816894531</v>
      </c>
      <c r="AI124" s="25">
        <f t="shared" si="11"/>
        <v>149.92523193359375</v>
      </c>
    </row>
    <row r="125" spans="1:35" ht="30" x14ac:dyDescent="0.25">
      <c r="A125" s="4"/>
      <c r="B125" s="8" t="s">
        <v>695</v>
      </c>
      <c r="C125" s="8" t="s">
        <v>657</v>
      </c>
      <c r="D125" s="8">
        <v>1995</v>
      </c>
      <c r="E125" s="8">
        <v>1995</v>
      </c>
      <c r="F125" s="8" t="s">
        <v>696</v>
      </c>
      <c r="G125" s="8" t="s">
        <v>20</v>
      </c>
      <c r="H125" s="8" t="s">
        <v>112</v>
      </c>
      <c r="I125" s="8" t="s">
        <v>60</v>
      </c>
      <c r="J125" s="4">
        <v>0</v>
      </c>
      <c r="K125" s="4">
        <v>0</v>
      </c>
      <c r="L125" s="4">
        <v>2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25">
        <v>114.63999938964844</v>
      </c>
      <c r="AG125" s="4">
        <f t="shared" si="9"/>
        <v>2</v>
      </c>
      <c r="AH125" s="25">
        <f t="shared" si="10"/>
        <v>116.63999938964844</v>
      </c>
      <c r="AI125" s="25">
        <f t="shared" si="11"/>
        <v>9.0093452239705023</v>
      </c>
    </row>
    <row r="126" spans="1:35" ht="120" x14ac:dyDescent="0.25">
      <c r="A126" s="4"/>
      <c r="B126" s="8" t="s">
        <v>688</v>
      </c>
      <c r="C126" s="8" t="s">
        <v>689</v>
      </c>
      <c r="D126" s="8">
        <v>1994</v>
      </c>
      <c r="E126" s="8">
        <v>1993</v>
      </c>
      <c r="F126" s="8" t="s">
        <v>655</v>
      </c>
      <c r="G126" s="8" t="s">
        <v>590</v>
      </c>
      <c r="H126" s="8" t="s">
        <v>591</v>
      </c>
      <c r="I126" s="8" t="s">
        <v>592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25"/>
      <c r="AG126" s="4">
        <f t="shared" si="9"/>
        <v>0</v>
      </c>
      <c r="AH126" s="25" t="s">
        <v>647</v>
      </c>
      <c r="AI126" s="25" t="str">
        <f t="shared" si="11"/>
        <v/>
      </c>
    </row>
    <row r="127" spans="1:35" ht="90" x14ac:dyDescent="0.25">
      <c r="A127" s="4"/>
      <c r="B127" s="8" t="s">
        <v>697</v>
      </c>
      <c r="C127" s="8" t="s">
        <v>698</v>
      </c>
      <c r="D127" s="8">
        <v>1996</v>
      </c>
      <c r="E127" s="8">
        <v>1993</v>
      </c>
      <c r="F127" s="8" t="s">
        <v>699</v>
      </c>
      <c r="G127" s="8" t="s">
        <v>483</v>
      </c>
      <c r="H127" s="8" t="s">
        <v>569</v>
      </c>
      <c r="I127" s="8" t="s">
        <v>237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25"/>
      <c r="AG127" s="4">
        <f t="shared" si="9"/>
        <v>0</v>
      </c>
      <c r="AH127" s="25" t="s">
        <v>647</v>
      </c>
      <c r="AI127" s="25" t="str">
        <f t="shared" si="11"/>
        <v/>
      </c>
    </row>
    <row r="128" spans="1:35" ht="30" x14ac:dyDescent="0.25">
      <c r="A128" s="4"/>
      <c r="B128" s="8" t="s">
        <v>693</v>
      </c>
      <c r="C128" s="8" t="s">
        <v>694</v>
      </c>
      <c r="D128" s="8">
        <v>1998</v>
      </c>
      <c r="E128" s="8">
        <v>1997</v>
      </c>
      <c r="F128" s="8" t="s">
        <v>667</v>
      </c>
      <c r="G128" s="8" t="s">
        <v>483</v>
      </c>
      <c r="H128" s="8" t="s">
        <v>56</v>
      </c>
      <c r="I128" s="8" t="s">
        <v>57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25"/>
      <c r="AG128" s="4">
        <f t="shared" si="9"/>
        <v>0</v>
      </c>
      <c r="AH128" s="25" t="s">
        <v>647</v>
      </c>
      <c r="AI128" s="25" t="str">
        <f t="shared" si="11"/>
        <v/>
      </c>
    </row>
    <row r="129" spans="1:35" ht="45" x14ac:dyDescent="0.25">
      <c r="A129" s="4"/>
      <c r="B129" s="8" t="s">
        <v>691</v>
      </c>
      <c r="C129" s="8" t="s">
        <v>689</v>
      </c>
      <c r="D129" s="8">
        <v>1994</v>
      </c>
      <c r="E129" s="8">
        <v>1993</v>
      </c>
      <c r="F129" s="8" t="s">
        <v>683</v>
      </c>
      <c r="G129" s="8" t="s">
        <v>494</v>
      </c>
      <c r="H129" s="8" t="s">
        <v>519</v>
      </c>
      <c r="I129" s="8" t="s">
        <v>26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25"/>
      <c r="AG129" s="4">
        <f t="shared" si="9"/>
        <v>0</v>
      </c>
      <c r="AH129" s="25" t="s">
        <v>647</v>
      </c>
      <c r="AI129" s="25" t="str">
        <f t="shared" si="11"/>
        <v/>
      </c>
    </row>
    <row r="130" spans="1:35" ht="30" x14ac:dyDescent="0.25">
      <c r="A130" s="4"/>
      <c r="B130" s="8" t="s">
        <v>692</v>
      </c>
      <c r="C130" s="8" t="s">
        <v>657</v>
      </c>
      <c r="D130" s="8">
        <v>1995</v>
      </c>
      <c r="E130" s="8">
        <v>1995</v>
      </c>
      <c r="F130" s="8" t="s">
        <v>683</v>
      </c>
      <c r="G130" s="8" t="s">
        <v>494</v>
      </c>
      <c r="H130" s="8" t="s">
        <v>519</v>
      </c>
      <c r="I130" s="8" t="s">
        <v>197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25"/>
      <c r="AG130" s="4">
        <f t="shared" si="9"/>
        <v>0</v>
      </c>
      <c r="AH130" s="25" t="s">
        <v>647</v>
      </c>
      <c r="AI130" s="25" t="str">
        <f t="shared" si="11"/>
        <v/>
      </c>
    </row>
    <row r="131" spans="1:35" ht="45" x14ac:dyDescent="0.25">
      <c r="A131" s="4"/>
      <c r="B131" s="8" t="s">
        <v>684</v>
      </c>
      <c r="C131" s="8" t="s">
        <v>685</v>
      </c>
      <c r="D131" s="8">
        <v>1997</v>
      </c>
      <c r="E131" s="8">
        <v>1996</v>
      </c>
      <c r="F131" s="8" t="s">
        <v>667</v>
      </c>
      <c r="G131" s="8" t="s">
        <v>484</v>
      </c>
      <c r="H131" s="8" t="s">
        <v>70</v>
      </c>
      <c r="I131" s="8" t="s">
        <v>68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25"/>
      <c r="AG131" s="4">
        <f t="shared" si="9"/>
        <v>0</v>
      </c>
      <c r="AH131" s="25" t="s">
        <v>647</v>
      </c>
      <c r="AI131" s="25" t="str">
        <f t="shared" si="11"/>
        <v/>
      </c>
    </row>
    <row r="133" spans="1:35" ht="18.75" x14ac:dyDescent="0.25">
      <c r="A133" s="11" t="s">
        <v>700</v>
      </c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35" x14ac:dyDescent="0.25">
      <c r="A134" s="16" t="s">
        <v>637</v>
      </c>
      <c r="B134" s="16" t="s">
        <v>1</v>
      </c>
      <c r="C134" s="16" t="s">
        <v>2</v>
      </c>
      <c r="D134" s="16" t="s">
        <v>474</v>
      </c>
      <c r="E134" s="16" t="s">
        <v>475</v>
      </c>
      <c r="F134" s="16" t="s">
        <v>3</v>
      </c>
      <c r="G134" s="16" t="s">
        <v>4</v>
      </c>
      <c r="H134" s="16" t="s">
        <v>5</v>
      </c>
      <c r="I134" s="16" t="s">
        <v>6</v>
      </c>
      <c r="J134" s="16">
        <v>1</v>
      </c>
      <c r="K134" s="16">
        <v>2</v>
      </c>
      <c r="L134" s="16">
        <v>3</v>
      </c>
      <c r="M134" s="16">
        <v>4</v>
      </c>
      <c r="N134" s="16">
        <v>5</v>
      </c>
      <c r="O134" s="16">
        <v>6</v>
      </c>
      <c r="P134" s="16">
        <v>7</v>
      </c>
      <c r="Q134" s="16">
        <v>8</v>
      </c>
      <c r="R134" s="16">
        <v>9</v>
      </c>
      <c r="S134" s="16">
        <v>10</v>
      </c>
      <c r="T134" s="16">
        <v>11</v>
      </c>
      <c r="U134" s="16">
        <v>12</v>
      </c>
      <c r="V134" s="16">
        <v>13</v>
      </c>
      <c r="W134" s="16">
        <v>14</v>
      </c>
      <c r="X134" s="16">
        <v>15</v>
      </c>
      <c r="Y134" s="16">
        <v>16</v>
      </c>
      <c r="Z134" s="16">
        <v>17</v>
      </c>
      <c r="AA134" s="16">
        <v>18</v>
      </c>
      <c r="AB134" s="16">
        <v>19</v>
      </c>
      <c r="AC134" s="16">
        <v>20</v>
      </c>
      <c r="AD134" s="16">
        <v>21</v>
      </c>
      <c r="AE134" s="16">
        <v>22</v>
      </c>
      <c r="AF134" s="16" t="s">
        <v>640</v>
      </c>
      <c r="AG134" s="16" t="s">
        <v>641</v>
      </c>
      <c r="AH134" s="16" t="s">
        <v>642</v>
      </c>
      <c r="AI134" s="16" t="s">
        <v>645</v>
      </c>
    </row>
    <row r="135" spans="1:35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</row>
    <row r="136" spans="1:35" ht="60" x14ac:dyDescent="0.25">
      <c r="A136" s="22">
        <v>1</v>
      </c>
      <c r="B136" s="23" t="s">
        <v>349</v>
      </c>
      <c r="C136" s="23">
        <v>1985</v>
      </c>
      <c r="D136" s="23">
        <v>1985</v>
      </c>
      <c r="E136" s="23">
        <v>1985</v>
      </c>
      <c r="F136" s="23" t="s">
        <v>104</v>
      </c>
      <c r="G136" s="23" t="s">
        <v>20</v>
      </c>
      <c r="H136" s="23" t="s">
        <v>290</v>
      </c>
      <c r="I136" s="23" t="s">
        <v>73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  <c r="W136" s="22">
        <v>2</v>
      </c>
      <c r="X136" s="22">
        <v>0</v>
      </c>
      <c r="Y136" s="22">
        <v>0</v>
      </c>
      <c r="Z136" s="22">
        <v>0</v>
      </c>
      <c r="AA136" s="22">
        <v>0</v>
      </c>
      <c r="AB136" s="22">
        <v>0</v>
      </c>
      <c r="AC136" s="22">
        <v>0</v>
      </c>
      <c r="AD136" s="22">
        <v>0</v>
      </c>
      <c r="AE136" s="22">
        <v>0</v>
      </c>
      <c r="AF136" s="24">
        <v>101.13999938964844</v>
      </c>
      <c r="AG136" s="22">
        <f t="shared" ref="AG136:AG167" si="12">SUM(J136:AE136)</f>
        <v>2</v>
      </c>
      <c r="AH136" s="24">
        <f t="shared" ref="AH136:AH167" si="13">AF136+AG136</f>
        <v>103.13999938964844</v>
      </c>
      <c r="AI136" s="24">
        <f t="shared" ref="AI136:AI167" si="14">IF( AND(ISNUMBER(AH$136),ISNUMBER(AH136)),(AH136-AH$136)/AH$136*100,"")</f>
        <v>0</v>
      </c>
    </row>
    <row r="137" spans="1:35" ht="105" x14ac:dyDescent="0.25">
      <c r="A137" s="4">
        <v>2</v>
      </c>
      <c r="B137" s="8" t="s">
        <v>443</v>
      </c>
      <c r="C137" s="8">
        <v>1984</v>
      </c>
      <c r="D137" s="8">
        <v>1984</v>
      </c>
      <c r="E137" s="8">
        <v>1984</v>
      </c>
      <c r="F137" s="8" t="s">
        <v>37</v>
      </c>
      <c r="G137" s="8" t="s">
        <v>483</v>
      </c>
      <c r="H137" s="8" t="s">
        <v>620</v>
      </c>
      <c r="I137" s="8" t="s">
        <v>151</v>
      </c>
      <c r="J137" s="4">
        <v>0</v>
      </c>
      <c r="K137" s="4">
        <v>0</v>
      </c>
      <c r="L137" s="4">
        <v>2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25">
        <v>105.55999755859375</v>
      </c>
      <c r="AG137" s="4">
        <f t="shared" si="12"/>
        <v>2</v>
      </c>
      <c r="AH137" s="25">
        <f t="shared" si="13"/>
        <v>107.55999755859375</v>
      </c>
      <c r="AI137" s="25">
        <f t="shared" si="14"/>
        <v>4.2854355197804299</v>
      </c>
    </row>
    <row r="138" spans="1:35" ht="60" x14ac:dyDescent="0.25">
      <c r="A138" s="4">
        <v>3</v>
      </c>
      <c r="B138" s="8" t="s">
        <v>348</v>
      </c>
      <c r="C138" s="8">
        <v>1982</v>
      </c>
      <c r="D138" s="8">
        <v>1982</v>
      </c>
      <c r="E138" s="8">
        <v>1982</v>
      </c>
      <c r="F138" s="8" t="s">
        <v>104</v>
      </c>
      <c r="G138" s="8" t="s">
        <v>20</v>
      </c>
      <c r="H138" s="8" t="s">
        <v>290</v>
      </c>
      <c r="I138" s="8" t="s">
        <v>73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2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25">
        <v>109.62999725341797</v>
      </c>
      <c r="AG138" s="4">
        <f t="shared" si="12"/>
        <v>2</v>
      </c>
      <c r="AH138" s="25">
        <f t="shared" si="13"/>
        <v>111.62999725341797</v>
      </c>
      <c r="AI138" s="25">
        <f t="shared" si="14"/>
        <v>8.2315279367954144</v>
      </c>
    </row>
    <row r="139" spans="1:35" ht="60" x14ac:dyDescent="0.25">
      <c r="A139" s="4">
        <v>4</v>
      </c>
      <c r="B139" s="8" t="s">
        <v>327</v>
      </c>
      <c r="C139" s="8">
        <v>1991</v>
      </c>
      <c r="D139" s="8">
        <v>1991</v>
      </c>
      <c r="E139" s="8">
        <v>1991</v>
      </c>
      <c r="F139" s="8" t="s">
        <v>37</v>
      </c>
      <c r="G139" s="8" t="s">
        <v>492</v>
      </c>
      <c r="H139" s="8" t="s">
        <v>328</v>
      </c>
      <c r="I139" s="8" t="s">
        <v>247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2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25">
        <v>111.48999786376953</v>
      </c>
      <c r="AG139" s="4">
        <f t="shared" si="12"/>
        <v>2</v>
      </c>
      <c r="AH139" s="25">
        <f t="shared" si="13"/>
        <v>113.48999786376953</v>
      </c>
      <c r="AI139" s="25">
        <f t="shared" si="14"/>
        <v>10.034902593920185</v>
      </c>
    </row>
    <row r="140" spans="1:35" ht="105" x14ac:dyDescent="0.25">
      <c r="A140" s="4">
        <v>5</v>
      </c>
      <c r="B140" s="8" t="s">
        <v>420</v>
      </c>
      <c r="C140" s="8">
        <v>1992</v>
      </c>
      <c r="D140" s="8">
        <v>1992</v>
      </c>
      <c r="E140" s="8">
        <v>1992</v>
      </c>
      <c r="F140" s="8" t="s">
        <v>37</v>
      </c>
      <c r="G140" s="8" t="s">
        <v>492</v>
      </c>
      <c r="H140" s="8" t="s">
        <v>421</v>
      </c>
      <c r="I140" s="8" t="s">
        <v>139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2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25">
        <v>114.01999664306641</v>
      </c>
      <c r="AG140" s="4">
        <f t="shared" si="12"/>
        <v>2</v>
      </c>
      <c r="AH140" s="25">
        <f t="shared" si="13"/>
        <v>116.01999664306641</v>
      </c>
      <c r="AI140" s="25">
        <f t="shared" si="14"/>
        <v>12.487877961642358</v>
      </c>
    </row>
    <row r="141" spans="1:35" ht="105" x14ac:dyDescent="0.25">
      <c r="A141" s="4">
        <v>6</v>
      </c>
      <c r="B141" s="8" t="s">
        <v>149</v>
      </c>
      <c r="C141" s="8">
        <v>1995</v>
      </c>
      <c r="D141" s="8">
        <v>1995</v>
      </c>
      <c r="E141" s="8">
        <v>1995</v>
      </c>
      <c r="F141" s="8" t="s">
        <v>37</v>
      </c>
      <c r="G141" s="8" t="s">
        <v>483</v>
      </c>
      <c r="H141" s="8" t="s">
        <v>150</v>
      </c>
      <c r="I141" s="8" t="s">
        <v>151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25">
        <v>120.51999664306641</v>
      </c>
      <c r="AG141" s="4">
        <f t="shared" si="12"/>
        <v>0</v>
      </c>
      <c r="AH141" s="25">
        <f t="shared" si="13"/>
        <v>120.51999664306641</v>
      </c>
      <c r="AI141" s="25">
        <f t="shared" si="14"/>
        <v>16.850879732661991</v>
      </c>
    </row>
    <row r="142" spans="1:35" ht="30" x14ac:dyDescent="0.25">
      <c r="A142" s="4" t="s">
        <v>646</v>
      </c>
      <c r="B142" s="8" t="s">
        <v>288</v>
      </c>
      <c r="C142" s="8">
        <v>1988</v>
      </c>
      <c r="D142" s="8">
        <v>1988</v>
      </c>
      <c r="E142" s="8">
        <v>1988</v>
      </c>
      <c r="F142" s="8" t="s">
        <v>104</v>
      </c>
      <c r="G142" s="8" t="s">
        <v>180</v>
      </c>
      <c r="H142" s="8" t="s">
        <v>190</v>
      </c>
      <c r="I142" s="8" t="s">
        <v>184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2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2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25">
        <v>117.22000122070312</v>
      </c>
      <c r="AG142" s="4">
        <f t="shared" si="12"/>
        <v>4</v>
      </c>
      <c r="AH142" s="25">
        <f t="shared" si="13"/>
        <v>121.22000122070312</v>
      </c>
      <c r="AI142" s="25">
        <f t="shared" si="14"/>
        <v>17.529573335317735</v>
      </c>
    </row>
    <row r="143" spans="1:35" ht="45" x14ac:dyDescent="0.25">
      <c r="A143" s="4">
        <v>7</v>
      </c>
      <c r="B143" s="8" t="s">
        <v>51</v>
      </c>
      <c r="C143" s="8">
        <v>1997</v>
      </c>
      <c r="D143" s="8">
        <v>1997</v>
      </c>
      <c r="E143" s="8">
        <v>1997</v>
      </c>
      <c r="F143" s="8" t="s">
        <v>9</v>
      </c>
      <c r="G143" s="8" t="s">
        <v>52</v>
      </c>
      <c r="H143" s="8" t="s">
        <v>53</v>
      </c>
      <c r="I143" s="8" t="s">
        <v>54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25">
        <v>121.34999847412109</v>
      </c>
      <c r="AG143" s="4">
        <f t="shared" si="12"/>
        <v>0</v>
      </c>
      <c r="AH143" s="25">
        <f t="shared" si="13"/>
        <v>121.34999847412109</v>
      </c>
      <c r="AI143" s="25">
        <f t="shared" si="14"/>
        <v>17.655612945737797</v>
      </c>
    </row>
    <row r="144" spans="1:35" ht="75" x14ac:dyDescent="0.25">
      <c r="A144" s="4">
        <v>8</v>
      </c>
      <c r="B144" s="8" t="s">
        <v>415</v>
      </c>
      <c r="C144" s="8">
        <v>1995</v>
      </c>
      <c r="D144" s="8">
        <v>1995</v>
      </c>
      <c r="E144" s="8">
        <v>1995</v>
      </c>
      <c r="F144" s="8" t="s">
        <v>37</v>
      </c>
      <c r="G144" s="8" t="s">
        <v>483</v>
      </c>
      <c r="H144" s="8" t="s">
        <v>49</v>
      </c>
      <c r="I144" s="8" t="s">
        <v>50</v>
      </c>
      <c r="J144" s="4">
        <v>0</v>
      </c>
      <c r="K144" s="4">
        <v>0</v>
      </c>
      <c r="L144" s="4">
        <v>2</v>
      </c>
      <c r="M144" s="4">
        <v>2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2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2</v>
      </c>
      <c r="AE144" s="4">
        <v>0</v>
      </c>
      <c r="AF144" s="25">
        <v>115.81999969482422</v>
      </c>
      <c r="AG144" s="4">
        <f t="shared" si="12"/>
        <v>8</v>
      </c>
      <c r="AH144" s="25">
        <f t="shared" si="13"/>
        <v>123.81999969482422</v>
      </c>
      <c r="AI144" s="25">
        <f t="shared" si="14"/>
        <v>20.050417323592999</v>
      </c>
    </row>
    <row r="145" spans="1:35" ht="105" x14ac:dyDescent="0.25">
      <c r="A145" s="4">
        <v>9</v>
      </c>
      <c r="B145" s="8" t="s">
        <v>207</v>
      </c>
      <c r="C145" s="8">
        <v>1998</v>
      </c>
      <c r="D145" s="8">
        <v>1998</v>
      </c>
      <c r="E145" s="8">
        <v>1998</v>
      </c>
      <c r="F145" s="8" t="s">
        <v>9</v>
      </c>
      <c r="G145" s="8" t="s">
        <v>483</v>
      </c>
      <c r="H145" s="8" t="s">
        <v>208</v>
      </c>
      <c r="I145" s="8" t="s">
        <v>155</v>
      </c>
      <c r="J145" s="4">
        <v>0</v>
      </c>
      <c r="K145" s="4">
        <v>0</v>
      </c>
      <c r="L145" s="4">
        <v>2</v>
      </c>
      <c r="M145" s="4">
        <v>0</v>
      </c>
      <c r="N145" s="4">
        <v>0</v>
      </c>
      <c r="O145" s="4">
        <v>0</v>
      </c>
      <c r="P145" s="4">
        <v>2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25">
        <v>124.87000274658203</v>
      </c>
      <c r="AG145" s="4">
        <f t="shared" si="12"/>
        <v>4</v>
      </c>
      <c r="AH145" s="25">
        <f t="shared" si="13"/>
        <v>128.87000274658203</v>
      </c>
      <c r="AI145" s="25">
        <f t="shared" si="14"/>
        <v>24.946677825476083</v>
      </c>
    </row>
    <row r="146" spans="1:35" ht="60" x14ac:dyDescent="0.25">
      <c r="A146" s="4">
        <v>10</v>
      </c>
      <c r="B146" s="8" t="s">
        <v>362</v>
      </c>
      <c r="C146" s="8">
        <v>1996</v>
      </c>
      <c r="D146" s="8">
        <v>1996</v>
      </c>
      <c r="E146" s="8">
        <v>1996</v>
      </c>
      <c r="F146" s="8" t="s">
        <v>9</v>
      </c>
      <c r="G146" s="8" t="s">
        <v>492</v>
      </c>
      <c r="H146" s="8" t="s">
        <v>363</v>
      </c>
      <c r="I146" s="8" t="s">
        <v>364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2</v>
      </c>
      <c r="AF146" s="25">
        <v>127.25</v>
      </c>
      <c r="AG146" s="4">
        <f t="shared" si="12"/>
        <v>2</v>
      </c>
      <c r="AH146" s="25">
        <f t="shared" si="13"/>
        <v>129.25</v>
      </c>
      <c r="AI146" s="25">
        <f t="shared" si="14"/>
        <v>25.315106423175017</v>
      </c>
    </row>
    <row r="147" spans="1:35" ht="45" x14ac:dyDescent="0.25">
      <c r="A147" s="4">
        <v>11</v>
      </c>
      <c r="B147" s="8" t="s">
        <v>245</v>
      </c>
      <c r="C147" s="8">
        <v>1998</v>
      </c>
      <c r="D147" s="8">
        <v>1998</v>
      </c>
      <c r="E147" s="8">
        <v>1998</v>
      </c>
      <c r="F147" s="8" t="s">
        <v>9</v>
      </c>
      <c r="G147" s="8" t="s">
        <v>492</v>
      </c>
      <c r="H147" s="8" t="s">
        <v>246</v>
      </c>
      <c r="I147" s="8" t="s">
        <v>247</v>
      </c>
      <c r="J147" s="4">
        <v>2</v>
      </c>
      <c r="K147" s="4">
        <v>0</v>
      </c>
      <c r="L147" s="4">
        <v>2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2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25">
        <v>127.94000244140625</v>
      </c>
      <c r="AG147" s="4">
        <f t="shared" si="12"/>
        <v>6</v>
      </c>
      <c r="AH147" s="25">
        <f t="shared" si="13"/>
        <v>133.94000244140625</v>
      </c>
      <c r="AI147" s="25">
        <f t="shared" si="14"/>
        <v>29.862326191606542</v>
      </c>
    </row>
    <row r="148" spans="1:35" ht="30" x14ac:dyDescent="0.25">
      <c r="A148" s="4" t="s">
        <v>646</v>
      </c>
      <c r="B148" s="8" t="s">
        <v>251</v>
      </c>
      <c r="C148" s="8">
        <v>1999</v>
      </c>
      <c r="D148" s="8">
        <v>1999</v>
      </c>
      <c r="E148" s="8">
        <v>1999</v>
      </c>
      <c r="F148" s="8">
        <v>1</v>
      </c>
      <c r="G148" s="8" t="s">
        <v>180</v>
      </c>
      <c r="H148" s="8" t="s">
        <v>190</v>
      </c>
      <c r="I148" s="8" t="s">
        <v>184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2</v>
      </c>
      <c r="P148" s="4">
        <v>0</v>
      </c>
      <c r="Q148" s="4">
        <v>0</v>
      </c>
      <c r="R148" s="4">
        <v>0</v>
      </c>
      <c r="S148" s="4">
        <v>0</v>
      </c>
      <c r="T148" s="4">
        <v>2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25">
        <v>130.25</v>
      </c>
      <c r="AG148" s="4">
        <f t="shared" si="12"/>
        <v>4</v>
      </c>
      <c r="AH148" s="25">
        <f t="shared" si="13"/>
        <v>134.25</v>
      </c>
      <c r="AI148" s="25">
        <f t="shared" si="14"/>
        <v>30.162886168752383</v>
      </c>
    </row>
    <row r="149" spans="1:35" ht="45" x14ac:dyDescent="0.25">
      <c r="A149" s="4">
        <v>12</v>
      </c>
      <c r="B149" s="8" t="s">
        <v>98</v>
      </c>
      <c r="C149" s="8">
        <v>1998</v>
      </c>
      <c r="D149" s="8">
        <v>1998</v>
      </c>
      <c r="E149" s="8">
        <v>1998</v>
      </c>
      <c r="F149" s="8" t="s">
        <v>9</v>
      </c>
      <c r="G149" s="8" t="s">
        <v>99</v>
      </c>
      <c r="H149" s="8" t="s">
        <v>100</v>
      </c>
      <c r="I149" s="8" t="s">
        <v>101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2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25">
        <v>133.89999389648437</v>
      </c>
      <c r="AG149" s="4">
        <f t="shared" si="12"/>
        <v>2</v>
      </c>
      <c r="AH149" s="25">
        <f t="shared" si="13"/>
        <v>135.89999389648437</v>
      </c>
      <c r="AI149" s="25">
        <f t="shared" si="14"/>
        <v>31.762647567093033</v>
      </c>
    </row>
    <row r="150" spans="1:35" ht="30" x14ac:dyDescent="0.25">
      <c r="A150" s="4">
        <v>13</v>
      </c>
      <c r="B150" s="8" t="s">
        <v>103</v>
      </c>
      <c r="C150" s="8">
        <v>1992</v>
      </c>
      <c r="D150" s="8">
        <v>1992</v>
      </c>
      <c r="E150" s="8">
        <v>1992</v>
      </c>
      <c r="F150" s="8" t="s">
        <v>104</v>
      </c>
      <c r="G150" s="8" t="s">
        <v>15</v>
      </c>
      <c r="H150" s="8" t="s">
        <v>607</v>
      </c>
      <c r="I150" s="8" t="s">
        <v>105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2</v>
      </c>
      <c r="V150" s="4">
        <v>0</v>
      </c>
      <c r="W150" s="4">
        <v>2</v>
      </c>
      <c r="X150" s="4">
        <v>2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25">
        <v>132.17999267578125</v>
      </c>
      <c r="AG150" s="4">
        <f t="shared" si="12"/>
        <v>6</v>
      </c>
      <c r="AH150" s="25">
        <f t="shared" si="13"/>
        <v>138.17999267578125</v>
      </c>
      <c r="AI150" s="25">
        <f t="shared" si="14"/>
        <v>33.973233947536336</v>
      </c>
    </row>
    <row r="151" spans="1:35" ht="75" x14ac:dyDescent="0.25">
      <c r="A151" s="4">
        <v>14</v>
      </c>
      <c r="B151" s="8" t="s">
        <v>308</v>
      </c>
      <c r="C151" s="8">
        <v>1998</v>
      </c>
      <c r="D151" s="8">
        <v>1998</v>
      </c>
      <c r="E151" s="8">
        <v>1998</v>
      </c>
      <c r="F151" s="8" t="s">
        <v>9</v>
      </c>
      <c r="G151" s="8" t="s">
        <v>611</v>
      </c>
      <c r="H151" s="8" t="s">
        <v>310</v>
      </c>
      <c r="I151" s="8" t="s">
        <v>311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2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25">
        <v>137.97999572753906</v>
      </c>
      <c r="AG151" s="4">
        <f t="shared" si="12"/>
        <v>2</v>
      </c>
      <c r="AH151" s="25">
        <f t="shared" si="13"/>
        <v>139.97999572753906</v>
      </c>
      <c r="AI151" s="25">
        <f t="shared" si="14"/>
        <v>35.718437614794126</v>
      </c>
    </row>
    <row r="152" spans="1:35" ht="75" x14ac:dyDescent="0.25">
      <c r="A152" s="4">
        <v>15</v>
      </c>
      <c r="B152" s="8" t="s">
        <v>350</v>
      </c>
      <c r="C152" s="8">
        <v>1998</v>
      </c>
      <c r="D152" s="8">
        <v>1998</v>
      </c>
      <c r="E152" s="8">
        <v>1998</v>
      </c>
      <c r="F152" s="8" t="s">
        <v>9</v>
      </c>
      <c r="G152" s="8" t="s">
        <v>15</v>
      </c>
      <c r="H152" s="8" t="s">
        <v>612</v>
      </c>
      <c r="I152" s="8" t="s">
        <v>613</v>
      </c>
      <c r="J152" s="4">
        <v>0</v>
      </c>
      <c r="K152" s="4">
        <v>0</v>
      </c>
      <c r="L152" s="4">
        <v>2</v>
      </c>
      <c r="M152" s="4">
        <v>2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2</v>
      </c>
      <c r="AA152" s="4">
        <v>2</v>
      </c>
      <c r="AB152" s="4">
        <v>0</v>
      </c>
      <c r="AC152" s="4">
        <v>0</v>
      </c>
      <c r="AD152" s="4">
        <v>0</v>
      </c>
      <c r="AE152" s="4">
        <v>0</v>
      </c>
      <c r="AF152" s="25">
        <v>132.52000427246094</v>
      </c>
      <c r="AG152" s="4">
        <f t="shared" si="12"/>
        <v>8</v>
      </c>
      <c r="AH152" s="25">
        <f t="shared" si="13"/>
        <v>140.52000427246094</v>
      </c>
      <c r="AI152" s="25">
        <f t="shared" si="14"/>
        <v>36.242006112096327</v>
      </c>
    </row>
    <row r="153" spans="1:35" ht="90" x14ac:dyDescent="0.25">
      <c r="A153" s="4">
        <v>16</v>
      </c>
      <c r="B153" s="8" t="s">
        <v>172</v>
      </c>
      <c r="C153" s="8">
        <v>1996</v>
      </c>
      <c r="D153" s="8">
        <v>1996</v>
      </c>
      <c r="E153" s="8">
        <v>1996</v>
      </c>
      <c r="F153" s="8" t="s">
        <v>9</v>
      </c>
      <c r="G153" s="8" t="s">
        <v>173</v>
      </c>
      <c r="H153" s="8" t="s">
        <v>608</v>
      </c>
      <c r="I153" s="8" t="s">
        <v>175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2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2</v>
      </c>
      <c r="AE153" s="4">
        <v>0</v>
      </c>
      <c r="AF153" s="25">
        <v>136.78999328613281</v>
      </c>
      <c r="AG153" s="4">
        <f t="shared" si="12"/>
        <v>4</v>
      </c>
      <c r="AH153" s="25">
        <f t="shared" si="13"/>
        <v>140.78999328613281</v>
      </c>
      <c r="AI153" s="25">
        <f t="shared" si="14"/>
        <v>36.503775566497708</v>
      </c>
    </row>
    <row r="154" spans="1:35" x14ac:dyDescent="0.25">
      <c r="A154" s="4">
        <v>17</v>
      </c>
      <c r="B154" s="8" t="s">
        <v>385</v>
      </c>
      <c r="C154" s="8">
        <v>1974</v>
      </c>
      <c r="D154" s="8">
        <v>1974</v>
      </c>
      <c r="E154" s="8">
        <v>1974</v>
      </c>
      <c r="F154" s="8" t="s">
        <v>9</v>
      </c>
      <c r="G154" s="8" t="s">
        <v>20</v>
      </c>
      <c r="H154" s="8" t="s">
        <v>157</v>
      </c>
      <c r="I154" s="8" t="s">
        <v>22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2</v>
      </c>
      <c r="W154" s="4">
        <v>2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2</v>
      </c>
      <c r="AE154" s="4">
        <v>0</v>
      </c>
      <c r="AF154" s="25">
        <v>139.22000122070312</v>
      </c>
      <c r="AG154" s="4">
        <f t="shared" si="12"/>
        <v>6</v>
      </c>
      <c r="AH154" s="25">
        <f t="shared" si="13"/>
        <v>145.22000122070312</v>
      </c>
      <c r="AI154" s="25">
        <f t="shared" si="14"/>
        <v>40.79891611408911</v>
      </c>
    </row>
    <row r="155" spans="1:35" ht="60" x14ac:dyDescent="0.25">
      <c r="A155" s="4">
        <v>18</v>
      </c>
      <c r="B155" s="8" t="s">
        <v>218</v>
      </c>
      <c r="C155" s="8">
        <v>1999</v>
      </c>
      <c r="D155" s="8">
        <v>1999</v>
      </c>
      <c r="E155" s="8">
        <v>1999</v>
      </c>
      <c r="F155" s="8" t="s">
        <v>9</v>
      </c>
      <c r="G155" s="8" t="s">
        <v>15</v>
      </c>
      <c r="H155" s="8" t="s">
        <v>219</v>
      </c>
      <c r="I155" s="8" t="s">
        <v>220</v>
      </c>
      <c r="J155" s="4">
        <v>0</v>
      </c>
      <c r="K155" s="4">
        <v>0</v>
      </c>
      <c r="L155" s="4">
        <v>2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2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2</v>
      </c>
      <c r="AE155" s="4">
        <v>0</v>
      </c>
      <c r="AF155" s="25">
        <v>139.55000305175781</v>
      </c>
      <c r="AG155" s="4">
        <f t="shared" si="12"/>
        <v>6</v>
      </c>
      <c r="AH155" s="25">
        <f t="shared" si="13"/>
        <v>145.55000305175781</v>
      </c>
      <c r="AI155" s="25">
        <f t="shared" si="14"/>
        <v>41.118871352607187</v>
      </c>
    </row>
    <row r="156" spans="1:35" ht="60" x14ac:dyDescent="0.25">
      <c r="A156" s="4">
        <v>19</v>
      </c>
      <c r="B156" s="8" t="s">
        <v>336</v>
      </c>
      <c r="C156" s="8">
        <v>1992</v>
      </c>
      <c r="D156" s="8">
        <v>1992</v>
      </c>
      <c r="E156" s="8">
        <v>1992</v>
      </c>
      <c r="F156" s="8">
        <v>1</v>
      </c>
      <c r="G156" s="8" t="s">
        <v>483</v>
      </c>
      <c r="H156" s="8" t="s">
        <v>337</v>
      </c>
      <c r="I156" s="8" t="s">
        <v>237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2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2</v>
      </c>
      <c r="AC156" s="4">
        <v>0</v>
      </c>
      <c r="AD156" s="4">
        <v>0</v>
      </c>
      <c r="AE156" s="4">
        <v>0</v>
      </c>
      <c r="AF156" s="25">
        <v>143.25999450683594</v>
      </c>
      <c r="AG156" s="4">
        <f t="shared" si="12"/>
        <v>4</v>
      </c>
      <c r="AH156" s="25">
        <f t="shared" si="13"/>
        <v>147.25999450683594</v>
      </c>
      <c r="AI156" s="25">
        <f t="shared" si="14"/>
        <v>42.776803740814806</v>
      </c>
    </row>
    <row r="157" spans="1:35" ht="105" x14ac:dyDescent="0.25">
      <c r="A157" s="4">
        <v>20</v>
      </c>
      <c r="B157" s="8" t="s">
        <v>153</v>
      </c>
      <c r="C157" s="8">
        <v>1994</v>
      </c>
      <c r="D157" s="8">
        <v>1994</v>
      </c>
      <c r="E157" s="8">
        <v>1994</v>
      </c>
      <c r="F157" s="8" t="s">
        <v>9</v>
      </c>
      <c r="G157" s="8" t="s">
        <v>483</v>
      </c>
      <c r="H157" s="8" t="s">
        <v>154</v>
      </c>
      <c r="I157" s="8" t="s">
        <v>155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2</v>
      </c>
      <c r="U157" s="4">
        <v>0</v>
      </c>
      <c r="V157" s="4">
        <v>0</v>
      </c>
      <c r="W157" s="4">
        <v>0</v>
      </c>
      <c r="X157" s="4">
        <v>2</v>
      </c>
      <c r="Y157" s="4">
        <v>0</v>
      </c>
      <c r="Z157" s="4">
        <v>2</v>
      </c>
      <c r="AA157" s="4">
        <v>0</v>
      </c>
      <c r="AB157" s="4">
        <v>0</v>
      </c>
      <c r="AC157" s="4">
        <v>0</v>
      </c>
      <c r="AD157" s="4">
        <v>2</v>
      </c>
      <c r="AE157" s="4">
        <v>2</v>
      </c>
      <c r="AF157" s="25">
        <v>139.14999389648438</v>
      </c>
      <c r="AG157" s="4">
        <f t="shared" si="12"/>
        <v>10</v>
      </c>
      <c r="AH157" s="25">
        <f t="shared" si="13"/>
        <v>149.14999389648437</v>
      </c>
      <c r="AI157" s="25">
        <f t="shared" si="14"/>
        <v>44.609263892873066</v>
      </c>
    </row>
    <row r="158" spans="1:35" ht="30" x14ac:dyDescent="0.25">
      <c r="A158" s="4">
        <v>21</v>
      </c>
      <c r="B158" s="8" t="s">
        <v>373</v>
      </c>
      <c r="C158" s="8">
        <v>1971</v>
      </c>
      <c r="D158" s="8">
        <v>1971</v>
      </c>
      <c r="E158" s="8">
        <v>1971</v>
      </c>
      <c r="F158" s="8">
        <v>1</v>
      </c>
      <c r="G158" s="8" t="s">
        <v>483</v>
      </c>
      <c r="H158" s="8" t="s">
        <v>374</v>
      </c>
      <c r="I158" s="8" t="s">
        <v>155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2</v>
      </c>
      <c r="X158" s="4">
        <v>0</v>
      </c>
      <c r="Y158" s="4">
        <v>0</v>
      </c>
      <c r="Z158" s="4">
        <v>2</v>
      </c>
      <c r="AA158" s="4">
        <v>0</v>
      </c>
      <c r="AB158" s="4">
        <v>0</v>
      </c>
      <c r="AC158" s="4">
        <v>0</v>
      </c>
      <c r="AD158" s="4">
        <v>2</v>
      </c>
      <c r="AE158" s="4">
        <v>0</v>
      </c>
      <c r="AF158" s="25">
        <v>149.16000366210937</v>
      </c>
      <c r="AG158" s="4">
        <f t="shared" si="12"/>
        <v>6</v>
      </c>
      <c r="AH158" s="25">
        <f t="shared" si="13"/>
        <v>155.16000366210937</v>
      </c>
      <c r="AI158" s="25">
        <f t="shared" si="14"/>
        <v>50.436304615376883</v>
      </c>
    </row>
    <row r="159" spans="1:35" ht="30" x14ac:dyDescent="0.25">
      <c r="A159" s="4">
        <v>22</v>
      </c>
      <c r="B159" s="8" t="s">
        <v>365</v>
      </c>
      <c r="C159" s="8">
        <v>1997</v>
      </c>
      <c r="D159" s="8">
        <v>1997</v>
      </c>
      <c r="E159" s="8">
        <v>1997</v>
      </c>
      <c r="F159" s="8">
        <v>1</v>
      </c>
      <c r="G159" s="8" t="s">
        <v>366</v>
      </c>
      <c r="H159" s="8" t="s">
        <v>359</v>
      </c>
      <c r="I159" s="8" t="s">
        <v>360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2</v>
      </c>
      <c r="U159" s="4">
        <v>0</v>
      </c>
      <c r="V159" s="4">
        <v>2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25">
        <v>153.53999328613281</v>
      </c>
      <c r="AG159" s="4">
        <f t="shared" si="12"/>
        <v>4</v>
      </c>
      <c r="AH159" s="25">
        <f t="shared" si="13"/>
        <v>157.53999328613281</v>
      </c>
      <c r="AI159" s="25">
        <f t="shared" si="14"/>
        <v>52.743837714181893</v>
      </c>
    </row>
    <row r="160" spans="1:35" ht="75" x14ac:dyDescent="0.25">
      <c r="A160" s="4">
        <v>23</v>
      </c>
      <c r="B160" s="8" t="s">
        <v>321</v>
      </c>
      <c r="C160" s="8">
        <v>1999</v>
      </c>
      <c r="D160" s="8">
        <v>1999</v>
      </c>
      <c r="E160" s="8">
        <v>1999</v>
      </c>
      <c r="F160" s="8" t="s">
        <v>9</v>
      </c>
      <c r="G160" s="8" t="s">
        <v>173</v>
      </c>
      <c r="H160" s="8" t="s">
        <v>322</v>
      </c>
      <c r="I160" s="8" t="s">
        <v>227</v>
      </c>
      <c r="J160" s="4">
        <v>0</v>
      </c>
      <c r="K160" s="4">
        <v>2</v>
      </c>
      <c r="L160" s="4">
        <v>0</v>
      </c>
      <c r="M160" s="4">
        <v>0</v>
      </c>
      <c r="N160" s="4">
        <v>0</v>
      </c>
      <c r="O160" s="4">
        <v>0</v>
      </c>
      <c r="P160" s="4">
        <v>2</v>
      </c>
      <c r="Q160" s="4">
        <v>0</v>
      </c>
      <c r="R160" s="4">
        <v>0</v>
      </c>
      <c r="S160" s="4">
        <v>2</v>
      </c>
      <c r="T160" s="4">
        <v>0</v>
      </c>
      <c r="U160" s="4">
        <v>0</v>
      </c>
      <c r="V160" s="4">
        <v>0</v>
      </c>
      <c r="W160" s="4">
        <v>0</v>
      </c>
      <c r="X160" s="4">
        <v>2</v>
      </c>
      <c r="Y160" s="4">
        <v>0</v>
      </c>
      <c r="Z160" s="4">
        <v>2</v>
      </c>
      <c r="AA160" s="4">
        <v>0</v>
      </c>
      <c r="AB160" s="4">
        <v>2</v>
      </c>
      <c r="AC160" s="4">
        <v>0</v>
      </c>
      <c r="AD160" s="4">
        <v>2</v>
      </c>
      <c r="AE160" s="4">
        <v>0</v>
      </c>
      <c r="AF160" s="25">
        <v>161.30999755859375</v>
      </c>
      <c r="AG160" s="4">
        <f t="shared" si="12"/>
        <v>14</v>
      </c>
      <c r="AH160" s="25">
        <f t="shared" si="13"/>
        <v>175.30999755859375</v>
      </c>
      <c r="AI160" s="25">
        <f t="shared" si="14"/>
        <v>69.972851072353791</v>
      </c>
    </row>
    <row r="161" spans="1:35" ht="90" x14ac:dyDescent="0.25">
      <c r="A161" s="4">
        <v>24</v>
      </c>
      <c r="B161" s="8" t="s">
        <v>268</v>
      </c>
      <c r="C161" s="8">
        <v>1997</v>
      </c>
      <c r="D161" s="8">
        <v>1997</v>
      </c>
      <c r="E161" s="8">
        <v>1997</v>
      </c>
      <c r="F161" s="8" t="s">
        <v>9</v>
      </c>
      <c r="G161" s="8" t="s">
        <v>20</v>
      </c>
      <c r="H161" s="8" t="s">
        <v>505</v>
      </c>
      <c r="I161" s="8" t="s">
        <v>223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50</v>
      </c>
      <c r="X161" s="4">
        <v>2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25">
        <v>125.59999847412109</v>
      </c>
      <c r="AG161" s="4">
        <f t="shared" si="12"/>
        <v>52</v>
      </c>
      <c r="AH161" s="25">
        <f t="shared" si="13"/>
        <v>177.59999847412109</v>
      </c>
      <c r="AI161" s="25">
        <f t="shared" si="14"/>
        <v>72.193135083483213</v>
      </c>
    </row>
    <row r="162" spans="1:35" ht="90" x14ac:dyDescent="0.25">
      <c r="A162" s="4">
        <v>25</v>
      </c>
      <c r="B162" s="8" t="s">
        <v>450</v>
      </c>
      <c r="C162" s="8">
        <v>1997</v>
      </c>
      <c r="D162" s="8">
        <v>1997</v>
      </c>
      <c r="E162" s="8">
        <v>1997</v>
      </c>
      <c r="F162" s="8" t="s">
        <v>9</v>
      </c>
      <c r="G162" s="8" t="s">
        <v>20</v>
      </c>
      <c r="H162" s="8" t="s">
        <v>505</v>
      </c>
      <c r="I162" s="8" t="s">
        <v>223</v>
      </c>
      <c r="J162" s="4">
        <v>0</v>
      </c>
      <c r="K162" s="4">
        <v>0</v>
      </c>
      <c r="L162" s="4">
        <v>2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2</v>
      </c>
      <c r="S162" s="4">
        <v>2</v>
      </c>
      <c r="T162" s="4">
        <v>0</v>
      </c>
      <c r="U162" s="4">
        <v>0</v>
      </c>
      <c r="V162" s="4">
        <v>0</v>
      </c>
      <c r="W162" s="4">
        <v>0</v>
      </c>
      <c r="X162" s="4">
        <v>50</v>
      </c>
      <c r="Y162" s="4">
        <v>0</v>
      </c>
      <c r="Z162" s="4">
        <v>0</v>
      </c>
      <c r="AA162" s="4">
        <v>2</v>
      </c>
      <c r="AB162" s="4">
        <v>0</v>
      </c>
      <c r="AC162" s="4">
        <v>0</v>
      </c>
      <c r="AD162" s="4">
        <v>0</v>
      </c>
      <c r="AE162" s="4">
        <v>2</v>
      </c>
      <c r="AF162" s="25">
        <v>141.58000183105469</v>
      </c>
      <c r="AG162" s="4">
        <f t="shared" si="12"/>
        <v>60</v>
      </c>
      <c r="AH162" s="25">
        <f t="shared" si="13"/>
        <v>201.58000183105469</v>
      </c>
      <c r="AI162" s="25">
        <f t="shared" si="14"/>
        <v>95.44308999800721</v>
      </c>
    </row>
    <row r="163" spans="1:35" ht="75" x14ac:dyDescent="0.25">
      <c r="A163" s="4">
        <v>26</v>
      </c>
      <c r="B163" s="8" t="s">
        <v>125</v>
      </c>
      <c r="C163" s="8">
        <v>1999</v>
      </c>
      <c r="D163" s="8">
        <v>1999</v>
      </c>
      <c r="E163" s="8">
        <v>1999</v>
      </c>
      <c r="F163" s="8">
        <v>1</v>
      </c>
      <c r="G163" s="8" t="s">
        <v>483</v>
      </c>
      <c r="H163" s="8" t="s">
        <v>123</v>
      </c>
      <c r="I163" s="8" t="s">
        <v>126</v>
      </c>
      <c r="J163" s="4">
        <v>0</v>
      </c>
      <c r="K163" s="4">
        <v>2</v>
      </c>
      <c r="L163" s="4">
        <v>0</v>
      </c>
      <c r="M163" s="4">
        <v>2</v>
      </c>
      <c r="N163" s="4">
        <v>0</v>
      </c>
      <c r="O163" s="4">
        <v>0</v>
      </c>
      <c r="P163" s="4">
        <v>0</v>
      </c>
      <c r="Q163" s="4">
        <v>0</v>
      </c>
      <c r="R163" s="4">
        <v>2</v>
      </c>
      <c r="S163" s="4">
        <v>0</v>
      </c>
      <c r="T163" s="4">
        <v>0</v>
      </c>
      <c r="U163" s="4">
        <v>0</v>
      </c>
      <c r="V163" s="4">
        <v>2</v>
      </c>
      <c r="W163" s="4">
        <v>2</v>
      </c>
      <c r="X163" s="4">
        <v>0</v>
      </c>
      <c r="Y163" s="4">
        <v>0</v>
      </c>
      <c r="Z163" s="4">
        <v>0</v>
      </c>
      <c r="AA163" s="4">
        <v>0</v>
      </c>
      <c r="AB163" s="4">
        <v>2</v>
      </c>
      <c r="AC163" s="4">
        <v>0</v>
      </c>
      <c r="AD163" s="4">
        <v>0</v>
      </c>
      <c r="AE163" s="4">
        <v>0</v>
      </c>
      <c r="AF163" s="25">
        <v>196.36000061035156</v>
      </c>
      <c r="AG163" s="4">
        <f t="shared" si="12"/>
        <v>12</v>
      </c>
      <c r="AH163" s="25">
        <f t="shared" si="13"/>
        <v>208.36000061035156</v>
      </c>
      <c r="AI163" s="25">
        <f t="shared" si="14"/>
        <v>102.01667814947015</v>
      </c>
    </row>
    <row r="164" spans="1:35" ht="30" x14ac:dyDescent="0.25">
      <c r="A164" s="4" t="s">
        <v>646</v>
      </c>
      <c r="B164" s="8" t="s">
        <v>471</v>
      </c>
      <c r="C164" s="8">
        <v>1998</v>
      </c>
      <c r="D164" s="8">
        <v>1998</v>
      </c>
      <c r="E164" s="8">
        <v>1998</v>
      </c>
      <c r="F164" s="8">
        <v>1</v>
      </c>
      <c r="G164" s="8" t="s">
        <v>180</v>
      </c>
      <c r="H164" s="8" t="s">
        <v>190</v>
      </c>
      <c r="I164" s="8" t="s">
        <v>184</v>
      </c>
      <c r="J164" s="4">
        <v>2</v>
      </c>
      <c r="K164" s="4">
        <v>2</v>
      </c>
      <c r="L164" s="4">
        <v>2</v>
      </c>
      <c r="M164" s="4">
        <v>0</v>
      </c>
      <c r="N164" s="4">
        <v>0</v>
      </c>
      <c r="O164" s="4">
        <v>0</v>
      </c>
      <c r="P164" s="4">
        <v>2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2</v>
      </c>
      <c r="W164" s="4">
        <v>2</v>
      </c>
      <c r="X164" s="4">
        <v>2</v>
      </c>
      <c r="Y164" s="4">
        <v>0</v>
      </c>
      <c r="Z164" s="4">
        <v>2</v>
      </c>
      <c r="AA164" s="4">
        <v>2</v>
      </c>
      <c r="AB164" s="4">
        <v>2</v>
      </c>
      <c r="AC164" s="4">
        <v>0</v>
      </c>
      <c r="AD164" s="4">
        <v>2</v>
      </c>
      <c r="AE164" s="4">
        <v>0</v>
      </c>
      <c r="AF164" s="25">
        <v>187.96000671386719</v>
      </c>
      <c r="AG164" s="4">
        <f t="shared" si="12"/>
        <v>22</v>
      </c>
      <c r="AH164" s="25">
        <f t="shared" si="13"/>
        <v>209.96000671386719</v>
      </c>
      <c r="AI164" s="25">
        <f t="shared" si="14"/>
        <v>103.5679735857548</v>
      </c>
    </row>
    <row r="165" spans="1:35" ht="60" x14ac:dyDescent="0.25">
      <c r="A165" s="4">
        <v>27</v>
      </c>
      <c r="B165" s="8" t="s">
        <v>379</v>
      </c>
      <c r="C165" s="8">
        <v>1999</v>
      </c>
      <c r="D165" s="8">
        <v>1999</v>
      </c>
      <c r="E165" s="8">
        <v>1999</v>
      </c>
      <c r="F165" s="8">
        <v>1</v>
      </c>
      <c r="G165" s="8" t="s">
        <v>15</v>
      </c>
      <c r="H165" s="8" t="s">
        <v>380</v>
      </c>
      <c r="I165" s="8" t="s">
        <v>75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2</v>
      </c>
      <c r="Q165" s="4">
        <v>0</v>
      </c>
      <c r="R165" s="4">
        <v>2</v>
      </c>
      <c r="S165" s="4">
        <v>0</v>
      </c>
      <c r="T165" s="4">
        <v>0</v>
      </c>
      <c r="U165" s="4">
        <v>0</v>
      </c>
      <c r="V165" s="4">
        <v>0</v>
      </c>
      <c r="W165" s="4">
        <v>50</v>
      </c>
      <c r="X165" s="4">
        <v>2</v>
      </c>
      <c r="Y165" s="4">
        <v>0</v>
      </c>
      <c r="Z165" s="4">
        <v>2</v>
      </c>
      <c r="AA165" s="4">
        <v>2</v>
      </c>
      <c r="AB165" s="4">
        <v>0</v>
      </c>
      <c r="AC165" s="4">
        <v>0</v>
      </c>
      <c r="AD165" s="4">
        <v>0</v>
      </c>
      <c r="AE165" s="4">
        <v>0</v>
      </c>
      <c r="AF165" s="25">
        <v>150.64999389648437</v>
      </c>
      <c r="AG165" s="4">
        <f t="shared" si="12"/>
        <v>60</v>
      </c>
      <c r="AH165" s="25">
        <f t="shared" si="13"/>
        <v>210.64999389648437</v>
      </c>
      <c r="AI165" s="25">
        <f t="shared" si="14"/>
        <v>104.23695476347473</v>
      </c>
    </row>
    <row r="166" spans="1:35" ht="30" x14ac:dyDescent="0.25">
      <c r="A166" s="4">
        <v>28</v>
      </c>
      <c r="B166" s="8" t="s">
        <v>300</v>
      </c>
      <c r="C166" s="8">
        <v>1978</v>
      </c>
      <c r="D166" s="8">
        <v>1978</v>
      </c>
      <c r="E166" s="8">
        <v>1978</v>
      </c>
      <c r="F166" s="8">
        <v>1</v>
      </c>
      <c r="G166" s="8" t="s">
        <v>20</v>
      </c>
      <c r="H166" s="8" t="s">
        <v>231</v>
      </c>
      <c r="I166" s="8" t="s">
        <v>301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2</v>
      </c>
      <c r="U166" s="4">
        <v>0</v>
      </c>
      <c r="V166" s="4">
        <v>0</v>
      </c>
      <c r="W166" s="4">
        <v>2</v>
      </c>
      <c r="X166" s="4">
        <v>2</v>
      </c>
      <c r="Y166" s="4">
        <v>0</v>
      </c>
      <c r="Z166" s="4">
        <v>2</v>
      </c>
      <c r="AA166" s="4">
        <v>2</v>
      </c>
      <c r="AB166" s="4">
        <v>0</v>
      </c>
      <c r="AC166" s="4">
        <v>0</v>
      </c>
      <c r="AD166" s="4">
        <v>2</v>
      </c>
      <c r="AE166" s="4">
        <v>0</v>
      </c>
      <c r="AF166" s="25">
        <v>200.3699951171875</v>
      </c>
      <c r="AG166" s="4">
        <f t="shared" si="12"/>
        <v>12</v>
      </c>
      <c r="AH166" s="25">
        <f t="shared" si="13"/>
        <v>212.3699951171875</v>
      </c>
      <c r="AI166" s="25">
        <f t="shared" si="14"/>
        <v>105.90459217949331</v>
      </c>
    </row>
    <row r="167" spans="1:35" ht="30" x14ac:dyDescent="0.25">
      <c r="A167" s="4" t="s">
        <v>646</v>
      </c>
      <c r="B167" s="8" t="s">
        <v>402</v>
      </c>
      <c r="C167" s="8">
        <v>1999</v>
      </c>
      <c r="D167" s="8">
        <v>1999</v>
      </c>
      <c r="E167" s="8">
        <v>1999</v>
      </c>
      <c r="F167" s="8">
        <v>1</v>
      </c>
      <c r="G167" s="8" t="s">
        <v>180</v>
      </c>
      <c r="H167" s="8" t="s">
        <v>190</v>
      </c>
      <c r="I167" s="8" t="s">
        <v>184</v>
      </c>
      <c r="J167" s="4">
        <v>0</v>
      </c>
      <c r="K167" s="4">
        <v>0</v>
      </c>
      <c r="L167" s="4">
        <v>50</v>
      </c>
      <c r="M167" s="4">
        <v>2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2</v>
      </c>
      <c r="T167" s="4">
        <v>0</v>
      </c>
      <c r="U167" s="4">
        <v>0</v>
      </c>
      <c r="V167" s="4">
        <v>0</v>
      </c>
      <c r="W167" s="4">
        <v>2</v>
      </c>
      <c r="X167" s="4">
        <v>2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25">
        <v>154.39999389648437</v>
      </c>
      <c r="AG167" s="4">
        <f t="shared" si="12"/>
        <v>58</v>
      </c>
      <c r="AH167" s="25">
        <f t="shared" si="13"/>
        <v>212.39999389648437</v>
      </c>
      <c r="AI167" s="25">
        <f t="shared" si="14"/>
        <v>105.93367767442679</v>
      </c>
    </row>
    <row r="168" spans="1:35" ht="30" x14ac:dyDescent="0.25">
      <c r="A168" s="4">
        <v>29</v>
      </c>
      <c r="B168" s="8" t="s">
        <v>406</v>
      </c>
      <c r="C168" s="8">
        <v>1985</v>
      </c>
      <c r="D168" s="8">
        <v>1985</v>
      </c>
      <c r="E168" s="8">
        <v>1985</v>
      </c>
      <c r="F168" s="8">
        <v>1</v>
      </c>
      <c r="G168" s="8" t="s">
        <v>483</v>
      </c>
      <c r="H168" s="8" t="s">
        <v>77</v>
      </c>
      <c r="I168" s="8" t="s">
        <v>78</v>
      </c>
      <c r="J168" s="4">
        <v>0</v>
      </c>
      <c r="K168" s="4">
        <v>2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2</v>
      </c>
      <c r="W168" s="4">
        <v>0</v>
      </c>
      <c r="X168" s="4">
        <v>50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25">
        <v>158.47999572753906</v>
      </c>
      <c r="AG168" s="4">
        <f t="shared" ref="AG168:AG185" si="15">SUM(J168:AE168)</f>
        <v>54</v>
      </c>
      <c r="AH168" s="25">
        <f t="shared" ref="AH168:AH199" si="16">AF168+AG168</f>
        <v>212.47999572753906</v>
      </c>
      <c r="AI168" s="25">
        <f t="shared" ref="AI168:AI199" si="17">IF( AND(ISNUMBER(AH$136),ISNUMBER(AH168)),(AH168-AH$136)/AH$136*100,"")</f>
        <v>106.01124392566599</v>
      </c>
    </row>
    <row r="169" spans="1:35" ht="30" x14ac:dyDescent="0.25">
      <c r="A169" s="4">
        <v>30</v>
      </c>
      <c r="B169" s="8" t="s">
        <v>187</v>
      </c>
      <c r="C169" s="8">
        <v>1968</v>
      </c>
      <c r="D169" s="8">
        <v>1968</v>
      </c>
      <c r="E169" s="8">
        <v>1968</v>
      </c>
      <c r="F169" s="8">
        <v>1</v>
      </c>
      <c r="G169" s="8" t="s">
        <v>483</v>
      </c>
      <c r="H169" s="8" t="s">
        <v>188</v>
      </c>
      <c r="I169" s="8" t="s">
        <v>155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2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2</v>
      </c>
      <c r="AE169" s="4">
        <v>0</v>
      </c>
      <c r="AF169" s="25">
        <v>209.66000366210937</v>
      </c>
      <c r="AG169" s="4">
        <f t="shared" si="15"/>
        <v>4</v>
      </c>
      <c r="AH169" s="25">
        <f t="shared" si="16"/>
        <v>213.66000366210937</v>
      </c>
      <c r="AI169" s="25">
        <f t="shared" si="17"/>
        <v>107.15532763863212</v>
      </c>
    </row>
    <row r="170" spans="1:35" ht="30" x14ac:dyDescent="0.25">
      <c r="A170" s="4">
        <v>31</v>
      </c>
      <c r="B170" s="8" t="s">
        <v>244</v>
      </c>
      <c r="C170" s="8">
        <v>1989</v>
      </c>
      <c r="D170" s="8">
        <v>1989</v>
      </c>
      <c r="E170" s="8">
        <v>1989</v>
      </c>
      <c r="F170" s="8">
        <v>1</v>
      </c>
      <c r="G170" s="8" t="s">
        <v>483</v>
      </c>
      <c r="H170" s="8" t="s">
        <v>77</v>
      </c>
      <c r="I170" s="8" t="s">
        <v>78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2</v>
      </c>
      <c r="W170" s="4">
        <v>0</v>
      </c>
      <c r="X170" s="4">
        <v>50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2</v>
      </c>
      <c r="AE170" s="4">
        <v>0</v>
      </c>
      <c r="AF170" s="25">
        <v>159.78999328613281</v>
      </c>
      <c r="AG170" s="4">
        <f t="shared" si="15"/>
        <v>54</v>
      </c>
      <c r="AH170" s="25">
        <f t="shared" si="16"/>
        <v>213.78999328613281</v>
      </c>
      <c r="AI170" s="25">
        <f t="shared" si="17"/>
        <v>107.28135985192731</v>
      </c>
    </row>
    <row r="171" spans="1:35" ht="45" x14ac:dyDescent="0.25">
      <c r="A171" s="4">
        <v>32</v>
      </c>
      <c r="B171" s="8" t="s">
        <v>259</v>
      </c>
      <c r="C171" s="8">
        <v>1998</v>
      </c>
      <c r="D171" s="8">
        <v>1998</v>
      </c>
      <c r="E171" s="8">
        <v>1998</v>
      </c>
      <c r="F171" s="8">
        <v>1</v>
      </c>
      <c r="G171" s="8" t="s">
        <v>87</v>
      </c>
      <c r="H171" s="8" t="s">
        <v>260</v>
      </c>
      <c r="I171" s="8" t="s">
        <v>261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2</v>
      </c>
      <c r="Q171" s="4">
        <v>0</v>
      </c>
      <c r="R171" s="4">
        <v>2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2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25">
        <v>219.57000732421875</v>
      </c>
      <c r="AG171" s="4">
        <f t="shared" si="15"/>
        <v>6</v>
      </c>
      <c r="AH171" s="25">
        <f t="shared" si="16"/>
        <v>225.57000732421875</v>
      </c>
      <c r="AI171" s="25">
        <f t="shared" si="17"/>
        <v>118.70274254321733</v>
      </c>
    </row>
    <row r="172" spans="1:35" ht="30" x14ac:dyDescent="0.25">
      <c r="A172" s="4">
        <v>33</v>
      </c>
      <c r="B172" s="8" t="s">
        <v>375</v>
      </c>
      <c r="C172" s="8">
        <v>1999</v>
      </c>
      <c r="D172" s="8">
        <v>1999</v>
      </c>
      <c r="E172" s="8">
        <v>1999</v>
      </c>
      <c r="F172" s="8">
        <v>1</v>
      </c>
      <c r="G172" s="8" t="s">
        <v>141</v>
      </c>
      <c r="H172" s="8" t="s">
        <v>615</v>
      </c>
      <c r="I172" s="8" t="s">
        <v>377</v>
      </c>
      <c r="J172" s="4">
        <v>0</v>
      </c>
      <c r="K172" s="4">
        <v>0</v>
      </c>
      <c r="L172" s="4">
        <v>2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2</v>
      </c>
      <c r="W172" s="4">
        <v>50</v>
      </c>
      <c r="X172" s="4">
        <v>0</v>
      </c>
      <c r="Y172" s="4">
        <v>0</v>
      </c>
      <c r="Z172" s="4">
        <v>2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25">
        <v>174.80999755859375</v>
      </c>
      <c r="AG172" s="4">
        <f t="shared" si="15"/>
        <v>56</v>
      </c>
      <c r="AH172" s="25">
        <f t="shared" si="16"/>
        <v>230.80999755859375</v>
      </c>
      <c r="AI172" s="25">
        <f t="shared" si="17"/>
        <v>123.7832062482626</v>
      </c>
    </row>
    <row r="173" spans="1:35" ht="30" x14ac:dyDescent="0.25">
      <c r="A173" s="4">
        <v>34</v>
      </c>
      <c r="B173" s="8" t="s">
        <v>320</v>
      </c>
      <c r="C173" s="8">
        <v>1978</v>
      </c>
      <c r="D173" s="8">
        <v>1978</v>
      </c>
      <c r="E173" s="8">
        <v>1978</v>
      </c>
      <c r="F173" s="8">
        <v>1</v>
      </c>
      <c r="G173" s="8" t="s">
        <v>483</v>
      </c>
      <c r="H173" s="8" t="s">
        <v>188</v>
      </c>
      <c r="I173" s="8" t="s">
        <v>155</v>
      </c>
      <c r="J173" s="4">
        <v>2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2</v>
      </c>
      <c r="Q173" s="4">
        <v>0</v>
      </c>
      <c r="R173" s="4">
        <v>0</v>
      </c>
      <c r="S173" s="4">
        <v>0</v>
      </c>
      <c r="T173" s="4">
        <v>2</v>
      </c>
      <c r="U173" s="4">
        <v>0</v>
      </c>
      <c r="V173" s="4">
        <v>0</v>
      </c>
      <c r="W173" s="4">
        <v>50</v>
      </c>
      <c r="X173" s="4">
        <v>0</v>
      </c>
      <c r="Y173" s="4">
        <v>0</v>
      </c>
      <c r="Z173" s="4">
        <v>0</v>
      </c>
      <c r="AA173" s="4">
        <v>2</v>
      </c>
      <c r="AB173" s="4">
        <v>0</v>
      </c>
      <c r="AC173" s="4">
        <v>0</v>
      </c>
      <c r="AD173" s="4">
        <v>0</v>
      </c>
      <c r="AE173" s="4">
        <v>0</v>
      </c>
      <c r="AF173" s="25">
        <v>179.96000671386719</v>
      </c>
      <c r="AG173" s="4">
        <f t="shared" si="15"/>
        <v>58</v>
      </c>
      <c r="AH173" s="25">
        <f t="shared" si="16"/>
        <v>237.96000671386719</v>
      </c>
      <c r="AI173" s="25">
        <f t="shared" si="17"/>
        <v>130.71554016098807</v>
      </c>
    </row>
    <row r="174" spans="1:35" ht="30" x14ac:dyDescent="0.25">
      <c r="A174" s="4">
        <v>35</v>
      </c>
      <c r="B174" s="8" t="s">
        <v>113</v>
      </c>
      <c r="C174" s="8">
        <v>1997</v>
      </c>
      <c r="D174" s="8">
        <v>1997</v>
      </c>
      <c r="E174" s="8">
        <v>1997</v>
      </c>
      <c r="F174" s="8">
        <v>1</v>
      </c>
      <c r="G174" s="8" t="s">
        <v>20</v>
      </c>
      <c r="H174" s="8" t="s">
        <v>112</v>
      </c>
      <c r="I174" s="8" t="s">
        <v>114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2</v>
      </c>
      <c r="R174" s="4">
        <v>0</v>
      </c>
      <c r="S174" s="4">
        <v>2</v>
      </c>
      <c r="T174" s="4">
        <v>0</v>
      </c>
      <c r="U174" s="4">
        <v>0</v>
      </c>
      <c r="V174" s="4">
        <v>0</v>
      </c>
      <c r="W174" s="4">
        <v>50</v>
      </c>
      <c r="X174" s="4">
        <v>50</v>
      </c>
      <c r="Y174" s="4">
        <v>50</v>
      </c>
      <c r="Z174" s="4">
        <v>0</v>
      </c>
      <c r="AA174" s="4">
        <v>0</v>
      </c>
      <c r="AB174" s="4">
        <v>0</v>
      </c>
      <c r="AC174" s="4">
        <v>0</v>
      </c>
      <c r="AD174" s="4">
        <v>2</v>
      </c>
      <c r="AE174" s="4">
        <v>0</v>
      </c>
      <c r="AF174" s="25">
        <v>192.16999816894531</v>
      </c>
      <c r="AG174" s="4">
        <f t="shared" si="15"/>
        <v>156</v>
      </c>
      <c r="AH174" s="25">
        <f t="shared" si="16"/>
        <v>348.16999816894531</v>
      </c>
      <c r="AI174" s="25">
        <f t="shared" si="17"/>
        <v>237.57029302822463</v>
      </c>
    </row>
    <row r="175" spans="1:35" ht="30" x14ac:dyDescent="0.25">
      <c r="A175" s="4">
        <v>36</v>
      </c>
      <c r="B175" s="8" t="s">
        <v>447</v>
      </c>
      <c r="C175" s="8">
        <v>1987</v>
      </c>
      <c r="D175" s="8">
        <v>1987</v>
      </c>
      <c r="E175" s="8">
        <v>1987</v>
      </c>
      <c r="F175" s="8">
        <v>1</v>
      </c>
      <c r="G175" s="8" t="s">
        <v>20</v>
      </c>
      <c r="H175" s="8" t="s">
        <v>448</v>
      </c>
      <c r="I175" s="8" t="s">
        <v>135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2</v>
      </c>
      <c r="Q175" s="4">
        <v>0</v>
      </c>
      <c r="R175" s="4">
        <v>0</v>
      </c>
      <c r="S175" s="4">
        <v>2</v>
      </c>
      <c r="T175" s="4">
        <v>0</v>
      </c>
      <c r="U175" s="4">
        <v>0</v>
      </c>
      <c r="V175" s="4">
        <v>0</v>
      </c>
      <c r="W175" s="4">
        <v>50</v>
      </c>
      <c r="X175" s="4">
        <v>50</v>
      </c>
      <c r="Y175" s="4">
        <v>0</v>
      </c>
      <c r="Z175" s="4">
        <v>50</v>
      </c>
      <c r="AA175" s="4">
        <v>0</v>
      </c>
      <c r="AB175" s="4">
        <v>2</v>
      </c>
      <c r="AC175" s="4">
        <v>0</v>
      </c>
      <c r="AD175" s="4">
        <v>0</v>
      </c>
      <c r="AE175" s="4">
        <v>0</v>
      </c>
      <c r="AF175" s="25">
        <v>210.21000671386719</v>
      </c>
      <c r="AG175" s="4">
        <f t="shared" si="15"/>
        <v>156</v>
      </c>
      <c r="AH175" s="25">
        <f t="shared" si="16"/>
        <v>366.21000671386719</v>
      </c>
      <c r="AI175" s="25">
        <f t="shared" si="17"/>
        <v>255.06109063504763</v>
      </c>
    </row>
    <row r="176" spans="1:35" ht="30" x14ac:dyDescent="0.25">
      <c r="A176" s="4">
        <v>37</v>
      </c>
      <c r="B176" s="8" t="s">
        <v>209</v>
      </c>
      <c r="C176" s="8">
        <v>1978</v>
      </c>
      <c r="D176" s="8">
        <v>1978</v>
      </c>
      <c r="E176" s="8">
        <v>1978</v>
      </c>
      <c r="F176" s="8">
        <v>1</v>
      </c>
      <c r="G176" s="8" t="s">
        <v>20</v>
      </c>
      <c r="H176" s="8" t="s">
        <v>210</v>
      </c>
      <c r="I176" s="8" t="s">
        <v>211</v>
      </c>
      <c r="J176" s="4">
        <v>2</v>
      </c>
      <c r="K176" s="4">
        <v>0</v>
      </c>
      <c r="L176" s="4">
        <v>2</v>
      </c>
      <c r="M176" s="4">
        <v>2</v>
      </c>
      <c r="N176" s="4">
        <v>0</v>
      </c>
      <c r="O176" s="4">
        <v>2</v>
      </c>
      <c r="P176" s="4">
        <v>2</v>
      </c>
      <c r="Q176" s="4">
        <v>2</v>
      </c>
      <c r="R176" s="4">
        <v>0</v>
      </c>
      <c r="S176" s="4">
        <v>2</v>
      </c>
      <c r="T176" s="4">
        <v>0</v>
      </c>
      <c r="U176" s="4">
        <v>0</v>
      </c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25"/>
      <c r="AG176" s="4">
        <f t="shared" si="15"/>
        <v>14</v>
      </c>
      <c r="AH176" s="25" t="s">
        <v>648</v>
      </c>
      <c r="AI176" s="25" t="str">
        <f t="shared" si="17"/>
        <v/>
      </c>
    </row>
    <row r="177" spans="1:35" ht="45" x14ac:dyDescent="0.25">
      <c r="A177" s="4">
        <v>37</v>
      </c>
      <c r="B177" s="8" t="s">
        <v>399</v>
      </c>
      <c r="C177" s="8">
        <v>1994</v>
      </c>
      <c r="D177" s="8">
        <v>1994</v>
      </c>
      <c r="E177" s="8">
        <v>1994</v>
      </c>
      <c r="F177" s="8">
        <v>1</v>
      </c>
      <c r="G177" s="8" t="s">
        <v>141</v>
      </c>
      <c r="H177" s="8" t="s">
        <v>618</v>
      </c>
      <c r="I177" s="8" t="s">
        <v>401</v>
      </c>
      <c r="J177" s="4">
        <v>0</v>
      </c>
      <c r="K177" s="4">
        <v>0</v>
      </c>
      <c r="L177" s="4">
        <v>2</v>
      </c>
      <c r="M177" s="4">
        <v>0</v>
      </c>
      <c r="N177" s="4">
        <v>0</v>
      </c>
      <c r="O177" s="4">
        <v>0</v>
      </c>
      <c r="P177" s="4">
        <v>2</v>
      </c>
      <c r="Q177" s="4">
        <v>2</v>
      </c>
      <c r="R177" s="4">
        <v>2</v>
      </c>
      <c r="S177" s="4">
        <v>0</v>
      </c>
      <c r="T177" s="4">
        <v>0</v>
      </c>
      <c r="U177" s="4">
        <v>0</v>
      </c>
      <c r="V177" s="4">
        <v>0</v>
      </c>
      <c r="W177" s="4">
        <v>50</v>
      </c>
      <c r="X177" s="4">
        <v>2</v>
      </c>
      <c r="Y177" s="4">
        <v>0</v>
      </c>
      <c r="Z177" s="4"/>
      <c r="AA177" s="4"/>
      <c r="AB177" s="4"/>
      <c r="AC177" s="4"/>
      <c r="AD177" s="4"/>
      <c r="AE177" s="4"/>
      <c r="AF177" s="25"/>
      <c r="AG177" s="4">
        <f t="shared" si="15"/>
        <v>60</v>
      </c>
      <c r="AH177" s="25" t="s">
        <v>648</v>
      </c>
      <c r="AI177" s="25" t="str">
        <f t="shared" si="17"/>
        <v/>
      </c>
    </row>
    <row r="178" spans="1:35" ht="45" x14ac:dyDescent="0.25">
      <c r="A178" s="4"/>
      <c r="B178" s="8" t="s">
        <v>233</v>
      </c>
      <c r="C178" s="8">
        <v>1998</v>
      </c>
      <c r="D178" s="8">
        <v>1998</v>
      </c>
      <c r="E178" s="8">
        <v>1998</v>
      </c>
      <c r="F178" s="8">
        <v>1</v>
      </c>
      <c r="G178" s="8" t="s">
        <v>484</v>
      </c>
      <c r="H178" s="8" t="s">
        <v>70</v>
      </c>
      <c r="I178" s="8" t="s">
        <v>609</v>
      </c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25"/>
      <c r="AG178" s="4">
        <f t="shared" si="15"/>
        <v>0</v>
      </c>
      <c r="AH178" s="25" t="s">
        <v>647</v>
      </c>
      <c r="AI178" s="25" t="str">
        <f t="shared" si="17"/>
        <v/>
      </c>
    </row>
    <row r="179" spans="1:35" ht="30" x14ac:dyDescent="0.25">
      <c r="A179" s="4"/>
      <c r="B179" s="8" t="s">
        <v>372</v>
      </c>
      <c r="C179" s="8">
        <v>1999</v>
      </c>
      <c r="D179" s="8">
        <v>1999</v>
      </c>
      <c r="E179" s="8">
        <v>1999</v>
      </c>
      <c r="F179" s="8">
        <v>1</v>
      </c>
      <c r="G179" s="8" t="s">
        <v>10</v>
      </c>
      <c r="H179" s="8"/>
      <c r="I179" s="8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25"/>
      <c r="AG179" s="4">
        <f t="shared" si="15"/>
        <v>0</v>
      </c>
      <c r="AH179" s="25" t="s">
        <v>647</v>
      </c>
      <c r="AI179" s="25" t="str">
        <f t="shared" si="17"/>
        <v/>
      </c>
    </row>
    <row r="180" spans="1:35" ht="30" x14ac:dyDescent="0.25">
      <c r="A180" s="4"/>
      <c r="B180" s="8" t="s">
        <v>228</v>
      </c>
      <c r="C180" s="8">
        <v>1986</v>
      </c>
      <c r="D180" s="8">
        <v>1986</v>
      </c>
      <c r="E180" s="8">
        <v>1986</v>
      </c>
      <c r="F180" s="8">
        <v>1</v>
      </c>
      <c r="G180" s="8" t="s">
        <v>20</v>
      </c>
      <c r="H180" s="8" t="s">
        <v>210</v>
      </c>
      <c r="I180" s="8" t="s">
        <v>211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25"/>
      <c r="AG180" s="4">
        <f t="shared" si="15"/>
        <v>0</v>
      </c>
      <c r="AH180" s="25" t="s">
        <v>647</v>
      </c>
      <c r="AI180" s="25" t="str">
        <f t="shared" si="17"/>
        <v/>
      </c>
    </row>
    <row r="181" spans="1:35" x14ac:dyDescent="0.25">
      <c r="A181" s="4"/>
      <c r="B181" s="8" t="s">
        <v>83</v>
      </c>
      <c r="C181" s="8">
        <v>1987</v>
      </c>
      <c r="D181" s="8">
        <v>1987</v>
      </c>
      <c r="E181" s="8">
        <v>1987</v>
      </c>
      <c r="F181" s="8">
        <v>1</v>
      </c>
      <c r="G181" s="8" t="s">
        <v>20</v>
      </c>
      <c r="H181" s="8" t="s">
        <v>84</v>
      </c>
      <c r="I181" s="8" t="s">
        <v>85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25"/>
      <c r="AG181" s="4">
        <f t="shared" si="15"/>
        <v>0</v>
      </c>
      <c r="AH181" s="25" t="s">
        <v>647</v>
      </c>
      <c r="AI181" s="25" t="str">
        <f t="shared" si="17"/>
        <v/>
      </c>
    </row>
    <row r="182" spans="1:35" x14ac:dyDescent="0.25">
      <c r="A182" s="4"/>
      <c r="B182" s="8" t="s">
        <v>79</v>
      </c>
      <c r="C182" s="8">
        <v>1996</v>
      </c>
      <c r="D182" s="8">
        <v>1996</v>
      </c>
      <c r="E182" s="8">
        <v>1996</v>
      </c>
      <c r="F182" s="8">
        <v>1</v>
      </c>
      <c r="G182" s="8" t="s">
        <v>494</v>
      </c>
      <c r="H182" s="8" t="s">
        <v>519</v>
      </c>
      <c r="I182" s="8" t="s">
        <v>26</v>
      </c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25"/>
      <c r="AG182" s="4">
        <f t="shared" si="15"/>
        <v>0</v>
      </c>
      <c r="AH182" s="25" t="s">
        <v>647</v>
      </c>
      <c r="AI182" s="25" t="str">
        <f t="shared" si="17"/>
        <v/>
      </c>
    </row>
    <row r="183" spans="1:35" ht="30" x14ac:dyDescent="0.25">
      <c r="A183" s="4"/>
      <c r="B183" s="8" t="s">
        <v>388</v>
      </c>
      <c r="C183" s="8">
        <v>1993</v>
      </c>
      <c r="D183" s="8">
        <v>1993</v>
      </c>
      <c r="E183" s="8">
        <v>1993</v>
      </c>
      <c r="F183" s="8" t="s">
        <v>37</v>
      </c>
      <c r="G183" s="8" t="s">
        <v>484</v>
      </c>
      <c r="H183" s="8" t="s">
        <v>617</v>
      </c>
      <c r="I183" s="8" t="s">
        <v>390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25"/>
      <c r="AG183" s="4">
        <f t="shared" si="15"/>
        <v>0</v>
      </c>
      <c r="AH183" s="25" t="s">
        <v>647</v>
      </c>
      <c r="AI183" s="25" t="str">
        <f t="shared" si="17"/>
        <v/>
      </c>
    </row>
    <row r="184" spans="1:35" ht="45" x14ac:dyDescent="0.25">
      <c r="A184" s="4"/>
      <c r="B184" s="8" t="s">
        <v>147</v>
      </c>
      <c r="C184" s="8">
        <v>1978</v>
      </c>
      <c r="D184" s="8">
        <v>1978</v>
      </c>
      <c r="E184" s="8">
        <v>1978</v>
      </c>
      <c r="F184" s="8">
        <v>1</v>
      </c>
      <c r="G184" s="8" t="s">
        <v>20</v>
      </c>
      <c r="H184" s="8" t="s">
        <v>145</v>
      </c>
      <c r="I184" s="8" t="s">
        <v>148</v>
      </c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25"/>
      <c r="AG184" s="4">
        <f t="shared" si="15"/>
        <v>0</v>
      </c>
      <c r="AH184" s="25" t="s">
        <v>647</v>
      </c>
      <c r="AI184" s="25" t="str">
        <f t="shared" si="17"/>
        <v/>
      </c>
    </row>
    <row r="185" spans="1:35" x14ac:dyDescent="0.25">
      <c r="A185" s="4"/>
      <c r="B185" s="8" t="s">
        <v>23</v>
      </c>
      <c r="C185" s="8">
        <v>1992</v>
      </c>
      <c r="D185" s="8">
        <v>1992</v>
      </c>
      <c r="E185" s="8">
        <v>1992</v>
      </c>
      <c r="F185" s="8">
        <v>1</v>
      </c>
      <c r="G185" s="8" t="s">
        <v>494</v>
      </c>
      <c r="H185" s="8" t="s">
        <v>519</v>
      </c>
      <c r="I185" s="8" t="s">
        <v>26</v>
      </c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25"/>
      <c r="AG185" s="4">
        <f t="shared" si="15"/>
        <v>0</v>
      </c>
      <c r="AH185" s="25" t="s">
        <v>647</v>
      </c>
      <c r="AI185" s="25" t="str">
        <f t="shared" si="17"/>
        <v/>
      </c>
    </row>
    <row r="187" spans="1:35" ht="18.75" x14ac:dyDescent="0.25">
      <c r="A187" s="11" t="s">
        <v>701</v>
      </c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35" x14ac:dyDescent="0.25">
      <c r="A188" s="16" t="s">
        <v>637</v>
      </c>
      <c r="B188" s="16" t="s">
        <v>1</v>
      </c>
      <c r="C188" s="16" t="s">
        <v>2</v>
      </c>
      <c r="D188" s="16" t="s">
        <v>474</v>
      </c>
      <c r="E188" s="16" t="s">
        <v>475</v>
      </c>
      <c r="F188" s="16" t="s">
        <v>3</v>
      </c>
      <c r="G188" s="16" t="s">
        <v>4</v>
      </c>
      <c r="H188" s="16" t="s">
        <v>5</v>
      </c>
      <c r="I188" s="16" t="s">
        <v>6</v>
      </c>
      <c r="J188" s="16">
        <v>1</v>
      </c>
      <c r="K188" s="16">
        <v>2</v>
      </c>
      <c r="L188" s="16">
        <v>3</v>
      </c>
      <c r="M188" s="16">
        <v>4</v>
      </c>
      <c r="N188" s="16">
        <v>5</v>
      </c>
      <c r="O188" s="16">
        <v>6</v>
      </c>
      <c r="P188" s="16">
        <v>7</v>
      </c>
      <c r="Q188" s="16">
        <v>8</v>
      </c>
      <c r="R188" s="16">
        <v>9</v>
      </c>
      <c r="S188" s="16">
        <v>10</v>
      </c>
      <c r="T188" s="16">
        <v>11</v>
      </c>
      <c r="U188" s="16">
        <v>12</v>
      </c>
      <c r="V188" s="16">
        <v>13</v>
      </c>
      <c r="W188" s="16">
        <v>14</v>
      </c>
      <c r="X188" s="16">
        <v>15</v>
      </c>
      <c r="Y188" s="16">
        <v>16</v>
      </c>
      <c r="Z188" s="16">
        <v>17</v>
      </c>
      <c r="AA188" s="16">
        <v>18</v>
      </c>
      <c r="AB188" s="16">
        <v>19</v>
      </c>
      <c r="AC188" s="16">
        <v>20</v>
      </c>
      <c r="AD188" s="16">
        <v>21</v>
      </c>
      <c r="AE188" s="16">
        <v>22</v>
      </c>
      <c r="AF188" s="16" t="s">
        <v>640</v>
      </c>
      <c r="AG188" s="16" t="s">
        <v>641</v>
      </c>
      <c r="AH188" s="16" t="s">
        <v>642</v>
      </c>
      <c r="AI188" s="16" t="s">
        <v>645</v>
      </c>
    </row>
    <row r="189" spans="1:35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:35" ht="45" x14ac:dyDescent="0.25">
      <c r="A190" s="22">
        <v>1</v>
      </c>
      <c r="B190" s="23" t="s">
        <v>283</v>
      </c>
      <c r="C190" s="23">
        <v>1981</v>
      </c>
      <c r="D190" s="23">
        <v>1981</v>
      </c>
      <c r="E190" s="23">
        <v>1981</v>
      </c>
      <c r="F190" s="23" t="s">
        <v>104</v>
      </c>
      <c r="G190" s="23" t="s">
        <v>284</v>
      </c>
      <c r="H190" s="23" t="s">
        <v>285</v>
      </c>
      <c r="I190" s="23" t="s">
        <v>286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2">
        <v>0</v>
      </c>
      <c r="Z190" s="22">
        <v>0</v>
      </c>
      <c r="AA190" s="22">
        <v>0</v>
      </c>
      <c r="AB190" s="22">
        <v>0</v>
      </c>
      <c r="AC190" s="22">
        <v>0</v>
      </c>
      <c r="AD190" s="22">
        <v>0</v>
      </c>
      <c r="AE190" s="22">
        <v>0</v>
      </c>
      <c r="AF190" s="24">
        <v>99.709999084472656</v>
      </c>
      <c r="AG190" s="22">
        <f t="shared" ref="AG190:AG221" si="18">SUM(J190:AE190)</f>
        <v>0</v>
      </c>
      <c r="AH190" s="24">
        <f t="shared" ref="AH190:AH221" si="19">AF190+AG190</f>
        <v>99.709999084472656</v>
      </c>
      <c r="AI190" s="24">
        <f t="shared" ref="AI190:AI221" si="20">IF( AND(ISNUMBER(AH$190),ISNUMBER(AH190)),(AH190-AH$190)/AH$190*100,"")</f>
        <v>0</v>
      </c>
    </row>
    <row r="191" spans="1:35" ht="60" x14ac:dyDescent="0.25">
      <c r="A191" s="4">
        <v>2</v>
      </c>
      <c r="B191" s="8" t="s">
        <v>339</v>
      </c>
      <c r="C191" s="8">
        <v>1994</v>
      </c>
      <c r="D191" s="8">
        <v>1994</v>
      </c>
      <c r="E191" s="8">
        <v>1994</v>
      </c>
      <c r="F191" s="8" t="s">
        <v>37</v>
      </c>
      <c r="G191" s="8" t="s">
        <v>15</v>
      </c>
      <c r="H191" s="8" t="s">
        <v>539</v>
      </c>
      <c r="I191" s="8" t="s">
        <v>17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25">
        <v>101.41999816894531</v>
      </c>
      <c r="AG191" s="4">
        <f t="shared" si="18"/>
        <v>0</v>
      </c>
      <c r="AH191" s="25">
        <f t="shared" si="19"/>
        <v>101.41999816894531</v>
      </c>
      <c r="AI191" s="25">
        <f t="shared" si="20"/>
        <v>1.7149725204830997</v>
      </c>
    </row>
    <row r="192" spans="1:35" ht="60" x14ac:dyDescent="0.25">
      <c r="A192" s="4">
        <v>3</v>
      </c>
      <c r="B192" s="8" t="s">
        <v>392</v>
      </c>
      <c r="C192" s="8">
        <v>1991</v>
      </c>
      <c r="D192" s="8">
        <v>1991</v>
      </c>
      <c r="E192" s="8">
        <v>1991</v>
      </c>
      <c r="F192" s="8" t="s">
        <v>37</v>
      </c>
      <c r="G192" s="8" t="s">
        <v>393</v>
      </c>
      <c r="H192" s="8" t="s">
        <v>626</v>
      </c>
      <c r="I192" s="8" t="s">
        <v>394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25">
        <v>101.43000030517578</v>
      </c>
      <c r="AG192" s="4">
        <f t="shared" si="18"/>
        <v>0</v>
      </c>
      <c r="AH192" s="25">
        <f t="shared" si="19"/>
        <v>101.43000030517578</v>
      </c>
      <c r="AI192" s="25">
        <f t="shared" si="20"/>
        <v>1.7250037473633597</v>
      </c>
    </row>
    <row r="193" spans="1:35" ht="75" x14ac:dyDescent="0.25">
      <c r="A193" s="4">
        <v>4</v>
      </c>
      <c r="B193" s="8" t="s">
        <v>200</v>
      </c>
      <c r="C193" s="8">
        <v>1985</v>
      </c>
      <c r="D193" s="8">
        <v>1985</v>
      </c>
      <c r="E193" s="8">
        <v>1985</v>
      </c>
      <c r="F193" s="8" t="s">
        <v>37</v>
      </c>
      <c r="G193" s="8" t="s">
        <v>483</v>
      </c>
      <c r="H193" s="8" t="s">
        <v>201</v>
      </c>
      <c r="I193" s="8" t="s">
        <v>202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25">
        <v>102.05999755859375</v>
      </c>
      <c r="AG193" s="4">
        <f t="shared" si="18"/>
        <v>0</v>
      </c>
      <c r="AH193" s="25">
        <f t="shared" si="19"/>
        <v>102.05999755859375</v>
      </c>
      <c r="AI193" s="25">
        <f t="shared" si="20"/>
        <v>2.3568333123042295</v>
      </c>
    </row>
    <row r="194" spans="1:35" ht="75" x14ac:dyDescent="0.25">
      <c r="A194" s="4">
        <v>5</v>
      </c>
      <c r="B194" s="8" t="s">
        <v>408</v>
      </c>
      <c r="C194" s="8">
        <v>1993</v>
      </c>
      <c r="D194" s="8">
        <v>1993</v>
      </c>
      <c r="E194" s="8">
        <v>1993</v>
      </c>
      <c r="F194" s="8" t="s">
        <v>37</v>
      </c>
      <c r="G194" s="8" t="s">
        <v>528</v>
      </c>
      <c r="H194" s="8" t="s">
        <v>370</v>
      </c>
      <c r="I194" s="8" t="s">
        <v>263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2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25">
        <v>103.12000274658203</v>
      </c>
      <c r="AG194" s="4">
        <f t="shared" si="18"/>
        <v>2</v>
      </c>
      <c r="AH194" s="25">
        <f t="shared" si="19"/>
        <v>105.12000274658203</v>
      </c>
      <c r="AI194" s="25">
        <f t="shared" si="20"/>
        <v>5.4257383530072136</v>
      </c>
    </row>
    <row r="195" spans="1:35" ht="60" x14ac:dyDescent="0.25">
      <c r="A195" s="4">
        <v>6</v>
      </c>
      <c r="B195" s="8" t="s">
        <v>297</v>
      </c>
      <c r="C195" s="8">
        <v>1996</v>
      </c>
      <c r="D195" s="8">
        <v>1996</v>
      </c>
      <c r="E195" s="8">
        <v>1996</v>
      </c>
      <c r="F195" s="8" t="s">
        <v>37</v>
      </c>
      <c r="G195" s="8" t="s">
        <v>492</v>
      </c>
      <c r="H195" s="8" t="s">
        <v>363</v>
      </c>
      <c r="I195" s="8" t="s">
        <v>624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2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25">
        <v>103.15000152587891</v>
      </c>
      <c r="AG195" s="4">
        <f t="shared" si="18"/>
        <v>2</v>
      </c>
      <c r="AH195" s="25">
        <f t="shared" si="19"/>
        <v>105.15000152587891</v>
      </c>
      <c r="AI195" s="25">
        <f t="shared" si="20"/>
        <v>5.455824382063799</v>
      </c>
    </row>
    <row r="196" spans="1:35" ht="75" x14ac:dyDescent="0.25">
      <c r="A196" s="4">
        <v>7</v>
      </c>
      <c r="B196" s="8" t="s">
        <v>425</v>
      </c>
      <c r="C196" s="8">
        <v>1985</v>
      </c>
      <c r="D196" s="8">
        <v>1985</v>
      </c>
      <c r="E196" s="8">
        <v>1985</v>
      </c>
      <c r="F196" s="8" t="s">
        <v>37</v>
      </c>
      <c r="G196" s="8" t="s">
        <v>483</v>
      </c>
      <c r="H196" s="8" t="s">
        <v>123</v>
      </c>
      <c r="I196" s="8" t="s">
        <v>202</v>
      </c>
      <c r="J196" s="4">
        <v>0</v>
      </c>
      <c r="K196" s="4">
        <v>0</v>
      </c>
      <c r="L196" s="4">
        <v>2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2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25">
        <v>101.16000366210937</v>
      </c>
      <c r="AG196" s="4">
        <f t="shared" si="18"/>
        <v>4</v>
      </c>
      <c r="AH196" s="25">
        <f t="shared" si="19"/>
        <v>105.16000366210937</v>
      </c>
      <c r="AI196" s="25">
        <f t="shared" si="20"/>
        <v>5.4658556089440591</v>
      </c>
    </row>
    <row r="197" spans="1:35" ht="60" x14ac:dyDescent="0.25">
      <c r="A197" s="4">
        <v>8</v>
      </c>
      <c r="B197" s="8" t="s">
        <v>329</v>
      </c>
      <c r="C197" s="8">
        <v>1995</v>
      </c>
      <c r="D197" s="8">
        <v>1995</v>
      </c>
      <c r="E197" s="8">
        <v>1995</v>
      </c>
      <c r="F197" s="8" t="s">
        <v>37</v>
      </c>
      <c r="G197" s="8" t="s">
        <v>520</v>
      </c>
      <c r="H197" s="8" t="s">
        <v>521</v>
      </c>
      <c r="I197" s="8" t="s">
        <v>330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2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25">
        <v>103.58999633789062</v>
      </c>
      <c r="AG197" s="4">
        <f t="shared" si="18"/>
        <v>2</v>
      </c>
      <c r="AH197" s="25">
        <f t="shared" si="19"/>
        <v>105.58999633789063</v>
      </c>
      <c r="AI197" s="25">
        <f t="shared" si="20"/>
        <v>5.8970988942007034</v>
      </c>
    </row>
    <row r="198" spans="1:35" ht="75" x14ac:dyDescent="0.25">
      <c r="A198" s="4">
        <v>9</v>
      </c>
      <c r="B198" s="8" t="s">
        <v>413</v>
      </c>
      <c r="C198" s="8">
        <v>1995</v>
      </c>
      <c r="D198" s="8">
        <v>1995</v>
      </c>
      <c r="E198" s="8">
        <v>1995</v>
      </c>
      <c r="F198" s="8" t="s">
        <v>9</v>
      </c>
      <c r="G198" s="8" t="s">
        <v>483</v>
      </c>
      <c r="H198" s="8" t="s">
        <v>49</v>
      </c>
      <c r="I198" s="8" t="s">
        <v>50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2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25">
        <v>106.51999664306641</v>
      </c>
      <c r="AG198" s="4">
        <f t="shared" si="18"/>
        <v>2</v>
      </c>
      <c r="AH198" s="25">
        <f t="shared" si="19"/>
        <v>108.51999664306641</v>
      </c>
      <c r="AI198" s="25">
        <f t="shared" si="20"/>
        <v>8.8356209402128929</v>
      </c>
    </row>
    <row r="199" spans="1:35" ht="75" x14ac:dyDescent="0.25">
      <c r="A199" s="4">
        <v>10</v>
      </c>
      <c r="B199" s="8" t="s">
        <v>460</v>
      </c>
      <c r="C199" s="8">
        <v>1991</v>
      </c>
      <c r="D199" s="8">
        <v>1991</v>
      </c>
      <c r="E199" s="8">
        <v>1991</v>
      </c>
      <c r="F199" s="8" t="s">
        <v>37</v>
      </c>
      <c r="G199" s="8" t="s">
        <v>483</v>
      </c>
      <c r="H199" s="8" t="s">
        <v>123</v>
      </c>
      <c r="I199" s="8" t="s">
        <v>151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25">
        <v>109.41999816894531</v>
      </c>
      <c r="AG199" s="4">
        <f t="shared" si="18"/>
        <v>0</v>
      </c>
      <c r="AH199" s="25">
        <f t="shared" si="19"/>
        <v>109.41999816894531</v>
      </c>
      <c r="AI199" s="25">
        <f t="shared" si="20"/>
        <v>9.7382400698314182</v>
      </c>
    </row>
    <row r="200" spans="1:35" ht="60" x14ac:dyDescent="0.25">
      <c r="A200" s="4">
        <v>11</v>
      </c>
      <c r="B200" s="8" t="s">
        <v>334</v>
      </c>
      <c r="C200" s="8">
        <v>1989</v>
      </c>
      <c r="D200" s="8">
        <v>1989</v>
      </c>
      <c r="E200" s="8">
        <v>1989</v>
      </c>
      <c r="F200" s="8" t="s">
        <v>37</v>
      </c>
      <c r="G200" s="8" t="s">
        <v>20</v>
      </c>
      <c r="H200" s="8" t="s">
        <v>290</v>
      </c>
      <c r="I200" s="8" t="s">
        <v>335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2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25">
        <v>107.51999664306641</v>
      </c>
      <c r="AG200" s="4">
        <f t="shared" si="18"/>
        <v>2</v>
      </c>
      <c r="AH200" s="25">
        <f t="shared" si="19"/>
        <v>109.51999664306641</v>
      </c>
      <c r="AI200" s="25">
        <f t="shared" si="20"/>
        <v>9.8385293838814327</v>
      </c>
    </row>
    <row r="201" spans="1:35" ht="105" x14ac:dyDescent="0.25">
      <c r="A201" s="4">
        <v>12</v>
      </c>
      <c r="B201" s="8" t="s">
        <v>325</v>
      </c>
      <c r="C201" s="8">
        <v>1990</v>
      </c>
      <c r="D201" s="8">
        <v>1990</v>
      </c>
      <c r="E201" s="8">
        <v>1990</v>
      </c>
      <c r="F201" s="8" t="s">
        <v>37</v>
      </c>
      <c r="G201" s="8" t="s">
        <v>492</v>
      </c>
      <c r="H201" s="8" t="s">
        <v>625</v>
      </c>
      <c r="I201" s="8" t="s">
        <v>139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2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2</v>
      </c>
      <c r="Y201" s="4">
        <v>0</v>
      </c>
      <c r="Z201" s="4">
        <v>0</v>
      </c>
      <c r="AA201" s="4">
        <v>2</v>
      </c>
      <c r="AB201" s="4">
        <v>2</v>
      </c>
      <c r="AC201" s="4">
        <v>0</v>
      </c>
      <c r="AD201" s="4">
        <v>0</v>
      </c>
      <c r="AE201" s="4">
        <v>0</v>
      </c>
      <c r="AF201" s="25">
        <v>103.08999633789062</v>
      </c>
      <c r="AG201" s="4">
        <f t="shared" si="18"/>
        <v>8</v>
      </c>
      <c r="AH201" s="25">
        <f t="shared" si="19"/>
        <v>111.08999633789062</v>
      </c>
      <c r="AI201" s="25">
        <f t="shared" si="20"/>
        <v>11.413095334377672</v>
      </c>
    </row>
    <row r="202" spans="1:35" ht="60" x14ac:dyDescent="0.25">
      <c r="A202" s="4">
        <v>13</v>
      </c>
      <c r="B202" s="8" t="s">
        <v>14</v>
      </c>
      <c r="C202" s="8">
        <v>1995</v>
      </c>
      <c r="D202" s="8">
        <v>1995</v>
      </c>
      <c r="E202" s="8">
        <v>1995</v>
      </c>
      <c r="F202" s="8" t="s">
        <v>37</v>
      </c>
      <c r="G202" s="8" t="s">
        <v>15</v>
      </c>
      <c r="H202" s="8" t="s">
        <v>539</v>
      </c>
      <c r="I202" s="8" t="s">
        <v>17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2</v>
      </c>
      <c r="X202" s="4">
        <v>2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25">
        <v>108.16000366210937</v>
      </c>
      <c r="AG202" s="4">
        <f t="shared" si="18"/>
        <v>4</v>
      </c>
      <c r="AH202" s="25">
        <f t="shared" si="19"/>
        <v>112.16000366210937</v>
      </c>
      <c r="AI202" s="25">
        <f t="shared" si="20"/>
        <v>12.486214714623838</v>
      </c>
    </row>
    <row r="203" spans="1:35" ht="60" x14ac:dyDescent="0.25">
      <c r="A203" s="4">
        <v>14</v>
      </c>
      <c r="B203" s="8" t="s">
        <v>468</v>
      </c>
      <c r="C203" s="8">
        <v>1996</v>
      </c>
      <c r="D203" s="8">
        <v>1996</v>
      </c>
      <c r="E203" s="8">
        <v>1996</v>
      </c>
      <c r="F203" s="8" t="s">
        <v>9</v>
      </c>
      <c r="G203" s="8" t="s">
        <v>141</v>
      </c>
      <c r="H203" s="8" t="s">
        <v>583</v>
      </c>
      <c r="I203" s="8" t="s">
        <v>315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2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2</v>
      </c>
      <c r="AB203" s="4">
        <v>0</v>
      </c>
      <c r="AC203" s="4">
        <v>0</v>
      </c>
      <c r="AD203" s="4">
        <v>0</v>
      </c>
      <c r="AE203" s="4">
        <v>0</v>
      </c>
      <c r="AF203" s="25">
        <v>108.48999786376953</v>
      </c>
      <c r="AG203" s="4">
        <f t="shared" si="18"/>
        <v>4</v>
      </c>
      <c r="AH203" s="25">
        <f t="shared" si="19"/>
        <v>112.48999786376953</v>
      </c>
      <c r="AI203" s="25">
        <f t="shared" si="20"/>
        <v>12.817168685830469</v>
      </c>
    </row>
    <row r="204" spans="1:35" ht="75" x14ac:dyDescent="0.25">
      <c r="A204" s="4">
        <v>15</v>
      </c>
      <c r="B204" s="8" t="s">
        <v>295</v>
      </c>
      <c r="C204" s="8">
        <v>1995</v>
      </c>
      <c r="D204" s="8">
        <v>1995</v>
      </c>
      <c r="E204" s="8">
        <v>1995</v>
      </c>
      <c r="F204" s="8" t="s">
        <v>37</v>
      </c>
      <c r="G204" s="8" t="s">
        <v>488</v>
      </c>
      <c r="H204" s="8" t="s">
        <v>623</v>
      </c>
      <c r="I204" s="8" t="s">
        <v>296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2</v>
      </c>
      <c r="Q204" s="4">
        <v>0</v>
      </c>
      <c r="R204" s="4">
        <v>2</v>
      </c>
      <c r="S204" s="4">
        <v>0</v>
      </c>
      <c r="T204" s="4">
        <v>0</v>
      </c>
      <c r="U204" s="4">
        <v>0</v>
      </c>
      <c r="V204" s="4">
        <v>2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25">
        <v>106.97000122070312</v>
      </c>
      <c r="AG204" s="4">
        <f t="shared" si="18"/>
        <v>6</v>
      </c>
      <c r="AH204" s="25">
        <f t="shared" si="19"/>
        <v>112.97000122070312</v>
      </c>
      <c r="AI204" s="25">
        <f t="shared" si="20"/>
        <v>13.298568105488412</v>
      </c>
    </row>
    <row r="205" spans="1:35" ht="60" x14ac:dyDescent="0.25">
      <c r="A205" s="4">
        <v>16</v>
      </c>
      <c r="B205" s="8" t="s">
        <v>121</v>
      </c>
      <c r="C205" s="8">
        <v>1994</v>
      </c>
      <c r="D205" s="8">
        <v>1994</v>
      </c>
      <c r="E205" s="8">
        <v>1994</v>
      </c>
      <c r="F205" s="8" t="s">
        <v>37</v>
      </c>
      <c r="G205" s="8" t="s">
        <v>15</v>
      </c>
      <c r="H205" s="8" t="s">
        <v>539</v>
      </c>
      <c r="I205" s="8" t="s">
        <v>17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25">
        <v>113.88999938964844</v>
      </c>
      <c r="AG205" s="4">
        <f t="shared" si="18"/>
        <v>0</v>
      </c>
      <c r="AH205" s="25">
        <f t="shared" si="19"/>
        <v>113.88999938964844</v>
      </c>
      <c r="AI205" s="25">
        <f t="shared" si="20"/>
        <v>14.221242037283263</v>
      </c>
    </row>
    <row r="206" spans="1:35" ht="75" x14ac:dyDescent="0.25">
      <c r="A206" s="4">
        <v>17</v>
      </c>
      <c r="B206" s="8" t="s">
        <v>361</v>
      </c>
      <c r="C206" s="8">
        <v>1995</v>
      </c>
      <c r="D206" s="8">
        <v>1995</v>
      </c>
      <c r="E206" s="8">
        <v>1995</v>
      </c>
      <c r="F206" s="8" t="s">
        <v>37</v>
      </c>
      <c r="G206" s="8" t="s">
        <v>555</v>
      </c>
      <c r="H206" s="8" t="s">
        <v>556</v>
      </c>
      <c r="I206" s="8" t="s">
        <v>93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25">
        <v>113.90000152587891</v>
      </c>
      <c r="AG206" s="4">
        <f t="shared" si="18"/>
        <v>0</v>
      </c>
      <c r="AH206" s="25">
        <f t="shared" si="19"/>
        <v>113.90000152587891</v>
      </c>
      <c r="AI206" s="25">
        <f t="shared" si="20"/>
        <v>14.231273264163521</v>
      </c>
    </row>
    <row r="207" spans="1:35" ht="75" x14ac:dyDescent="0.25">
      <c r="A207" s="4">
        <v>18</v>
      </c>
      <c r="B207" s="8" t="s">
        <v>90</v>
      </c>
      <c r="C207" s="8">
        <v>1995</v>
      </c>
      <c r="D207" s="8">
        <v>1995</v>
      </c>
      <c r="E207" s="8">
        <v>1995</v>
      </c>
      <c r="F207" s="8" t="s">
        <v>37</v>
      </c>
      <c r="G207" s="8" t="s">
        <v>555</v>
      </c>
      <c r="H207" s="8" t="s">
        <v>556</v>
      </c>
      <c r="I207" s="8" t="s">
        <v>93</v>
      </c>
      <c r="J207" s="4">
        <v>0</v>
      </c>
      <c r="K207" s="4">
        <v>0</v>
      </c>
      <c r="L207" s="4">
        <v>2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2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25">
        <v>110.97000122070312</v>
      </c>
      <c r="AG207" s="4">
        <f t="shared" si="18"/>
        <v>4</v>
      </c>
      <c r="AH207" s="25">
        <f t="shared" si="19"/>
        <v>114.97000122070312</v>
      </c>
      <c r="AI207" s="25">
        <f t="shared" si="20"/>
        <v>15.304384992825494</v>
      </c>
    </row>
    <row r="208" spans="1:35" ht="30" x14ac:dyDescent="0.25">
      <c r="A208" s="4" t="s">
        <v>646</v>
      </c>
      <c r="B208" s="8" t="s">
        <v>277</v>
      </c>
      <c r="C208" s="8">
        <v>1997</v>
      </c>
      <c r="D208" s="8">
        <v>1997</v>
      </c>
      <c r="E208" s="8">
        <v>1997</v>
      </c>
      <c r="F208" s="8" t="s">
        <v>37</v>
      </c>
      <c r="G208" s="8" t="s">
        <v>180</v>
      </c>
      <c r="H208" s="8" t="s">
        <v>278</v>
      </c>
      <c r="I208" s="8" t="s">
        <v>279</v>
      </c>
      <c r="J208" s="4">
        <v>0</v>
      </c>
      <c r="K208" s="4">
        <v>2</v>
      </c>
      <c r="L208" s="4">
        <v>0</v>
      </c>
      <c r="M208" s="4">
        <v>0</v>
      </c>
      <c r="N208" s="4">
        <v>0</v>
      </c>
      <c r="O208" s="4">
        <v>0</v>
      </c>
      <c r="P208" s="4">
        <v>2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2</v>
      </c>
      <c r="AE208" s="4">
        <v>0</v>
      </c>
      <c r="AF208" s="25">
        <v>110.08999633789062</v>
      </c>
      <c r="AG208" s="4">
        <f t="shared" si="18"/>
        <v>6</v>
      </c>
      <c r="AH208" s="25">
        <f t="shared" si="19"/>
        <v>116.08999633789062</v>
      </c>
      <c r="AI208" s="25">
        <f t="shared" si="20"/>
        <v>16.427637552720373</v>
      </c>
    </row>
    <row r="209" spans="1:35" ht="30" x14ac:dyDescent="0.25">
      <c r="A209" s="4" t="s">
        <v>646</v>
      </c>
      <c r="B209" s="8" t="s">
        <v>461</v>
      </c>
      <c r="C209" s="8">
        <v>1996</v>
      </c>
      <c r="D209" s="8">
        <v>1996</v>
      </c>
      <c r="E209" s="8">
        <v>1996</v>
      </c>
      <c r="F209" s="8" t="s">
        <v>37</v>
      </c>
      <c r="G209" s="8" t="s">
        <v>180</v>
      </c>
      <c r="H209" s="8" t="s">
        <v>190</v>
      </c>
      <c r="I209" s="8" t="s">
        <v>191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2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25">
        <v>115.22000122070312</v>
      </c>
      <c r="AG209" s="4">
        <f t="shared" si="18"/>
        <v>2</v>
      </c>
      <c r="AH209" s="25">
        <f t="shared" si="19"/>
        <v>117.22000122070312</v>
      </c>
      <c r="AI209" s="25">
        <f t="shared" si="20"/>
        <v>17.56092899107971</v>
      </c>
    </row>
    <row r="210" spans="1:35" ht="45" x14ac:dyDescent="0.25">
      <c r="A210" s="4">
        <v>19</v>
      </c>
      <c r="B210" s="8" t="s">
        <v>391</v>
      </c>
      <c r="C210" s="8">
        <v>1998</v>
      </c>
      <c r="D210" s="8">
        <v>1998</v>
      </c>
      <c r="E210" s="8">
        <v>1998</v>
      </c>
      <c r="F210" s="8" t="s">
        <v>9</v>
      </c>
      <c r="G210" s="8" t="s">
        <v>99</v>
      </c>
      <c r="H210" s="8" t="s">
        <v>100</v>
      </c>
      <c r="I210" s="8" t="s">
        <v>101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25">
        <v>117.54000091552734</v>
      </c>
      <c r="AG210" s="4">
        <f t="shared" si="18"/>
        <v>0</v>
      </c>
      <c r="AH210" s="25">
        <f t="shared" si="19"/>
        <v>117.54000091552734</v>
      </c>
      <c r="AI210" s="25">
        <f t="shared" si="20"/>
        <v>17.881859386990271</v>
      </c>
    </row>
    <row r="211" spans="1:35" x14ac:dyDescent="0.25">
      <c r="A211" s="4">
        <v>20</v>
      </c>
      <c r="B211" s="8" t="s">
        <v>241</v>
      </c>
      <c r="C211" s="8">
        <v>1994</v>
      </c>
      <c r="D211" s="8">
        <v>1994</v>
      </c>
      <c r="E211" s="8">
        <v>1994</v>
      </c>
      <c r="F211" s="8" t="s">
        <v>37</v>
      </c>
      <c r="G211" s="8" t="s">
        <v>20</v>
      </c>
      <c r="H211" s="8" t="s">
        <v>112</v>
      </c>
      <c r="I211" s="8" t="s">
        <v>60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2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25">
        <v>115.66000366210937</v>
      </c>
      <c r="AG211" s="4">
        <f t="shared" si="18"/>
        <v>2</v>
      </c>
      <c r="AH211" s="25">
        <f t="shared" si="19"/>
        <v>117.66000366210937</v>
      </c>
      <c r="AI211" s="25">
        <f t="shared" si="20"/>
        <v>18.002211154800808</v>
      </c>
    </row>
    <row r="212" spans="1:35" x14ac:dyDescent="0.25">
      <c r="A212" s="4">
        <v>21</v>
      </c>
      <c r="B212" s="8" t="s">
        <v>61</v>
      </c>
      <c r="C212" s="8">
        <v>1984</v>
      </c>
      <c r="D212" s="8">
        <v>1984</v>
      </c>
      <c r="E212" s="8">
        <v>1984</v>
      </c>
      <c r="F212" s="8" t="s">
        <v>37</v>
      </c>
      <c r="G212" s="8" t="s">
        <v>20</v>
      </c>
      <c r="H212" s="8" t="s">
        <v>62</v>
      </c>
      <c r="I212" s="8"/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2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25">
        <v>116.88999938964844</v>
      </c>
      <c r="AG212" s="4">
        <f t="shared" si="18"/>
        <v>2</v>
      </c>
      <c r="AH212" s="25">
        <f t="shared" si="19"/>
        <v>118.88999938964844</v>
      </c>
      <c r="AI212" s="25">
        <f t="shared" si="20"/>
        <v>19.235784255625962</v>
      </c>
    </row>
    <row r="213" spans="1:35" ht="105" x14ac:dyDescent="0.25">
      <c r="A213" s="4">
        <v>22</v>
      </c>
      <c r="B213" s="8" t="s">
        <v>416</v>
      </c>
      <c r="C213" s="8">
        <v>1995</v>
      </c>
      <c r="D213" s="8">
        <v>1995</v>
      </c>
      <c r="E213" s="8">
        <v>1995</v>
      </c>
      <c r="F213" s="8" t="s">
        <v>37</v>
      </c>
      <c r="G213" s="8" t="s">
        <v>488</v>
      </c>
      <c r="H213" s="8" t="s">
        <v>627</v>
      </c>
      <c r="I213" s="8" t="s">
        <v>178</v>
      </c>
      <c r="J213" s="4">
        <v>0</v>
      </c>
      <c r="K213" s="4">
        <v>0</v>
      </c>
      <c r="L213" s="4">
        <v>2</v>
      </c>
      <c r="M213" s="4">
        <v>0</v>
      </c>
      <c r="N213" s="4">
        <v>0</v>
      </c>
      <c r="O213" s="4">
        <v>0</v>
      </c>
      <c r="P213" s="4">
        <v>2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2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2</v>
      </c>
      <c r="AE213" s="4">
        <v>0</v>
      </c>
      <c r="AF213" s="25">
        <v>111.08999633789062</v>
      </c>
      <c r="AG213" s="4">
        <f t="shared" si="18"/>
        <v>8</v>
      </c>
      <c r="AH213" s="25">
        <f t="shared" si="19"/>
        <v>119.08999633789063</v>
      </c>
      <c r="AI213" s="25">
        <f t="shared" si="20"/>
        <v>19.436362883725991</v>
      </c>
    </row>
    <row r="214" spans="1:35" ht="30" x14ac:dyDescent="0.25">
      <c r="A214" s="4" t="s">
        <v>646</v>
      </c>
      <c r="B214" s="8" t="s">
        <v>189</v>
      </c>
      <c r="C214" s="8">
        <v>1996</v>
      </c>
      <c r="D214" s="8">
        <v>1996</v>
      </c>
      <c r="E214" s="8">
        <v>1996</v>
      </c>
      <c r="F214" s="8" t="s">
        <v>37</v>
      </c>
      <c r="G214" s="8" t="s">
        <v>180</v>
      </c>
      <c r="H214" s="8" t="s">
        <v>190</v>
      </c>
      <c r="I214" s="8" t="s">
        <v>191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2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25">
        <v>120.30000305175781</v>
      </c>
      <c r="AG214" s="4">
        <f t="shared" si="18"/>
        <v>2</v>
      </c>
      <c r="AH214" s="25">
        <f t="shared" si="19"/>
        <v>122.30000305175781</v>
      </c>
      <c r="AI214" s="25">
        <f t="shared" si="20"/>
        <v>22.655705721296098</v>
      </c>
    </row>
    <row r="215" spans="1:35" ht="75" x14ac:dyDescent="0.25">
      <c r="A215" s="4">
        <v>23</v>
      </c>
      <c r="B215" s="8" t="s">
        <v>262</v>
      </c>
      <c r="C215" s="8">
        <v>1995</v>
      </c>
      <c r="D215" s="8">
        <v>1995</v>
      </c>
      <c r="E215" s="8">
        <v>1995</v>
      </c>
      <c r="F215" s="8" t="s">
        <v>9</v>
      </c>
      <c r="G215" s="8" t="s">
        <v>528</v>
      </c>
      <c r="H215" s="8" t="s">
        <v>170</v>
      </c>
      <c r="I215" s="8" t="s">
        <v>263</v>
      </c>
      <c r="J215" s="4">
        <v>2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2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2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25">
        <v>117.16000366210937</v>
      </c>
      <c r="AG215" s="4">
        <f t="shared" si="18"/>
        <v>6</v>
      </c>
      <c r="AH215" s="25">
        <f t="shared" si="19"/>
        <v>123.16000366210937</v>
      </c>
      <c r="AI215" s="25">
        <f t="shared" si="20"/>
        <v>23.518207594977774</v>
      </c>
    </row>
    <row r="216" spans="1:35" ht="30" x14ac:dyDescent="0.25">
      <c r="A216" s="4" t="s">
        <v>646</v>
      </c>
      <c r="B216" s="8" t="s">
        <v>117</v>
      </c>
      <c r="C216" s="8">
        <v>1993</v>
      </c>
      <c r="D216" s="8">
        <v>1993</v>
      </c>
      <c r="E216" s="8">
        <v>1993</v>
      </c>
      <c r="F216" s="8" t="s">
        <v>37</v>
      </c>
      <c r="G216" s="8" t="s">
        <v>118</v>
      </c>
      <c r="H216" s="8" t="s">
        <v>119</v>
      </c>
      <c r="I216" s="8" t="s">
        <v>120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2</v>
      </c>
      <c r="S216" s="4">
        <v>0</v>
      </c>
      <c r="T216" s="4">
        <v>0</v>
      </c>
      <c r="U216" s="4">
        <v>0</v>
      </c>
      <c r="V216" s="4">
        <v>0</v>
      </c>
      <c r="W216" s="4">
        <v>2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2</v>
      </c>
      <c r="AE216" s="4">
        <v>0</v>
      </c>
      <c r="AF216" s="25">
        <v>117.30000305175781</v>
      </c>
      <c r="AG216" s="4">
        <f t="shared" si="18"/>
        <v>6</v>
      </c>
      <c r="AH216" s="25">
        <f t="shared" si="19"/>
        <v>123.30000305175781</v>
      </c>
      <c r="AI216" s="25">
        <f t="shared" si="20"/>
        <v>23.658614164964636</v>
      </c>
    </row>
    <row r="217" spans="1:35" x14ac:dyDescent="0.25">
      <c r="A217" s="4">
        <v>24</v>
      </c>
      <c r="B217" s="8" t="s">
        <v>58</v>
      </c>
      <c r="C217" s="8">
        <v>1995</v>
      </c>
      <c r="D217" s="8">
        <v>1995</v>
      </c>
      <c r="E217" s="8">
        <v>1995</v>
      </c>
      <c r="F217" s="8" t="s">
        <v>37</v>
      </c>
      <c r="G217" s="8" t="s">
        <v>20</v>
      </c>
      <c r="H217" s="8" t="s">
        <v>112</v>
      </c>
      <c r="I217" s="8" t="s">
        <v>60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2</v>
      </c>
      <c r="AA217" s="4">
        <v>2</v>
      </c>
      <c r="AB217" s="4">
        <v>0</v>
      </c>
      <c r="AC217" s="4">
        <v>0</v>
      </c>
      <c r="AD217" s="4">
        <v>2</v>
      </c>
      <c r="AE217" s="4">
        <v>0</v>
      </c>
      <c r="AF217" s="25">
        <v>117.30999755859375</v>
      </c>
      <c r="AG217" s="4">
        <f t="shared" si="18"/>
        <v>6</v>
      </c>
      <c r="AH217" s="25">
        <f t="shared" si="19"/>
        <v>123.30999755859375</v>
      </c>
      <c r="AI217" s="25">
        <f t="shared" si="20"/>
        <v>23.668637740260699</v>
      </c>
    </row>
    <row r="218" spans="1:35" ht="75" x14ac:dyDescent="0.25">
      <c r="A218" s="4">
        <v>25</v>
      </c>
      <c r="B218" s="8" t="s">
        <v>168</v>
      </c>
      <c r="C218" s="8">
        <v>1997</v>
      </c>
      <c r="D218" s="8">
        <v>1997</v>
      </c>
      <c r="E218" s="8">
        <v>1997</v>
      </c>
      <c r="F218" s="8" t="s">
        <v>9</v>
      </c>
      <c r="G218" s="8" t="s">
        <v>528</v>
      </c>
      <c r="H218" s="8" t="s">
        <v>170</v>
      </c>
      <c r="I218" s="8" t="s">
        <v>171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25">
        <v>124</v>
      </c>
      <c r="AG218" s="4">
        <f t="shared" si="18"/>
        <v>0</v>
      </c>
      <c r="AH218" s="25">
        <f t="shared" si="19"/>
        <v>124</v>
      </c>
      <c r="AI218" s="25">
        <f t="shared" si="20"/>
        <v>24.360647014898934</v>
      </c>
    </row>
    <row r="219" spans="1:35" ht="60" x14ac:dyDescent="0.25">
      <c r="A219" s="4">
        <v>26</v>
      </c>
      <c r="B219" s="8" t="s">
        <v>395</v>
      </c>
      <c r="C219" s="8">
        <v>1998</v>
      </c>
      <c r="D219" s="8">
        <v>1998</v>
      </c>
      <c r="E219" s="8">
        <v>1998</v>
      </c>
      <c r="F219" s="8">
        <v>1</v>
      </c>
      <c r="G219" s="8" t="s">
        <v>520</v>
      </c>
      <c r="H219" s="8" t="s">
        <v>397</v>
      </c>
      <c r="I219" s="8" t="s">
        <v>398</v>
      </c>
      <c r="J219" s="4">
        <v>0</v>
      </c>
      <c r="K219" s="4">
        <v>0</v>
      </c>
      <c r="L219" s="4">
        <v>2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25">
        <v>122.98000335693359</v>
      </c>
      <c r="AG219" s="4">
        <f t="shared" si="18"/>
        <v>2</v>
      </c>
      <c r="AH219" s="25">
        <f t="shared" si="19"/>
        <v>124.98000335693359</v>
      </c>
      <c r="AI219" s="25">
        <f t="shared" si="20"/>
        <v>25.34350065639115</v>
      </c>
    </row>
    <row r="220" spans="1:35" x14ac:dyDescent="0.25">
      <c r="A220" s="4" t="s">
        <v>646</v>
      </c>
      <c r="B220" s="8" t="s">
        <v>179</v>
      </c>
      <c r="C220" s="8">
        <v>1998</v>
      </c>
      <c r="D220" s="8">
        <v>1998</v>
      </c>
      <c r="E220" s="8">
        <v>1998</v>
      </c>
      <c r="F220" s="8">
        <v>1</v>
      </c>
      <c r="G220" s="8" t="s">
        <v>180</v>
      </c>
      <c r="H220" s="8" t="s">
        <v>180</v>
      </c>
      <c r="I220" s="8"/>
      <c r="J220" s="4">
        <v>0</v>
      </c>
      <c r="K220" s="4">
        <v>0</v>
      </c>
      <c r="L220" s="4">
        <v>2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2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25">
        <v>121.45999908447266</v>
      </c>
      <c r="AG220" s="4">
        <f t="shared" si="18"/>
        <v>4</v>
      </c>
      <c r="AH220" s="25">
        <f t="shared" si="19"/>
        <v>125.45999908447266</v>
      </c>
      <c r="AI220" s="25">
        <f t="shared" si="20"/>
        <v>25.824892424464903</v>
      </c>
    </row>
    <row r="221" spans="1:35" ht="60" x14ac:dyDescent="0.25">
      <c r="A221" s="4">
        <v>27</v>
      </c>
      <c r="B221" s="8" t="s">
        <v>314</v>
      </c>
      <c r="C221" s="8">
        <v>1996</v>
      </c>
      <c r="D221" s="8">
        <v>1996</v>
      </c>
      <c r="E221" s="8">
        <v>1996</v>
      </c>
      <c r="F221" s="8" t="s">
        <v>9</v>
      </c>
      <c r="G221" s="8" t="s">
        <v>141</v>
      </c>
      <c r="H221" s="8" t="s">
        <v>583</v>
      </c>
      <c r="I221" s="8" t="s">
        <v>315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2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2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25">
        <v>121.91999816894531</v>
      </c>
      <c r="AG221" s="4">
        <f t="shared" si="18"/>
        <v>4</v>
      </c>
      <c r="AH221" s="25">
        <f t="shared" si="19"/>
        <v>125.91999816894531</v>
      </c>
      <c r="AI221" s="25">
        <f t="shared" si="20"/>
        <v>26.286229390362326</v>
      </c>
    </row>
    <row r="222" spans="1:35" ht="75" x14ac:dyDescent="0.25">
      <c r="A222" s="4">
        <v>28</v>
      </c>
      <c r="B222" s="8" t="s">
        <v>446</v>
      </c>
      <c r="C222" s="8">
        <v>1999</v>
      </c>
      <c r="D222" s="8">
        <v>1999</v>
      </c>
      <c r="E222" s="8">
        <v>1999</v>
      </c>
      <c r="F222" s="8" t="s">
        <v>9</v>
      </c>
      <c r="G222" s="8" t="s">
        <v>488</v>
      </c>
      <c r="H222" s="8" t="s">
        <v>553</v>
      </c>
      <c r="I222" s="8" t="s">
        <v>66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2</v>
      </c>
      <c r="AB222" s="4">
        <v>0</v>
      </c>
      <c r="AC222" s="4">
        <v>0</v>
      </c>
      <c r="AD222" s="4">
        <v>0</v>
      </c>
      <c r="AE222" s="4">
        <v>0</v>
      </c>
      <c r="AF222" s="25">
        <v>125.43000030517578</v>
      </c>
      <c r="AG222" s="4">
        <f t="shared" ref="AG222:AG253" si="21">SUM(J222:AE222)</f>
        <v>2</v>
      </c>
      <c r="AH222" s="25">
        <f t="shared" ref="AH222:AH253" si="22">AF222+AG222</f>
        <v>127.43000030517578</v>
      </c>
      <c r="AI222" s="25">
        <f t="shared" ref="AI222:AI253" si="23">IF( AND(ISNUMBER(AH$190),ISNUMBER(AH222)),(AH222-AH$190)/AH$190*100,"")</f>
        <v>27.800623282745395</v>
      </c>
    </row>
    <row r="223" spans="1:35" ht="45" x14ac:dyDescent="0.25">
      <c r="A223" s="4">
        <v>29</v>
      </c>
      <c r="B223" s="8" t="s">
        <v>242</v>
      </c>
      <c r="C223" s="8">
        <v>1996</v>
      </c>
      <c r="D223" s="8">
        <v>1996</v>
      </c>
      <c r="E223" s="8">
        <v>1996</v>
      </c>
      <c r="F223" s="8">
        <v>1</v>
      </c>
      <c r="G223" s="8" t="s">
        <v>193</v>
      </c>
      <c r="H223" s="8" t="s">
        <v>194</v>
      </c>
      <c r="I223" s="8" t="s">
        <v>195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2</v>
      </c>
      <c r="P223" s="4">
        <v>0</v>
      </c>
      <c r="Q223" s="4">
        <v>2</v>
      </c>
      <c r="R223" s="4">
        <v>0</v>
      </c>
      <c r="S223" s="4">
        <v>2</v>
      </c>
      <c r="T223" s="4">
        <v>0</v>
      </c>
      <c r="U223" s="4">
        <v>0</v>
      </c>
      <c r="V223" s="4">
        <v>0</v>
      </c>
      <c r="W223" s="4">
        <v>0</v>
      </c>
      <c r="X223" s="4">
        <v>2</v>
      </c>
      <c r="Y223" s="4">
        <v>0</v>
      </c>
      <c r="Z223" s="4">
        <v>0</v>
      </c>
      <c r="AA223" s="4">
        <v>0</v>
      </c>
      <c r="AB223" s="4">
        <v>2</v>
      </c>
      <c r="AC223" s="4">
        <v>0</v>
      </c>
      <c r="AD223" s="4">
        <v>0</v>
      </c>
      <c r="AE223" s="4">
        <v>0</v>
      </c>
      <c r="AF223" s="25">
        <v>118.51999664306641</v>
      </c>
      <c r="AG223" s="4">
        <f t="shared" si="21"/>
        <v>10</v>
      </c>
      <c r="AH223" s="25">
        <f t="shared" si="22"/>
        <v>128.51999664306641</v>
      </c>
      <c r="AI223" s="25">
        <f t="shared" si="23"/>
        <v>28.893789813583687</v>
      </c>
    </row>
    <row r="224" spans="1:35" ht="30" x14ac:dyDescent="0.25">
      <c r="A224" s="4">
        <v>30</v>
      </c>
      <c r="B224" s="8" t="s">
        <v>76</v>
      </c>
      <c r="C224" s="8">
        <v>1965</v>
      </c>
      <c r="D224" s="8">
        <v>1965</v>
      </c>
      <c r="E224" s="8">
        <v>1965</v>
      </c>
      <c r="F224" s="8" t="s">
        <v>37</v>
      </c>
      <c r="G224" s="8" t="s">
        <v>483</v>
      </c>
      <c r="H224" s="8" t="s">
        <v>77</v>
      </c>
      <c r="I224" s="8" t="s">
        <v>78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25">
        <v>130.19999694824219</v>
      </c>
      <c r="AG224" s="4">
        <f t="shared" si="21"/>
        <v>0</v>
      </c>
      <c r="AH224" s="25">
        <f t="shared" si="22"/>
        <v>130.19999694824219</v>
      </c>
      <c r="AI224" s="25">
        <f t="shared" si="23"/>
        <v>30.578676305010205</v>
      </c>
    </row>
    <row r="225" spans="1:35" ht="30" x14ac:dyDescent="0.25">
      <c r="A225" s="4">
        <v>31</v>
      </c>
      <c r="B225" s="8" t="s">
        <v>455</v>
      </c>
      <c r="C225" s="8">
        <v>1994</v>
      </c>
      <c r="D225" s="8">
        <v>1994</v>
      </c>
      <c r="E225" s="8">
        <v>1994</v>
      </c>
      <c r="F225" s="8" t="s">
        <v>37</v>
      </c>
      <c r="G225" s="8" t="s">
        <v>501</v>
      </c>
      <c r="H225" s="8" t="s">
        <v>199</v>
      </c>
      <c r="I225" s="8" t="s">
        <v>109</v>
      </c>
      <c r="J225" s="4">
        <v>0</v>
      </c>
      <c r="K225" s="4">
        <v>0</v>
      </c>
      <c r="L225" s="4">
        <v>2</v>
      </c>
      <c r="M225" s="4">
        <v>0</v>
      </c>
      <c r="N225" s="4">
        <v>0</v>
      </c>
      <c r="O225" s="4">
        <v>0</v>
      </c>
      <c r="P225" s="4">
        <v>0</v>
      </c>
      <c r="Q225" s="4">
        <v>2</v>
      </c>
      <c r="R225" s="4">
        <v>0</v>
      </c>
      <c r="S225" s="4">
        <v>0</v>
      </c>
      <c r="T225" s="4">
        <v>2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25">
        <v>125.37000274658203</v>
      </c>
      <c r="AG225" s="4">
        <f t="shared" si="21"/>
        <v>6</v>
      </c>
      <c r="AH225" s="25">
        <f t="shared" si="22"/>
        <v>131.37000274658203</v>
      </c>
      <c r="AI225" s="25">
        <f t="shared" si="23"/>
        <v>31.752084999306383</v>
      </c>
    </row>
    <row r="226" spans="1:35" ht="60" x14ac:dyDescent="0.25">
      <c r="A226" s="4">
        <v>32</v>
      </c>
      <c r="B226" s="8" t="s">
        <v>331</v>
      </c>
      <c r="C226" s="8">
        <v>1993</v>
      </c>
      <c r="D226" s="8">
        <v>1993</v>
      </c>
      <c r="E226" s="8">
        <v>1993</v>
      </c>
      <c r="F226" s="8" t="s">
        <v>9</v>
      </c>
      <c r="G226" s="8" t="s">
        <v>483</v>
      </c>
      <c r="H226" s="8" t="s">
        <v>34</v>
      </c>
      <c r="I226" s="8" t="s">
        <v>332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25">
        <v>135.44999694824219</v>
      </c>
      <c r="AG226" s="4">
        <f t="shared" si="21"/>
        <v>0</v>
      </c>
      <c r="AH226" s="25">
        <f t="shared" si="22"/>
        <v>135.44999694824219</v>
      </c>
      <c r="AI226" s="25">
        <f t="shared" si="23"/>
        <v>35.843945634270035</v>
      </c>
    </row>
    <row r="227" spans="1:35" ht="75" x14ac:dyDescent="0.25">
      <c r="A227" s="4">
        <v>33</v>
      </c>
      <c r="B227" s="8" t="s">
        <v>287</v>
      </c>
      <c r="C227" s="8">
        <v>1993</v>
      </c>
      <c r="D227" s="8">
        <v>1993</v>
      </c>
      <c r="E227" s="8">
        <v>1993</v>
      </c>
      <c r="F227" s="8" t="s">
        <v>9</v>
      </c>
      <c r="G227" s="8" t="s">
        <v>483</v>
      </c>
      <c r="H227" s="8" t="s">
        <v>123</v>
      </c>
      <c r="I227" s="8" t="s">
        <v>237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2</v>
      </c>
      <c r="T227" s="4">
        <v>0</v>
      </c>
      <c r="U227" s="4">
        <v>0</v>
      </c>
      <c r="V227" s="4">
        <v>0</v>
      </c>
      <c r="W227" s="4">
        <v>2</v>
      </c>
      <c r="X227" s="4">
        <v>2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25">
        <v>130.11000061035156</v>
      </c>
      <c r="AG227" s="4">
        <f t="shared" si="21"/>
        <v>6</v>
      </c>
      <c r="AH227" s="25">
        <f t="shared" si="22"/>
        <v>136.11000061035156</v>
      </c>
      <c r="AI227" s="25">
        <f t="shared" si="23"/>
        <v>36.50586887985169</v>
      </c>
    </row>
    <row r="228" spans="1:35" ht="45" x14ac:dyDescent="0.25">
      <c r="A228" s="4">
        <v>34</v>
      </c>
      <c r="B228" s="8" t="s">
        <v>410</v>
      </c>
      <c r="C228" s="8">
        <v>1998</v>
      </c>
      <c r="D228" s="8">
        <v>1998</v>
      </c>
      <c r="E228" s="8">
        <v>1998</v>
      </c>
      <c r="F228" s="8" t="s">
        <v>9</v>
      </c>
      <c r="G228" s="8" t="s">
        <v>484</v>
      </c>
      <c r="H228" s="8" t="s">
        <v>70</v>
      </c>
      <c r="I228" s="8" t="s">
        <v>68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2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2</v>
      </c>
      <c r="AE228" s="4">
        <v>0</v>
      </c>
      <c r="AF228" s="25">
        <v>133.08000183105469</v>
      </c>
      <c r="AG228" s="4">
        <f t="shared" si="21"/>
        <v>4</v>
      </c>
      <c r="AH228" s="25">
        <f t="shared" si="22"/>
        <v>137.08000183105469</v>
      </c>
      <c r="AI228" s="25">
        <f t="shared" si="23"/>
        <v>37.478691294463644</v>
      </c>
    </row>
    <row r="229" spans="1:35" ht="75" x14ac:dyDescent="0.25">
      <c r="A229" s="4">
        <v>35</v>
      </c>
      <c r="B229" s="8" t="s">
        <v>306</v>
      </c>
      <c r="C229" s="8">
        <v>1999</v>
      </c>
      <c r="D229" s="8">
        <v>1999</v>
      </c>
      <c r="E229" s="8">
        <v>1999</v>
      </c>
      <c r="F229" s="8">
        <v>1</v>
      </c>
      <c r="G229" s="8" t="s">
        <v>528</v>
      </c>
      <c r="H229" s="8" t="s">
        <v>307</v>
      </c>
      <c r="I229" s="8" t="s">
        <v>171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25">
        <v>137.42999267578125</v>
      </c>
      <c r="AG229" s="4">
        <f t="shared" si="21"/>
        <v>0</v>
      </c>
      <c r="AH229" s="25">
        <f t="shared" si="22"/>
        <v>137.42999267578125</v>
      </c>
      <c r="AI229" s="25">
        <f t="shared" si="23"/>
        <v>37.829700067846595</v>
      </c>
    </row>
    <row r="230" spans="1:35" ht="75" x14ac:dyDescent="0.25">
      <c r="A230" s="4">
        <v>36</v>
      </c>
      <c r="B230" s="8" t="s">
        <v>110</v>
      </c>
      <c r="C230" s="8">
        <v>1997</v>
      </c>
      <c r="D230" s="8">
        <v>1997</v>
      </c>
      <c r="E230" s="8">
        <v>1997</v>
      </c>
      <c r="F230" s="8" t="s">
        <v>9</v>
      </c>
      <c r="G230" s="8" t="s">
        <v>488</v>
      </c>
      <c r="H230" s="8" t="s">
        <v>65</v>
      </c>
      <c r="I230" s="8" t="s">
        <v>66</v>
      </c>
      <c r="J230" s="4">
        <v>0</v>
      </c>
      <c r="K230" s="4">
        <v>0</v>
      </c>
      <c r="L230" s="4">
        <v>2</v>
      </c>
      <c r="M230" s="4">
        <v>0</v>
      </c>
      <c r="N230" s="4">
        <v>0</v>
      </c>
      <c r="O230" s="4">
        <v>2</v>
      </c>
      <c r="P230" s="4">
        <v>0</v>
      </c>
      <c r="Q230" s="4">
        <v>2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2</v>
      </c>
      <c r="Y230" s="4">
        <v>0</v>
      </c>
      <c r="Z230" s="4">
        <v>2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25">
        <v>129.52999877929687</v>
      </c>
      <c r="AG230" s="4">
        <f t="shared" si="21"/>
        <v>10</v>
      </c>
      <c r="AH230" s="25">
        <f t="shared" si="22"/>
        <v>139.52999877929687</v>
      </c>
      <c r="AI230" s="25">
        <f t="shared" si="23"/>
        <v>39.935813920817886</v>
      </c>
    </row>
    <row r="231" spans="1:35" ht="30" x14ac:dyDescent="0.25">
      <c r="A231" s="4">
        <v>37</v>
      </c>
      <c r="B231" s="8" t="s">
        <v>106</v>
      </c>
      <c r="C231" s="8">
        <v>1996</v>
      </c>
      <c r="D231" s="8">
        <v>1996</v>
      </c>
      <c r="E231" s="8">
        <v>1996</v>
      </c>
      <c r="F231" s="8">
        <v>1</v>
      </c>
      <c r="G231" s="8" t="s">
        <v>501</v>
      </c>
      <c r="H231" s="8" t="s">
        <v>199</v>
      </c>
      <c r="I231" s="8" t="s">
        <v>109</v>
      </c>
      <c r="J231" s="4">
        <v>0</v>
      </c>
      <c r="K231" s="4">
        <v>0</v>
      </c>
      <c r="L231" s="4">
        <v>2</v>
      </c>
      <c r="M231" s="4">
        <v>0</v>
      </c>
      <c r="N231" s="4">
        <v>0</v>
      </c>
      <c r="O231" s="4">
        <v>0</v>
      </c>
      <c r="P231" s="4">
        <v>2</v>
      </c>
      <c r="Q231" s="4">
        <v>0</v>
      </c>
      <c r="R231" s="4">
        <v>2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2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25">
        <v>133.19999694824219</v>
      </c>
      <c r="AG231" s="4">
        <f t="shared" si="21"/>
        <v>8</v>
      </c>
      <c r="AH231" s="25">
        <f t="shared" si="22"/>
        <v>141.19999694824219</v>
      </c>
      <c r="AI231" s="25">
        <f t="shared" si="23"/>
        <v>41.610669185364138</v>
      </c>
    </row>
    <row r="232" spans="1:35" ht="60" x14ac:dyDescent="0.25">
      <c r="A232" s="4">
        <v>38</v>
      </c>
      <c r="B232" s="8" t="s">
        <v>266</v>
      </c>
      <c r="C232" s="8">
        <v>1999</v>
      </c>
      <c r="D232" s="8">
        <v>1999</v>
      </c>
      <c r="E232" s="8">
        <v>1999</v>
      </c>
      <c r="F232" s="8">
        <v>1</v>
      </c>
      <c r="G232" s="8" t="s">
        <v>504</v>
      </c>
      <c r="H232" s="8" t="s">
        <v>216</v>
      </c>
      <c r="I232" s="8" t="s">
        <v>267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2</v>
      </c>
      <c r="P232" s="4">
        <v>0</v>
      </c>
      <c r="Q232" s="4">
        <v>0</v>
      </c>
      <c r="R232" s="4">
        <v>2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2</v>
      </c>
      <c r="AA232" s="4">
        <v>0</v>
      </c>
      <c r="AB232" s="4">
        <v>0</v>
      </c>
      <c r="AC232" s="4">
        <v>2</v>
      </c>
      <c r="AD232" s="4">
        <v>2</v>
      </c>
      <c r="AE232" s="4">
        <v>0</v>
      </c>
      <c r="AF232" s="25">
        <v>132.92999267578125</v>
      </c>
      <c r="AG232" s="4">
        <f t="shared" si="21"/>
        <v>10</v>
      </c>
      <c r="AH232" s="25">
        <f t="shared" si="22"/>
        <v>142.92999267578125</v>
      </c>
      <c r="AI232" s="25">
        <f t="shared" si="23"/>
        <v>43.345696508023565</v>
      </c>
    </row>
    <row r="233" spans="1:35" ht="105" x14ac:dyDescent="0.25">
      <c r="A233" s="4">
        <v>39</v>
      </c>
      <c r="B233" s="8" t="s">
        <v>249</v>
      </c>
      <c r="C233" s="8">
        <v>1998</v>
      </c>
      <c r="D233" s="8">
        <v>1998</v>
      </c>
      <c r="E233" s="8">
        <v>1998</v>
      </c>
      <c r="F233" s="8" t="s">
        <v>9</v>
      </c>
      <c r="G233" s="8" t="s">
        <v>173</v>
      </c>
      <c r="H233" s="8" t="s">
        <v>507</v>
      </c>
      <c r="I233" s="8" t="s">
        <v>572</v>
      </c>
      <c r="J233" s="4">
        <v>0</v>
      </c>
      <c r="K233" s="4">
        <v>0</v>
      </c>
      <c r="L233" s="4">
        <v>2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2</v>
      </c>
      <c r="W233" s="4">
        <v>2</v>
      </c>
      <c r="X233" s="4">
        <v>2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25">
        <v>136.8800048828125</v>
      </c>
      <c r="AG233" s="4">
        <f t="shared" si="21"/>
        <v>8</v>
      </c>
      <c r="AH233" s="25">
        <f t="shared" si="22"/>
        <v>144.8800048828125</v>
      </c>
      <c r="AI233" s="25">
        <f t="shared" si="23"/>
        <v>45.301380215711937</v>
      </c>
    </row>
    <row r="234" spans="1:35" x14ac:dyDescent="0.25">
      <c r="A234" s="4">
        <v>40</v>
      </c>
      <c r="B234" s="8" t="s">
        <v>55</v>
      </c>
      <c r="C234" s="8">
        <v>1998</v>
      </c>
      <c r="D234" s="8">
        <v>1998</v>
      </c>
      <c r="E234" s="8">
        <v>1998</v>
      </c>
      <c r="F234" s="8" t="s">
        <v>9</v>
      </c>
      <c r="G234" s="8" t="s">
        <v>483</v>
      </c>
      <c r="H234" s="8" t="s">
        <v>56</v>
      </c>
      <c r="I234" s="8" t="s">
        <v>57</v>
      </c>
      <c r="J234" s="4">
        <v>0</v>
      </c>
      <c r="K234" s="4">
        <v>0</v>
      </c>
      <c r="L234" s="4">
        <v>2</v>
      </c>
      <c r="M234" s="4">
        <v>0</v>
      </c>
      <c r="N234" s="4">
        <v>0</v>
      </c>
      <c r="O234" s="4">
        <v>0</v>
      </c>
      <c r="P234" s="4">
        <v>0</v>
      </c>
      <c r="Q234" s="4">
        <v>2</v>
      </c>
      <c r="R234" s="4">
        <v>0</v>
      </c>
      <c r="S234" s="4">
        <v>0</v>
      </c>
      <c r="T234" s="4">
        <v>0</v>
      </c>
      <c r="U234" s="4">
        <v>2</v>
      </c>
      <c r="V234" s="4">
        <v>0</v>
      </c>
      <c r="W234" s="4">
        <v>0</v>
      </c>
      <c r="X234" s="4">
        <v>2</v>
      </c>
      <c r="Y234" s="4">
        <v>0</v>
      </c>
      <c r="Z234" s="4">
        <v>2</v>
      </c>
      <c r="AA234" s="4">
        <v>2</v>
      </c>
      <c r="AB234" s="4">
        <v>0</v>
      </c>
      <c r="AC234" s="4">
        <v>0</v>
      </c>
      <c r="AD234" s="4">
        <v>0</v>
      </c>
      <c r="AE234" s="4">
        <v>0</v>
      </c>
      <c r="AF234" s="25">
        <v>136.10000610351562</v>
      </c>
      <c r="AG234" s="4">
        <f t="shared" si="21"/>
        <v>12</v>
      </c>
      <c r="AH234" s="25">
        <f t="shared" si="22"/>
        <v>148.10000610351562</v>
      </c>
      <c r="AI234" s="25">
        <f t="shared" si="23"/>
        <v>48.5307466285781</v>
      </c>
    </row>
    <row r="235" spans="1:35" ht="45" x14ac:dyDescent="0.25">
      <c r="A235" s="4">
        <v>41</v>
      </c>
      <c r="B235" s="8" t="s">
        <v>456</v>
      </c>
      <c r="C235" s="8">
        <v>1996</v>
      </c>
      <c r="D235" s="8">
        <v>1996</v>
      </c>
      <c r="E235" s="8">
        <v>1996</v>
      </c>
      <c r="F235" s="8" t="s">
        <v>9</v>
      </c>
      <c r="G235" s="8" t="s">
        <v>484</v>
      </c>
      <c r="H235" s="8" t="s">
        <v>70</v>
      </c>
      <c r="I235" s="8" t="s">
        <v>68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2</v>
      </c>
      <c r="P235" s="4">
        <v>2</v>
      </c>
      <c r="Q235" s="4">
        <v>0</v>
      </c>
      <c r="R235" s="4">
        <v>0</v>
      </c>
      <c r="S235" s="4">
        <v>0</v>
      </c>
      <c r="T235" s="4">
        <v>0</v>
      </c>
      <c r="U235" s="4">
        <v>2</v>
      </c>
      <c r="V235" s="4">
        <v>0</v>
      </c>
      <c r="W235" s="4">
        <v>0</v>
      </c>
      <c r="X235" s="4">
        <v>0</v>
      </c>
      <c r="Y235" s="4">
        <v>0</v>
      </c>
      <c r="Z235" s="4">
        <v>2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25">
        <v>141.8699951171875</v>
      </c>
      <c r="AG235" s="4">
        <f t="shared" si="21"/>
        <v>8</v>
      </c>
      <c r="AH235" s="25">
        <f t="shared" si="22"/>
        <v>149.8699951171875</v>
      </c>
      <c r="AI235" s="25">
        <f t="shared" si="23"/>
        <v>50.305883555590171</v>
      </c>
    </row>
    <row r="236" spans="1:35" ht="45" x14ac:dyDescent="0.25">
      <c r="A236" s="4">
        <v>42</v>
      </c>
      <c r="B236" s="8" t="s">
        <v>67</v>
      </c>
      <c r="C236" s="8">
        <v>1998</v>
      </c>
      <c r="D236" s="8">
        <v>1998</v>
      </c>
      <c r="E236" s="8">
        <v>1998</v>
      </c>
      <c r="F236" s="8" t="s">
        <v>9</v>
      </c>
      <c r="G236" s="8" t="s">
        <v>484</v>
      </c>
      <c r="H236" s="8" t="s">
        <v>70</v>
      </c>
      <c r="I236" s="8" t="s">
        <v>68</v>
      </c>
      <c r="J236" s="4">
        <v>0</v>
      </c>
      <c r="K236" s="4">
        <v>0</v>
      </c>
      <c r="L236" s="4">
        <v>2</v>
      </c>
      <c r="M236" s="4">
        <v>0</v>
      </c>
      <c r="N236" s="4">
        <v>0</v>
      </c>
      <c r="O236" s="4">
        <v>2</v>
      </c>
      <c r="P236" s="4">
        <v>0</v>
      </c>
      <c r="Q236" s="4">
        <v>0</v>
      </c>
      <c r="R236" s="4">
        <v>2</v>
      </c>
      <c r="S236" s="4">
        <v>2</v>
      </c>
      <c r="T236" s="4">
        <v>0</v>
      </c>
      <c r="U236" s="4">
        <v>0</v>
      </c>
      <c r="V236" s="4">
        <v>0</v>
      </c>
      <c r="W236" s="4">
        <v>2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2</v>
      </c>
      <c r="AE236" s="4">
        <v>2</v>
      </c>
      <c r="AF236" s="25">
        <v>137.07000732421875</v>
      </c>
      <c r="AG236" s="4">
        <f t="shared" si="21"/>
        <v>14</v>
      </c>
      <c r="AH236" s="25">
        <f t="shared" si="22"/>
        <v>151.07000732421875</v>
      </c>
      <c r="AI236" s="25">
        <f t="shared" si="23"/>
        <v>51.509385930527138</v>
      </c>
    </row>
    <row r="237" spans="1:35" ht="45" x14ac:dyDescent="0.25">
      <c r="A237" s="4">
        <v>43</v>
      </c>
      <c r="B237" s="8" t="s">
        <v>44</v>
      </c>
      <c r="C237" s="8">
        <v>1997</v>
      </c>
      <c r="D237" s="8">
        <v>1997</v>
      </c>
      <c r="E237" s="8">
        <v>1997</v>
      </c>
      <c r="F237" s="8" t="s">
        <v>9</v>
      </c>
      <c r="G237" s="8" t="s">
        <v>484</v>
      </c>
      <c r="H237" s="8" t="s">
        <v>70</v>
      </c>
      <c r="I237" s="8" t="s">
        <v>68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50</v>
      </c>
      <c r="V237" s="4">
        <v>0</v>
      </c>
      <c r="W237" s="4">
        <v>0</v>
      </c>
      <c r="X237" s="4">
        <v>2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25">
        <v>105.68000030517578</v>
      </c>
      <c r="AG237" s="4">
        <f t="shared" si="21"/>
        <v>52</v>
      </c>
      <c r="AH237" s="25">
        <f t="shared" si="22"/>
        <v>157.68000030517578</v>
      </c>
      <c r="AI237" s="25">
        <f t="shared" si="23"/>
        <v>58.138603703718729</v>
      </c>
    </row>
    <row r="238" spans="1:35" ht="75" x14ac:dyDescent="0.25">
      <c r="A238" s="4">
        <v>44</v>
      </c>
      <c r="B238" s="8" t="s">
        <v>63</v>
      </c>
      <c r="C238" s="8">
        <v>1998</v>
      </c>
      <c r="D238" s="8">
        <v>1998</v>
      </c>
      <c r="E238" s="8">
        <v>1998</v>
      </c>
      <c r="F238" s="8" t="s">
        <v>9</v>
      </c>
      <c r="G238" s="8" t="s">
        <v>488</v>
      </c>
      <c r="H238" s="8" t="s">
        <v>553</v>
      </c>
      <c r="I238" s="8" t="s">
        <v>66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50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25">
        <v>112.55999755859375</v>
      </c>
      <c r="AG238" s="4">
        <f t="shared" si="21"/>
        <v>50</v>
      </c>
      <c r="AH238" s="25">
        <f t="shared" si="22"/>
        <v>162.55999755859375</v>
      </c>
      <c r="AI238" s="25">
        <f t="shared" si="23"/>
        <v>63.03279415425088</v>
      </c>
    </row>
    <row r="239" spans="1:35" x14ac:dyDescent="0.25">
      <c r="A239" s="4">
        <v>45</v>
      </c>
      <c r="B239" s="8" t="s">
        <v>236</v>
      </c>
      <c r="C239" s="8">
        <v>1996</v>
      </c>
      <c r="D239" s="8">
        <v>1996</v>
      </c>
      <c r="E239" s="8">
        <v>1996</v>
      </c>
      <c r="F239" s="8">
        <v>1</v>
      </c>
      <c r="G239" s="8" t="s">
        <v>483</v>
      </c>
      <c r="H239" s="8" t="s">
        <v>216</v>
      </c>
      <c r="I239" s="8" t="s">
        <v>237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2</v>
      </c>
      <c r="P239" s="4">
        <v>0</v>
      </c>
      <c r="Q239" s="4">
        <v>2</v>
      </c>
      <c r="R239" s="4">
        <v>2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50</v>
      </c>
      <c r="AE239" s="4">
        <v>0</v>
      </c>
      <c r="AF239" s="25">
        <v>108.63999938964844</v>
      </c>
      <c r="AG239" s="4">
        <f t="shared" si="21"/>
        <v>56</v>
      </c>
      <c r="AH239" s="25">
        <f t="shared" si="22"/>
        <v>164.63999938964844</v>
      </c>
      <c r="AI239" s="25">
        <f t="shared" si="23"/>
        <v>65.118845553461654</v>
      </c>
    </row>
    <row r="240" spans="1:35" ht="30" x14ac:dyDescent="0.25">
      <c r="A240" s="4" t="s">
        <v>646</v>
      </c>
      <c r="B240" s="8" t="s">
        <v>417</v>
      </c>
      <c r="C240" s="8">
        <v>1998</v>
      </c>
      <c r="D240" s="8">
        <v>1998</v>
      </c>
      <c r="E240" s="8">
        <v>1998</v>
      </c>
      <c r="F240" s="8">
        <v>1</v>
      </c>
      <c r="G240" s="8" t="s">
        <v>118</v>
      </c>
      <c r="H240" s="8" t="s">
        <v>418</v>
      </c>
      <c r="I240" s="8" t="s">
        <v>419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2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2</v>
      </c>
      <c r="W240" s="4">
        <v>0</v>
      </c>
      <c r="X240" s="4">
        <v>2</v>
      </c>
      <c r="Y240" s="4">
        <v>0</v>
      </c>
      <c r="Z240" s="4">
        <v>2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25">
        <v>159.1199951171875</v>
      </c>
      <c r="AG240" s="4">
        <f t="shared" si="21"/>
        <v>8</v>
      </c>
      <c r="AH240" s="25">
        <f t="shared" si="22"/>
        <v>167.1199951171875</v>
      </c>
      <c r="AI240" s="25">
        <f t="shared" si="23"/>
        <v>67.606054208872493</v>
      </c>
    </row>
    <row r="241" spans="1:35" x14ac:dyDescent="0.25">
      <c r="A241" s="4" t="s">
        <v>646</v>
      </c>
      <c r="B241" s="8" t="s">
        <v>129</v>
      </c>
      <c r="C241" s="8">
        <v>1980</v>
      </c>
      <c r="D241" s="8">
        <v>1980</v>
      </c>
      <c r="E241" s="8">
        <v>1980</v>
      </c>
      <c r="F241" s="8" t="s">
        <v>37</v>
      </c>
      <c r="G241" s="8" t="s">
        <v>118</v>
      </c>
      <c r="H241" s="8" t="s">
        <v>128</v>
      </c>
      <c r="I241" s="8"/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2</v>
      </c>
      <c r="AA241" s="4">
        <v>0</v>
      </c>
      <c r="AB241" s="4">
        <v>0</v>
      </c>
      <c r="AC241" s="4">
        <v>0</v>
      </c>
      <c r="AD241" s="4">
        <v>50</v>
      </c>
      <c r="AE241" s="4">
        <v>0</v>
      </c>
      <c r="AF241" s="25">
        <v>115.27999877929687</v>
      </c>
      <c r="AG241" s="4">
        <f t="shared" si="21"/>
        <v>52</v>
      </c>
      <c r="AH241" s="25">
        <f t="shared" si="22"/>
        <v>167.27999877929687</v>
      </c>
      <c r="AI241" s="25">
        <f t="shared" si="23"/>
        <v>67.766523232619875</v>
      </c>
    </row>
    <row r="242" spans="1:35" ht="45" x14ac:dyDescent="0.25">
      <c r="A242" s="4">
        <v>46</v>
      </c>
      <c r="B242" s="8" t="s">
        <v>140</v>
      </c>
      <c r="C242" s="8">
        <v>1999</v>
      </c>
      <c r="D242" s="8">
        <v>1999</v>
      </c>
      <c r="E242" s="8">
        <v>1999</v>
      </c>
      <c r="F242" s="8">
        <v>1</v>
      </c>
      <c r="G242" s="8" t="s">
        <v>141</v>
      </c>
      <c r="H242" s="8" t="s">
        <v>142</v>
      </c>
      <c r="I242" s="8" t="s">
        <v>143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2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2</v>
      </c>
      <c r="Y242" s="4">
        <v>0</v>
      </c>
      <c r="Z242" s="4">
        <v>2</v>
      </c>
      <c r="AA242" s="4">
        <v>0</v>
      </c>
      <c r="AB242" s="4">
        <v>2</v>
      </c>
      <c r="AC242" s="4">
        <v>2</v>
      </c>
      <c r="AD242" s="4">
        <v>0</v>
      </c>
      <c r="AE242" s="4">
        <v>0</v>
      </c>
      <c r="AF242" s="25">
        <v>158.77999877929687</v>
      </c>
      <c r="AG242" s="4">
        <f t="shared" si="21"/>
        <v>10</v>
      </c>
      <c r="AH242" s="25">
        <f t="shared" si="22"/>
        <v>168.77999877929687</v>
      </c>
      <c r="AI242" s="25">
        <f t="shared" si="23"/>
        <v>69.270885898122685</v>
      </c>
    </row>
    <row r="243" spans="1:35" ht="105" x14ac:dyDescent="0.25">
      <c r="A243" s="4">
        <v>47</v>
      </c>
      <c r="B243" s="8" t="s">
        <v>258</v>
      </c>
      <c r="C243" s="8">
        <v>1998</v>
      </c>
      <c r="D243" s="8">
        <v>1998</v>
      </c>
      <c r="E243" s="8">
        <v>1998</v>
      </c>
      <c r="F243" s="8" t="s">
        <v>9</v>
      </c>
      <c r="G243" s="8" t="s">
        <v>173</v>
      </c>
      <c r="H243" s="8" t="s">
        <v>507</v>
      </c>
      <c r="I243" s="8" t="s">
        <v>572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2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2</v>
      </c>
      <c r="X243" s="4">
        <v>0</v>
      </c>
      <c r="Y243" s="4">
        <v>50</v>
      </c>
      <c r="Z243" s="4">
        <v>0</v>
      </c>
      <c r="AA243" s="4">
        <v>2</v>
      </c>
      <c r="AB243" s="4">
        <v>0</v>
      </c>
      <c r="AC243" s="4">
        <v>0</v>
      </c>
      <c r="AD243" s="4">
        <v>0</v>
      </c>
      <c r="AE243" s="4">
        <v>0</v>
      </c>
      <c r="AF243" s="25">
        <v>122.77999877929687</v>
      </c>
      <c r="AG243" s="4">
        <f t="shared" si="21"/>
        <v>56</v>
      </c>
      <c r="AH243" s="25">
        <f t="shared" si="22"/>
        <v>178.77999877929687</v>
      </c>
      <c r="AI243" s="25">
        <f t="shared" si="23"/>
        <v>79.29997033480808</v>
      </c>
    </row>
    <row r="244" spans="1:35" ht="60" x14ac:dyDescent="0.25">
      <c r="A244" s="4">
        <v>48</v>
      </c>
      <c r="B244" s="8" t="s">
        <v>32</v>
      </c>
      <c r="C244" s="8">
        <v>1995</v>
      </c>
      <c r="D244" s="8">
        <v>1995</v>
      </c>
      <c r="E244" s="8">
        <v>1995</v>
      </c>
      <c r="F244" s="8" t="s">
        <v>9</v>
      </c>
      <c r="G244" s="8" t="s">
        <v>483</v>
      </c>
      <c r="H244" s="8" t="s">
        <v>34</v>
      </c>
      <c r="I244" s="8" t="s">
        <v>35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50</v>
      </c>
      <c r="S244" s="4">
        <v>0</v>
      </c>
      <c r="T244" s="4">
        <v>2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2</v>
      </c>
      <c r="AE244" s="4">
        <v>0</v>
      </c>
      <c r="AF244" s="25">
        <v>129.88999938964844</v>
      </c>
      <c r="AG244" s="4">
        <f t="shared" si="21"/>
        <v>54</v>
      </c>
      <c r="AH244" s="25">
        <f t="shared" si="22"/>
        <v>183.88999938964844</v>
      </c>
      <c r="AI244" s="25">
        <f t="shared" si="23"/>
        <v>84.424833094081052</v>
      </c>
    </row>
    <row r="245" spans="1:35" x14ac:dyDescent="0.25">
      <c r="A245" s="4">
        <v>49</v>
      </c>
      <c r="B245" s="8" t="s">
        <v>94</v>
      </c>
      <c r="C245" s="8">
        <v>1997</v>
      </c>
      <c r="D245" s="8">
        <v>1997</v>
      </c>
      <c r="E245" s="8">
        <v>1997</v>
      </c>
      <c r="F245" s="8">
        <v>1</v>
      </c>
      <c r="G245" s="8" t="s">
        <v>622</v>
      </c>
      <c r="H245" s="8" t="s">
        <v>96</v>
      </c>
      <c r="I245" s="8" t="s">
        <v>97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2</v>
      </c>
      <c r="R245" s="4">
        <v>2</v>
      </c>
      <c r="S245" s="4">
        <v>0</v>
      </c>
      <c r="T245" s="4">
        <v>2</v>
      </c>
      <c r="U245" s="4">
        <v>0</v>
      </c>
      <c r="V245" s="4">
        <v>0</v>
      </c>
      <c r="W245" s="4">
        <v>2</v>
      </c>
      <c r="X245" s="4">
        <v>2</v>
      </c>
      <c r="Y245" s="4">
        <v>0</v>
      </c>
      <c r="Z245" s="4">
        <v>2</v>
      </c>
      <c r="AA245" s="4">
        <v>2</v>
      </c>
      <c r="AB245" s="4">
        <v>0</v>
      </c>
      <c r="AC245" s="4">
        <v>0</v>
      </c>
      <c r="AD245" s="4">
        <v>0</v>
      </c>
      <c r="AE245" s="4">
        <v>0</v>
      </c>
      <c r="AF245" s="25">
        <v>179.72999572753906</v>
      </c>
      <c r="AG245" s="4">
        <f t="shared" si="21"/>
        <v>14</v>
      </c>
      <c r="AH245" s="25">
        <f t="shared" si="22"/>
        <v>193.72999572753906</v>
      </c>
      <c r="AI245" s="25">
        <f t="shared" si="23"/>
        <v>94.293448507019065</v>
      </c>
    </row>
    <row r="246" spans="1:35" ht="30" x14ac:dyDescent="0.25">
      <c r="A246" s="4">
        <v>50</v>
      </c>
      <c r="B246" s="8" t="s">
        <v>435</v>
      </c>
      <c r="C246" s="8">
        <v>1999</v>
      </c>
      <c r="D246" s="8">
        <v>1999</v>
      </c>
      <c r="E246" s="8">
        <v>1999</v>
      </c>
      <c r="F246" s="8">
        <v>1</v>
      </c>
      <c r="G246" s="8" t="s">
        <v>193</v>
      </c>
      <c r="H246" s="8" t="s">
        <v>628</v>
      </c>
      <c r="I246" s="8" t="s">
        <v>629</v>
      </c>
      <c r="J246" s="4">
        <v>0</v>
      </c>
      <c r="K246" s="4">
        <v>0</v>
      </c>
      <c r="L246" s="4">
        <v>0</v>
      </c>
      <c r="M246" s="4">
        <v>2</v>
      </c>
      <c r="N246" s="4">
        <v>0</v>
      </c>
      <c r="O246" s="4">
        <v>0</v>
      </c>
      <c r="P246" s="4">
        <v>2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2</v>
      </c>
      <c r="W246" s="4">
        <v>0</v>
      </c>
      <c r="X246" s="4">
        <v>2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25">
        <v>198.94000244140625</v>
      </c>
      <c r="AG246" s="4">
        <f t="shared" si="21"/>
        <v>8</v>
      </c>
      <c r="AH246" s="25">
        <f t="shared" si="22"/>
        <v>206.94000244140625</v>
      </c>
      <c r="AI246" s="25">
        <f t="shared" si="23"/>
        <v>107.54187578127457</v>
      </c>
    </row>
    <row r="247" spans="1:35" ht="75" x14ac:dyDescent="0.25">
      <c r="A247" s="4">
        <v>51</v>
      </c>
      <c r="B247" s="8" t="s">
        <v>318</v>
      </c>
      <c r="C247" s="8">
        <v>1998</v>
      </c>
      <c r="D247" s="8">
        <v>1998</v>
      </c>
      <c r="E247" s="8">
        <v>1998</v>
      </c>
      <c r="F247" s="8">
        <v>1</v>
      </c>
      <c r="G247" s="8" t="s">
        <v>483</v>
      </c>
      <c r="H247" s="8" t="s">
        <v>123</v>
      </c>
      <c r="I247" s="8" t="s">
        <v>319</v>
      </c>
      <c r="J247" s="4">
        <v>0</v>
      </c>
      <c r="K247" s="4">
        <v>0</v>
      </c>
      <c r="L247" s="4">
        <v>2</v>
      </c>
      <c r="M247" s="4">
        <v>0</v>
      </c>
      <c r="N247" s="4">
        <v>0</v>
      </c>
      <c r="O247" s="4">
        <v>0</v>
      </c>
      <c r="P247" s="4">
        <v>2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2</v>
      </c>
      <c r="W247" s="4">
        <v>0</v>
      </c>
      <c r="X247" s="4">
        <v>0</v>
      </c>
      <c r="Y247" s="4">
        <v>50</v>
      </c>
      <c r="Z247" s="4">
        <v>2</v>
      </c>
      <c r="AA247" s="4">
        <v>0</v>
      </c>
      <c r="AB247" s="4">
        <v>0</v>
      </c>
      <c r="AC247" s="4">
        <v>0</v>
      </c>
      <c r="AD247" s="4">
        <v>0</v>
      </c>
      <c r="AE247" s="4">
        <v>2</v>
      </c>
      <c r="AF247" s="25">
        <v>183.75</v>
      </c>
      <c r="AG247" s="4">
        <f t="shared" si="21"/>
        <v>60</v>
      </c>
      <c r="AH247" s="25">
        <f t="shared" si="22"/>
        <v>243.75</v>
      </c>
      <c r="AI247" s="25">
        <f t="shared" si="23"/>
        <v>144.45893314420658</v>
      </c>
    </row>
    <row r="248" spans="1:35" ht="30" x14ac:dyDescent="0.25">
      <c r="A248" s="4">
        <v>52</v>
      </c>
      <c r="B248" s="8" t="s">
        <v>414</v>
      </c>
      <c r="C248" s="8">
        <v>1996</v>
      </c>
      <c r="D248" s="8">
        <v>1996</v>
      </c>
      <c r="E248" s="8">
        <v>1996</v>
      </c>
      <c r="F248" s="8">
        <v>1</v>
      </c>
      <c r="G248" s="8" t="s">
        <v>501</v>
      </c>
      <c r="H248" s="8" t="s">
        <v>341</v>
      </c>
      <c r="I248" s="8" t="s">
        <v>342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50</v>
      </c>
      <c r="X248" s="4">
        <v>0</v>
      </c>
      <c r="Y248" s="4">
        <v>0</v>
      </c>
      <c r="Z248" s="4">
        <v>2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25">
        <v>200.75999450683594</v>
      </c>
      <c r="AG248" s="4">
        <f t="shared" si="21"/>
        <v>52</v>
      </c>
      <c r="AH248" s="25">
        <f t="shared" si="22"/>
        <v>252.75999450683594</v>
      </c>
      <c r="AI248" s="25">
        <f t="shared" si="23"/>
        <v>153.49513271251948</v>
      </c>
    </row>
    <row r="249" spans="1:35" x14ac:dyDescent="0.25">
      <c r="A249" s="4" t="s">
        <v>646</v>
      </c>
      <c r="B249" s="8" t="s">
        <v>264</v>
      </c>
      <c r="C249" s="8">
        <v>1998</v>
      </c>
      <c r="D249" s="8">
        <v>1998</v>
      </c>
      <c r="E249" s="8">
        <v>1998</v>
      </c>
      <c r="F249" s="8">
        <v>1</v>
      </c>
      <c r="G249" s="8" t="s">
        <v>118</v>
      </c>
      <c r="H249" s="8" t="s">
        <v>265</v>
      </c>
      <c r="I249" s="8" t="s">
        <v>120</v>
      </c>
      <c r="J249" s="4">
        <v>0</v>
      </c>
      <c r="K249" s="4">
        <v>2</v>
      </c>
      <c r="L249" s="4">
        <v>0</v>
      </c>
      <c r="M249" s="4">
        <v>2</v>
      </c>
      <c r="N249" s="4">
        <v>0</v>
      </c>
      <c r="O249" s="4">
        <v>0</v>
      </c>
      <c r="P249" s="4">
        <v>0</v>
      </c>
      <c r="Q249" s="4">
        <v>2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50</v>
      </c>
      <c r="X249" s="4">
        <v>2</v>
      </c>
      <c r="Y249" s="4">
        <v>50</v>
      </c>
      <c r="Z249" s="4">
        <v>0</v>
      </c>
      <c r="AA249" s="4">
        <v>2</v>
      </c>
      <c r="AB249" s="4">
        <v>0</v>
      </c>
      <c r="AC249" s="4">
        <v>0</v>
      </c>
      <c r="AD249" s="4">
        <v>0</v>
      </c>
      <c r="AE249" s="4">
        <v>0</v>
      </c>
      <c r="AF249" s="25">
        <v>151.75</v>
      </c>
      <c r="AG249" s="4">
        <f t="shared" si="21"/>
        <v>110</v>
      </c>
      <c r="AH249" s="25">
        <f t="shared" si="22"/>
        <v>261.75</v>
      </c>
      <c r="AI249" s="25">
        <f t="shared" si="23"/>
        <v>162.51128513024028</v>
      </c>
    </row>
    <row r="250" spans="1:35" ht="45" x14ac:dyDescent="0.25">
      <c r="A250" s="4">
        <v>53</v>
      </c>
      <c r="B250" s="8" t="s">
        <v>324</v>
      </c>
      <c r="C250" s="8">
        <v>1997</v>
      </c>
      <c r="D250" s="8">
        <v>1997</v>
      </c>
      <c r="E250" s="8">
        <v>1997</v>
      </c>
      <c r="F250" s="8">
        <v>1</v>
      </c>
      <c r="G250" s="8" t="s">
        <v>193</v>
      </c>
      <c r="H250" s="8" t="s">
        <v>194</v>
      </c>
      <c r="I250" s="8" t="s">
        <v>195</v>
      </c>
      <c r="J250" s="4">
        <v>0</v>
      </c>
      <c r="K250" s="4">
        <v>0</v>
      </c>
      <c r="L250" s="4">
        <v>2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2</v>
      </c>
      <c r="T250" s="4">
        <v>0</v>
      </c>
      <c r="U250" s="4">
        <v>0</v>
      </c>
      <c r="V250" s="4">
        <v>2</v>
      </c>
      <c r="W250" s="4">
        <v>50</v>
      </c>
      <c r="X250" s="4">
        <v>50</v>
      </c>
      <c r="Y250" s="4">
        <v>0</v>
      </c>
      <c r="Z250" s="4">
        <v>2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25">
        <v>161.74000549316406</v>
      </c>
      <c r="AG250" s="4">
        <f t="shared" si="21"/>
        <v>108</v>
      </c>
      <c r="AH250" s="25">
        <f t="shared" si="22"/>
        <v>269.74000549316406</v>
      </c>
      <c r="AI250" s="25">
        <f t="shared" si="23"/>
        <v>170.52452910429255</v>
      </c>
    </row>
    <row r="251" spans="1:35" x14ac:dyDescent="0.25">
      <c r="A251" s="4">
        <v>54</v>
      </c>
      <c r="B251" s="8" t="s">
        <v>472</v>
      </c>
      <c r="C251" s="8">
        <v>1989</v>
      </c>
      <c r="D251" s="8">
        <v>1989</v>
      </c>
      <c r="E251" s="8">
        <v>1989</v>
      </c>
      <c r="F251" s="8">
        <v>1</v>
      </c>
      <c r="G251" s="8" t="s">
        <v>165</v>
      </c>
      <c r="H251" s="8"/>
      <c r="I251" s="8" t="s">
        <v>166</v>
      </c>
      <c r="J251" s="4">
        <v>0</v>
      </c>
      <c r="K251" s="4">
        <v>0</v>
      </c>
      <c r="L251" s="4">
        <v>2</v>
      </c>
      <c r="M251" s="4">
        <v>2</v>
      </c>
      <c r="N251" s="4">
        <v>0</v>
      </c>
      <c r="O251" s="4">
        <v>0</v>
      </c>
      <c r="P251" s="4">
        <v>0</v>
      </c>
      <c r="Q251" s="4">
        <v>50</v>
      </c>
      <c r="R251" s="4">
        <v>0</v>
      </c>
      <c r="S251" s="4">
        <v>2</v>
      </c>
      <c r="T251" s="4">
        <v>2</v>
      </c>
      <c r="U251" s="4">
        <v>2</v>
      </c>
      <c r="V251" s="4">
        <v>0</v>
      </c>
      <c r="W251" s="4">
        <v>50</v>
      </c>
      <c r="X251" s="4">
        <v>2</v>
      </c>
      <c r="Y251" s="4">
        <v>0</v>
      </c>
      <c r="Z251" s="4">
        <v>2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25">
        <v>172.58000183105469</v>
      </c>
      <c r="AG251" s="4">
        <f t="shared" si="21"/>
        <v>114</v>
      </c>
      <c r="AH251" s="25">
        <f t="shared" si="22"/>
        <v>286.58000183105469</v>
      </c>
      <c r="AI251" s="25">
        <f t="shared" si="23"/>
        <v>187.41350362291033</v>
      </c>
    </row>
    <row r="252" spans="1:35" ht="30" x14ac:dyDescent="0.25">
      <c r="A252" s="4">
        <v>55</v>
      </c>
      <c r="B252" s="8" t="s">
        <v>303</v>
      </c>
      <c r="C252" s="8">
        <v>1998</v>
      </c>
      <c r="D252" s="8">
        <v>1998</v>
      </c>
      <c r="E252" s="8">
        <v>1998</v>
      </c>
      <c r="F252" s="8">
        <v>1</v>
      </c>
      <c r="G252" s="8" t="s">
        <v>193</v>
      </c>
      <c r="H252" s="8" t="s">
        <v>516</v>
      </c>
      <c r="I252" s="8" t="s">
        <v>517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50</v>
      </c>
      <c r="P252" s="4">
        <v>0</v>
      </c>
      <c r="Q252" s="4">
        <v>2</v>
      </c>
      <c r="R252" s="4">
        <v>2</v>
      </c>
      <c r="S252" s="4">
        <v>50</v>
      </c>
      <c r="T252" s="4">
        <v>2</v>
      </c>
      <c r="U252" s="4">
        <v>0</v>
      </c>
      <c r="V252" s="4">
        <v>0</v>
      </c>
      <c r="W252" s="4">
        <v>50</v>
      </c>
      <c r="X252" s="4">
        <v>50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25">
        <v>172.91000366210937</v>
      </c>
      <c r="AG252" s="4">
        <f t="shared" si="21"/>
        <v>206</v>
      </c>
      <c r="AH252" s="25">
        <f t="shared" si="22"/>
        <v>378.91000366210937</v>
      </c>
      <c r="AI252" s="25">
        <f t="shared" si="23"/>
        <v>280.01204206320682</v>
      </c>
    </row>
    <row r="253" spans="1:35" ht="105" x14ac:dyDescent="0.25">
      <c r="A253" s="4">
        <v>56</v>
      </c>
      <c r="B253" s="8" t="s">
        <v>422</v>
      </c>
      <c r="C253" s="8">
        <v>1999</v>
      </c>
      <c r="D253" s="8">
        <v>1999</v>
      </c>
      <c r="E253" s="8">
        <v>1999</v>
      </c>
      <c r="F253" s="8">
        <v>1</v>
      </c>
      <c r="G253" s="8" t="s">
        <v>173</v>
      </c>
      <c r="H253" s="8" t="s">
        <v>423</v>
      </c>
      <c r="I253" s="8" t="s">
        <v>227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2</v>
      </c>
      <c r="R253" s="4">
        <v>0</v>
      </c>
      <c r="S253" s="4">
        <v>0</v>
      </c>
      <c r="T253" s="4">
        <v>0</v>
      </c>
      <c r="U253" s="4">
        <v>50</v>
      </c>
      <c r="V253" s="4">
        <v>0</v>
      </c>
      <c r="W253" s="4">
        <v>2</v>
      </c>
      <c r="X253" s="4">
        <v>50</v>
      </c>
      <c r="Y253" s="4">
        <v>50</v>
      </c>
      <c r="Z253" s="4">
        <v>0</v>
      </c>
      <c r="AA253" s="4">
        <v>0</v>
      </c>
      <c r="AB253" s="4">
        <v>0</v>
      </c>
      <c r="AC253" s="4">
        <v>0</v>
      </c>
      <c r="AD253" s="4">
        <v>50</v>
      </c>
      <c r="AE253" s="4">
        <v>0</v>
      </c>
      <c r="AF253" s="25">
        <v>299.8699951171875</v>
      </c>
      <c r="AG253" s="4">
        <f t="shared" si="21"/>
        <v>204</v>
      </c>
      <c r="AH253" s="25">
        <f t="shared" si="22"/>
        <v>503.8699951171875</v>
      </c>
      <c r="AI253" s="25">
        <f t="shared" si="23"/>
        <v>405.33547261425326</v>
      </c>
    </row>
    <row r="254" spans="1:35" ht="45" x14ac:dyDescent="0.25">
      <c r="A254" s="4">
        <v>57</v>
      </c>
      <c r="B254" s="8" t="s">
        <v>192</v>
      </c>
      <c r="C254" s="8">
        <v>1996</v>
      </c>
      <c r="D254" s="8">
        <v>1996</v>
      </c>
      <c r="E254" s="8">
        <v>1996</v>
      </c>
      <c r="F254" s="8">
        <v>1</v>
      </c>
      <c r="G254" s="8" t="s">
        <v>193</v>
      </c>
      <c r="H254" s="8" t="s">
        <v>194</v>
      </c>
      <c r="I254" s="8" t="s">
        <v>195</v>
      </c>
      <c r="J254" s="4">
        <v>0</v>
      </c>
      <c r="K254" s="4">
        <v>2</v>
      </c>
      <c r="L254" s="4">
        <v>2</v>
      </c>
      <c r="M254" s="4">
        <v>2</v>
      </c>
      <c r="N254" s="4">
        <v>0</v>
      </c>
      <c r="O254" s="4">
        <v>0</v>
      </c>
      <c r="P254" s="4">
        <v>0</v>
      </c>
      <c r="Q254" s="4">
        <v>2</v>
      </c>
      <c r="R254" s="4">
        <v>0</v>
      </c>
      <c r="S254" s="4">
        <v>2</v>
      </c>
      <c r="T254" s="4">
        <v>0</v>
      </c>
      <c r="U254" s="4">
        <v>0</v>
      </c>
      <c r="V254" s="4">
        <v>0</v>
      </c>
      <c r="W254" s="4">
        <v>0</v>
      </c>
      <c r="X254" s="4">
        <v>2</v>
      </c>
      <c r="Y254" s="4">
        <v>2</v>
      </c>
      <c r="Z254" s="4"/>
      <c r="AA254" s="4"/>
      <c r="AB254" s="4"/>
      <c r="AC254" s="4"/>
      <c r="AD254" s="4"/>
      <c r="AE254" s="4"/>
      <c r="AF254" s="25"/>
      <c r="AG254" s="4">
        <f t="shared" ref="AG254:AG260" si="24">SUM(J254:AE254)</f>
        <v>14</v>
      </c>
      <c r="AH254" s="25" t="s">
        <v>648</v>
      </c>
      <c r="AI254" s="25" t="str">
        <f t="shared" ref="AI254:AI285" si="25">IF( AND(ISNUMBER(AH$190),ISNUMBER(AH254)),(AH254-AH$190)/AH$190*100,"")</f>
        <v/>
      </c>
    </row>
    <row r="255" spans="1:35" x14ac:dyDescent="0.25">
      <c r="A255" s="4"/>
      <c r="B255" s="8" t="s">
        <v>111</v>
      </c>
      <c r="C255" s="8">
        <v>1995</v>
      </c>
      <c r="D255" s="8">
        <v>1995</v>
      </c>
      <c r="E255" s="8">
        <v>1995</v>
      </c>
      <c r="F255" s="8" t="s">
        <v>9</v>
      </c>
      <c r="G255" s="8" t="s">
        <v>20</v>
      </c>
      <c r="H255" s="8" t="s">
        <v>112</v>
      </c>
      <c r="I255" s="8" t="s">
        <v>60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2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25">
        <v>122.81999969482422</v>
      </c>
      <c r="AG255" s="4">
        <f t="shared" si="24"/>
        <v>2</v>
      </c>
      <c r="AH255" s="25">
        <f t="shared" ref="AH254:AH285" si="26">AF255+AG255</f>
        <v>124.81999969482422</v>
      </c>
      <c r="AI255" s="25">
        <f t="shared" si="25"/>
        <v>25.183031632643772</v>
      </c>
    </row>
    <row r="256" spans="1:35" ht="60" x14ac:dyDescent="0.25">
      <c r="A256" s="4"/>
      <c r="B256" s="8" t="s">
        <v>338</v>
      </c>
      <c r="C256" s="8">
        <v>1987</v>
      </c>
      <c r="D256" s="8">
        <v>1987</v>
      </c>
      <c r="E256" s="8">
        <v>1987</v>
      </c>
      <c r="F256" s="8" t="s">
        <v>37</v>
      </c>
      <c r="G256" s="8" t="s">
        <v>20</v>
      </c>
      <c r="H256" s="8" t="s">
        <v>290</v>
      </c>
      <c r="I256" s="8" t="s">
        <v>291</v>
      </c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25"/>
      <c r="AG256" s="4">
        <f t="shared" si="24"/>
        <v>0</v>
      </c>
      <c r="AH256" s="25" t="s">
        <v>647</v>
      </c>
      <c r="AI256" s="25" t="str">
        <f t="shared" si="25"/>
        <v/>
      </c>
    </row>
    <row r="257" spans="1:35" ht="45" x14ac:dyDescent="0.25">
      <c r="A257" s="4"/>
      <c r="B257" s="8" t="s">
        <v>74</v>
      </c>
      <c r="C257" s="8">
        <v>1998</v>
      </c>
      <c r="D257" s="8">
        <v>1998</v>
      </c>
      <c r="E257" s="8">
        <v>1998</v>
      </c>
      <c r="F257" s="8">
        <v>1</v>
      </c>
      <c r="G257" s="8" t="s">
        <v>15</v>
      </c>
      <c r="H257" s="8" t="s">
        <v>16</v>
      </c>
      <c r="I257" s="8" t="s">
        <v>75</v>
      </c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25"/>
      <c r="AG257" s="4">
        <f t="shared" si="24"/>
        <v>0</v>
      </c>
      <c r="AH257" s="25" t="s">
        <v>647</v>
      </c>
      <c r="AI257" s="25" t="str">
        <f t="shared" si="25"/>
        <v/>
      </c>
    </row>
    <row r="258" spans="1:35" x14ac:dyDescent="0.25">
      <c r="A258" s="4"/>
      <c r="B258" s="8" t="s">
        <v>203</v>
      </c>
      <c r="C258" s="8">
        <v>1997</v>
      </c>
      <c r="D258" s="8">
        <v>1997</v>
      </c>
      <c r="E258" s="8">
        <v>1997</v>
      </c>
      <c r="F258" s="8" t="s">
        <v>9</v>
      </c>
      <c r="G258" s="8" t="s">
        <v>483</v>
      </c>
      <c r="H258" s="8" t="s">
        <v>56</v>
      </c>
      <c r="I258" s="8" t="s">
        <v>57</v>
      </c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25"/>
      <c r="AG258" s="4">
        <f t="shared" si="24"/>
        <v>0</v>
      </c>
      <c r="AH258" s="25" t="s">
        <v>647</v>
      </c>
      <c r="AI258" s="25" t="str">
        <f t="shared" si="25"/>
        <v/>
      </c>
    </row>
    <row r="259" spans="1:35" x14ac:dyDescent="0.25">
      <c r="A259" s="4"/>
      <c r="B259" s="8" t="s">
        <v>424</v>
      </c>
      <c r="C259" s="8">
        <v>1991</v>
      </c>
      <c r="D259" s="8">
        <v>1991</v>
      </c>
      <c r="E259" s="8">
        <v>1991</v>
      </c>
      <c r="F259" s="8" t="s">
        <v>37</v>
      </c>
      <c r="G259" s="8" t="s">
        <v>20</v>
      </c>
      <c r="H259" s="8" t="s">
        <v>112</v>
      </c>
      <c r="I259" s="8" t="s">
        <v>60</v>
      </c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25"/>
      <c r="AG259" s="4">
        <f t="shared" si="24"/>
        <v>0</v>
      </c>
      <c r="AH259" s="25" t="s">
        <v>647</v>
      </c>
      <c r="AI259" s="25" t="str">
        <f t="shared" si="25"/>
        <v/>
      </c>
    </row>
    <row r="260" spans="1:35" ht="90" x14ac:dyDescent="0.25">
      <c r="A260" s="4"/>
      <c r="B260" s="8" t="s">
        <v>256</v>
      </c>
      <c r="C260" s="8">
        <v>1997</v>
      </c>
      <c r="D260" s="8">
        <v>1997</v>
      </c>
      <c r="E260" s="8">
        <v>1997</v>
      </c>
      <c r="F260" s="8" t="s">
        <v>9</v>
      </c>
      <c r="G260" s="8" t="s">
        <v>20</v>
      </c>
      <c r="H260" s="8" t="s">
        <v>512</v>
      </c>
      <c r="I260" s="8" t="s">
        <v>257</v>
      </c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25"/>
      <c r="AG260" s="4">
        <f t="shared" si="24"/>
        <v>0</v>
      </c>
      <c r="AH260" s="25" t="s">
        <v>647</v>
      </c>
      <c r="AI260" s="25" t="str">
        <f t="shared" si="25"/>
        <v/>
      </c>
    </row>
    <row r="262" spans="1:35" ht="18.75" x14ac:dyDescent="0.25">
      <c r="A262" s="11" t="s">
        <v>703</v>
      </c>
      <c r="B262" s="11"/>
      <c r="C262" s="11"/>
      <c r="D262" s="11"/>
      <c r="E262" s="11"/>
      <c r="F262" s="11"/>
      <c r="G262" s="11"/>
      <c r="H262" s="11"/>
      <c r="I262" s="11"/>
      <c r="J262" s="11"/>
    </row>
    <row r="263" spans="1:35" x14ac:dyDescent="0.25">
      <c r="A263" s="16" t="s">
        <v>637</v>
      </c>
      <c r="B263" s="16" t="s">
        <v>1</v>
      </c>
      <c r="C263" s="16" t="s">
        <v>2</v>
      </c>
      <c r="D263" s="16" t="s">
        <v>474</v>
      </c>
      <c r="E263" s="16" t="s">
        <v>475</v>
      </c>
      <c r="F263" s="16" t="s">
        <v>3</v>
      </c>
      <c r="G263" s="16" t="s">
        <v>4</v>
      </c>
      <c r="H263" s="16" t="s">
        <v>5</v>
      </c>
      <c r="I263" s="16" t="s">
        <v>6</v>
      </c>
      <c r="J263" s="16">
        <v>1</v>
      </c>
      <c r="K263" s="16">
        <v>2</v>
      </c>
      <c r="L263" s="16">
        <v>3</v>
      </c>
      <c r="M263" s="16">
        <v>4</v>
      </c>
      <c r="N263" s="16">
        <v>5</v>
      </c>
      <c r="O263" s="16">
        <v>6</v>
      </c>
      <c r="P263" s="16">
        <v>7</v>
      </c>
      <c r="Q263" s="16">
        <v>8</v>
      </c>
      <c r="R263" s="16">
        <v>9</v>
      </c>
      <c r="S263" s="16">
        <v>10</v>
      </c>
      <c r="T263" s="16">
        <v>11</v>
      </c>
      <c r="U263" s="16">
        <v>12</v>
      </c>
      <c r="V263" s="16">
        <v>13</v>
      </c>
      <c r="W263" s="16">
        <v>14</v>
      </c>
      <c r="X263" s="16">
        <v>15</v>
      </c>
      <c r="Y263" s="16">
        <v>16</v>
      </c>
      <c r="Z263" s="16">
        <v>17</v>
      </c>
      <c r="AA263" s="16">
        <v>18</v>
      </c>
      <c r="AB263" s="16">
        <v>19</v>
      </c>
      <c r="AC263" s="16">
        <v>20</v>
      </c>
      <c r="AD263" s="16">
        <v>21</v>
      </c>
      <c r="AE263" s="16">
        <v>22</v>
      </c>
      <c r="AF263" s="16" t="s">
        <v>640</v>
      </c>
      <c r="AG263" s="16" t="s">
        <v>641</v>
      </c>
      <c r="AH263" s="16" t="s">
        <v>642</v>
      </c>
      <c r="AI263" s="16" t="s">
        <v>645</v>
      </c>
    </row>
    <row r="264" spans="1:35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</row>
    <row r="265" spans="1:35" ht="60" x14ac:dyDescent="0.25">
      <c r="A265" s="22">
        <v>1</v>
      </c>
      <c r="B265" s="23" t="s">
        <v>327</v>
      </c>
      <c r="C265" s="23">
        <v>1991</v>
      </c>
      <c r="D265" s="23">
        <v>1991</v>
      </c>
      <c r="E265" s="23">
        <v>1991</v>
      </c>
      <c r="F265" s="23" t="s">
        <v>37</v>
      </c>
      <c r="G265" s="23" t="s">
        <v>492</v>
      </c>
      <c r="H265" s="23" t="s">
        <v>328</v>
      </c>
      <c r="I265" s="23" t="s">
        <v>247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2</v>
      </c>
      <c r="S265" s="22">
        <v>0</v>
      </c>
      <c r="T265" s="22">
        <v>0</v>
      </c>
      <c r="U265" s="22">
        <v>0</v>
      </c>
      <c r="V265" s="22">
        <v>0</v>
      </c>
      <c r="W265" s="22">
        <v>0</v>
      </c>
      <c r="X265" s="22">
        <v>0</v>
      </c>
      <c r="Y265" s="22">
        <v>0</v>
      </c>
      <c r="Z265" s="22">
        <v>0</v>
      </c>
      <c r="AA265" s="22">
        <v>0</v>
      </c>
      <c r="AB265" s="22">
        <v>0</v>
      </c>
      <c r="AC265" s="22">
        <v>0</v>
      </c>
      <c r="AD265" s="22">
        <v>0</v>
      </c>
      <c r="AE265" s="22">
        <v>0</v>
      </c>
      <c r="AF265" s="24">
        <v>123.44000244140625</v>
      </c>
      <c r="AG265" s="22">
        <f t="shared" ref="AG265:AG277" si="27">SUM(J265:AE265)</f>
        <v>2</v>
      </c>
      <c r="AH265" s="24">
        <f t="shared" ref="AH265:AH277" si="28">AF265+AG265</f>
        <v>125.44000244140625</v>
      </c>
      <c r="AI265" s="24">
        <f t="shared" ref="AI265:AI277" si="29">IF( AND(ISNUMBER(AH$265),ISNUMBER(AH265)),(AH265-AH$265)/AH$265*100,"")</f>
        <v>0</v>
      </c>
    </row>
    <row r="266" spans="1:35" ht="30" x14ac:dyDescent="0.25">
      <c r="A266" s="4">
        <v>2</v>
      </c>
      <c r="B266" s="8" t="s">
        <v>388</v>
      </c>
      <c r="C266" s="8">
        <v>1993</v>
      </c>
      <c r="D266" s="8">
        <v>1993</v>
      </c>
      <c r="E266" s="8">
        <v>1993</v>
      </c>
      <c r="F266" s="8" t="s">
        <v>37</v>
      </c>
      <c r="G266" s="8" t="s">
        <v>484</v>
      </c>
      <c r="H266" s="8" t="s">
        <v>617</v>
      </c>
      <c r="I266" s="8" t="s">
        <v>390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2</v>
      </c>
      <c r="V266" s="4">
        <v>0</v>
      </c>
      <c r="W266" s="4">
        <v>0</v>
      </c>
      <c r="X266" s="4">
        <v>0</v>
      </c>
      <c r="Y266" s="4">
        <v>0</v>
      </c>
      <c r="Z266" s="4">
        <v>2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25">
        <v>122.37999725341797</v>
      </c>
      <c r="AG266" s="4">
        <f t="shared" si="27"/>
        <v>4</v>
      </c>
      <c r="AH266" s="25">
        <f t="shared" si="28"/>
        <v>126.37999725341797</v>
      </c>
      <c r="AI266" s="25">
        <f t="shared" si="29"/>
        <v>0.74935809448090196</v>
      </c>
    </row>
    <row r="267" spans="1:35" ht="105" x14ac:dyDescent="0.25">
      <c r="A267" s="4">
        <v>3</v>
      </c>
      <c r="B267" s="8" t="s">
        <v>432</v>
      </c>
      <c r="C267" s="8">
        <v>1994</v>
      </c>
      <c r="D267" s="8">
        <v>1994</v>
      </c>
      <c r="E267" s="8">
        <v>1994</v>
      </c>
      <c r="F267" s="8" t="s">
        <v>9</v>
      </c>
      <c r="G267" s="8" t="s">
        <v>483</v>
      </c>
      <c r="H267" s="8" t="s">
        <v>433</v>
      </c>
      <c r="I267" s="8" t="s">
        <v>434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2</v>
      </c>
      <c r="X267" s="4">
        <v>2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25">
        <v>125.04000091552734</v>
      </c>
      <c r="AG267" s="4">
        <f t="shared" si="27"/>
        <v>4</v>
      </c>
      <c r="AH267" s="25">
        <f t="shared" si="28"/>
        <v>129.04000091552734</v>
      </c>
      <c r="AI267" s="25">
        <f t="shared" si="29"/>
        <v>2.8698966869062952</v>
      </c>
    </row>
    <row r="268" spans="1:35" x14ac:dyDescent="0.25">
      <c r="A268" s="4" t="s">
        <v>646</v>
      </c>
      <c r="B268" s="8" t="s">
        <v>358</v>
      </c>
      <c r="C268" s="8">
        <v>1991</v>
      </c>
      <c r="D268" s="8">
        <v>1991</v>
      </c>
      <c r="E268" s="8">
        <v>1991</v>
      </c>
      <c r="F268" s="8" t="s">
        <v>104</v>
      </c>
      <c r="G268" s="8" t="s">
        <v>180</v>
      </c>
      <c r="H268" s="8" t="s">
        <v>359</v>
      </c>
      <c r="I268" s="8" t="s">
        <v>360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2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0</v>
      </c>
      <c r="AF268" s="25">
        <v>129.82000732421875</v>
      </c>
      <c r="AG268" s="4">
        <f t="shared" si="27"/>
        <v>2</v>
      </c>
      <c r="AH268" s="25">
        <f t="shared" si="28"/>
        <v>131.82000732421875</v>
      </c>
      <c r="AI268" s="25">
        <f t="shared" si="29"/>
        <v>5.0861007323342786</v>
      </c>
    </row>
    <row r="269" spans="1:35" ht="60" x14ac:dyDescent="0.25">
      <c r="A269" s="4">
        <v>4</v>
      </c>
      <c r="B269" s="8" t="s">
        <v>289</v>
      </c>
      <c r="C269" s="8">
        <v>1987</v>
      </c>
      <c r="D269" s="8">
        <v>1987</v>
      </c>
      <c r="E269" s="8">
        <v>1987</v>
      </c>
      <c r="F269" s="8" t="s">
        <v>37</v>
      </c>
      <c r="G269" s="8" t="s">
        <v>20</v>
      </c>
      <c r="H269" s="8" t="s">
        <v>290</v>
      </c>
      <c r="I269" s="8" t="s">
        <v>291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25">
        <v>134.69000244140625</v>
      </c>
      <c r="AG269" s="4">
        <f t="shared" si="27"/>
        <v>0</v>
      </c>
      <c r="AH269" s="25">
        <f t="shared" si="28"/>
        <v>134.69000244140625</v>
      </c>
      <c r="AI269" s="25">
        <f t="shared" si="29"/>
        <v>7.3740432238278446</v>
      </c>
    </row>
    <row r="270" spans="1:35" ht="45" x14ac:dyDescent="0.25">
      <c r="A270" s="4">
        <v>5</v>
      </c>
      <c r="B270" s="8" t="s">
        <v>51</v>
      </c>
      <c r="C270" s="8">
        <v>1997</v>
      </c>
      <c r="D270" s="8">
        <v>1997</v>
      </c>
      <c r="E270" s="8">
        <v>1997</v>
      </c>
      <c r="F270" s="8" t="s">
        <v>9</v>
      </c>
      <c r="G270" s="8" t="s">
        <v>52</v>
      </c>
      <c r="H270" s="8" t="s">
        <v>53</v>
      </c>
      <c r="I270" s="8" t="s">
        <v>54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25">
        <v>148.77999877929687</v>
      </c>
      <c r="AG270" s="4">
        <f t="shared" si="27"/>
        <v>0</v>
      </c>
      <c r="AH270" s="25">
        <f t="shared" si="28"/>
        <v>148.77999877929687</v>
      </c>
      <c r="AI270" s="25">
        <f t="shared" si="29"/>
        <v>18.606501820496117</v>
      </c>
    </row>
    <row r="271" spans="1:35" ht="75" x14ac:dyDescent="0.25">
      <c r="A271" s="4">
        <v>6</v>
      </c>
      <c r="B271" s="8" t="s">
        <v>308</v>
      </c>
      <c r="C271" s="8">
        <v>1998</v>
      </c>
      <c r="D271" s="8">
        <v>1998</v>
      </c>
      <c r="E271" s="8">
        <v>1998</v>
      </c>
      <c r="F271" s="8" t="s">
        <v>9</v>
      </c>
      <c r="G271" s="8" t="s">
        <v>611</v>
      </c>
      <c r="H271" s="8" t="s">
        <v>310</v>
      </c>
      <c r="I271" s="8" t="s">
        <v>311</v>
      </c>
      <c r="J271" s="4">
        <v>0</v>
      </c>
      <c r="K271" s="4">
        <v>0</v>
      </c>
      <c r="L271" s="4">
        <v>0</v>
      </c>
      <c r="M271" s="4">
        <v>2</v>
      </c>
      <c r="N271" s="4">
        <v>0</v>
      </c>
      <c r="O271" s="4">
        <v>0</v>
      </c>
      <c r="P271" s="4">
        <v>0</v>
      </c>
      <c r="Q271" s="4">
        <v>0</v>
      </c>
      <c r="R271" s="4">
        <v>2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  <c r="AE271" s="4">
        <v>0</v>
      </c>
      <c r="AF271" s="25">
        <v>147.50999450683594</v>
      </c>
      <c r="AG271" s="4">
        <f t="shared" si="27"/>
        <v>4</v>
      </c>
      <c r="AH271" s="25">
        <f t="shared" si="28"/>
        <v>151.50999450683594</v>
      </c>
      <c r="AI271" s="25">
        <f t="shared" si="29"/>
        <v>20.782837657873237</v>
      </c>
    </row>
    <row r="272" spans="1:35" ht="90" x14ac:dyDescent="0.25">
      <c r="A272" s="4">
        <v>7</v>
      </c>
      <c r="B272" s="8" t="s">
        <v>172</v>
      </c>
      <c r="C272" s="8">
        <v>1996</v>
      </c>
      <c r="D272" s="8">
        <v>1996</v>
      </c>
      <c r="E272" s="8">
        <v>1996</v>
      </c>
      <c r="F272" s="8" t="s">
        <v>9</v>
      </c>
      <c r="G272" s="8" t="s">
        <v>173</v>
      </c>
      <c r="H272" s="8" t="s">
        <v>608</v>
      </c>
      <c r="I272" s="8" t="s">
        <v>175</v>
      </c>
      <c r="J272" s="4">
        <v>0</v>
      </c>
      <c r="K272" s="4">
        <v>2</v>
      </c>
      <c r="L272" s="4">
        <v>2</v>
      </c>
      <c r="M272" s="4">
        <v>0</v>
      </c>
      <c r="N272" s="4">
        <v>0</v>
      </c>
      <c r="O272" s="4">
        <v>0</v>
      </c>
      <c r="P272" s="4">
        <v>2</v>
      </c>
      <c r="Q272" s="4">
        <v>0</v>
      </c>
      <c r="R272" s="4">
        <v>2</v>
      </c>
      <c r="S272" s="4">
        <v>0</v>
      </c>
      <c r="T272" s="4">
        <v>2</v>
      </c>
      <c r="U272" s="4">
        <v>0</v>
      </c>
      <c r="V272" s="4">
        <v>0</v>
      </c>
      <c r="W272" s="4">
        <v>0</v>
      </c>
      <c r="X272" s="4">
        <v>2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2</v>
      </c>
      <c r="AE272" s="4">
        <v>0</v>
      </c>
      <c r="AF272" s="25">
        <v>152.21000671386719</v>
      </c>
      <c r="AG272" s="4">
        <f t="shared" si="27"/>
        <v>14</v>
      </c>
      <c r="AH272" s="25">
        <f t="shared" si="28"/>
        <v>166.21000671386719</v>
      </c>
      <c r="AI272" s="25">
        <f t="shared" si="29"/>
        <v>32.501597161164632</v>
      </c>
    </row>
    <row r="273" spans="1:35" ht="45" x14ac:dyDescent="0.25">
      <c r="A273" s="4">
        <v>8</v>
      </c>
      <c r="B273" s="8" t="s">
        <v>98</v>
      </c>
      <c r="C273" s="8">
        <v>1998</v>
      </c>
      <c r="D273" s="8">
        <v>1998</v>
      </c>
      <c r="E273" s="8">
        <v>1998</v>
      </c>
      <c r="F273" s="8" t="s">
        <v>9</v>
      </c>
      <c r="G273" s="8" t="s">
        <v>99</v>
      </c>
      <c r="H273" s="8" t="s">
        <v>100</v>
      </c>
      <c r="I273" s="8" t="s">
        <v>101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2</v>
      </c>
      <c r="R273" s="4">
        <v>0</v>
      </c>
      <c r="S273" s="4">
        <v>0</v>
      </c>
      <c r="T273" s="4">
        <v>0</v>
      </c>
      <c r="U273" s="4">
        <v>0</v>
      </c>
      <c r="V273" s="4">
        <v>2</v>
      </c>
      <c r="W273" s="4">
        <v>2</v>
      </c>
      <c r="X273" s="4">
        <v>2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25">
        <v>175.3800048828125</v>
      </c>
      <c r="AG273" s="4">
        <f t="shared" si="27"/>
        <v>8</v>
      </c>
      <c r="AH273" s="25">
        <f t="shared" si="28"/>
        <v>183.3800048828125</v>
      </c>
      <c r="AI273" s="25">
        <f t="shared" si="29"/>
        <v>46.189414312607624</v>
      </c>
    </row>
    <row r="274" spans="1:35" ht="45" x14ac:dyDescent="0.25">
      <c r="A274" s="4">
        <v>9</v>
      </c>
      <c r="B274" s="8" t="s">
        <v>245</v>
      </c>
      <c r="C274" s="8">
        <v>1998</v>
      </c>
      <c r="D274" s="8">
        <v>1998</v>
      </c>
      <c r="E274" s="8">
        <v>1998</v>
      </c>
      <c r="F274" s="8" t="s">
        <v>9</v>
      </c>
      <c r="G274" s="8" t="s">
        <v>492</v>
      </c>
      <c r="H274" s="8" t="s">
        <v>246</v>
      </c>
      <c r="I274" s="8" t="s">
        <v>247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2</v>
      </c>
      <c r="P274" s="4">
        <v>0</v>
      </c>
      <c r="Q274" s="4">
        <v>0</v>
      </c>
      <c r="R274" s="4">
        <v>0</v>
      </c>
      <c r="S274" s="4">
        <v>0</v>
      </c>
      <c r="T274" s="4">
        <v>2</v>
      </c>
      <c r="U274" s="4">
        <v>0</v>
      </c>
      <c r="V274" s="4">
        <v>0</v>
      </c>
      <c r="W274" s="4">
        <v>2</v>
      </c>
      <c r="X274" s="4">
        <v>2</v>
      </c>
      <c r="Y274" s="4">
        <v>50</v>
      </c>
      <c r="Z274" s="4">
        <v>0</v>
      </c>
      <c r="AA274" s="4">
        <v>0</v>
      </c>
      <c r="AB274" s="4">
        <v>0</v>
      </c>
      <c r="AC274" s="4">
        <v>0</v>
      </c>
      <c r="AD274" s="4">
        <v>2</v>
      </c>
      <c r="AE274" s="4">
        <v>0</v>
      </c>
      <c r="AF274" s="25">
        <v>139.47000122070313</v>
      </c>
      <c r="AG274" s="4">
        <f t="shared" si="27"/>
        <v>60</v>
      </c>
      <c r="AH274" s="25">
        <f t="shared" si="28"/>
        <v>199.47000122070312</v>
      </c>
      <c r="AI274" s="25">
        <f t="shared" si="29"/>
        <v>59.016260633346782</v>
      </c>
    </row>
    <row r="275" spans="1:35" ht="30" x14ac:dyDescent="0.25">
      <c r="A275" s="4">
        <v>10</v>
      </c>
      <c r="B275" s="8" t="s">
        <v>248</v>
      </c>
      <c r="C275" s="8">
        <v>1995</v>
      </c>
      <c r="D275" s="8">
        <v>1995</v>
      </c>
      <c r="E275" s="8">
        <v>1995</v>
      </c>
      <c r="F275" s="8">
        <v>1</v>
      </c>
      <c r="G275" s="8" t="s">
        <v>501</v>
      </c>
      <c r="H275" s="8" t="s">
        <v>199</v>
      </c>
      <c r="I275" s="8" t="s">
        <v>109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2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50</v>
      </c>
      <c r="X275" s="4">
        <v>0</v>
      </c>
      <c r="Y275" s="4">
        <v>0</v>
      </c>
      <c r="Z275" s="4">
        <v>2</v>
      </c>
      <c r="AA275" s="4">
        <v>2</v>
      </c>
      <c r="AB275" s="4">
        <v>0</v>
      </c>
      <c r="AC275" s="4">
        <v>0</v>
      </c>
      <c r="AD275" s="4">
        <v>0</v>
      </c>
      <c r="AE275" s="4">
        <v>0</v>
      </c>
      <c r="AF275" s="25">
        <v>165.97000122070312</v>
      </c>
      <c r="AG275" s="4">
        <f t="shared" si="27"/>
        <v>56</v>
      </c>
      <c r="AH275" s="25">
        <f t="shared" si="28"/>
        <v>221.97000122070312</v>
      </c>
      <c r="AI275" s="25">
        <f t="shared" si="29"/>
        <v>76.953122529144238</v>
      </c>
    </row>
    <row r="276" spans="1:35" ht="30" x14ac:dyDescent="0.25">
      <c r="A276" s="4" t="s">
        <v>646</v>
      </c>
      <c r="B276" s="8" t="s">
        <v>471</v>
      </c>
      <c r="C276" s="8">
        <v>1998</v>
      </c>
      <c r="D276" s="8">
        <v>1998</v>
      </c>
      <c r="E276" s="8">
        <v>1998</v>
      </c>
      <c r="F276" s="8">
        <v>1</v>
      </c>
      <c r="G276" s="8" t="s">
        <v>180</v>
      </c>
      <c r="H276" s="8" t="s">
        <v>190</v>
      </c>
      <c r="I276" s="8" t="s">
        <v>184</v>
      </c>
      <c r="J276" s="4">
        <v>0</v>
      </c>
      <c r="K276" s="4">
        <v>2</v>
      </c>
      <c r="L276" s="4">
        <v>0</v>
      </c>
      <c r="M276" s="4">
        <v>2</v>
      </c>
      <c r="N276" s="4">
        <v>0</v>
      </c>
      <c r="O276" s="4">
        <v>0</v>
      </c>
      <c r="P276" s="4">
        <v>0</v>
      </c>
      <c r="Q276" s="4">
        <v>0</v>
      </c>
      <c r="R276" s="4">
        <v>2</v>
      </c>
      <c r="S276" s="4">
        <v>50</v>
      </c>
      <c r="T276" s="4">
        <v>0</v>
      </c>
      <c r="U276" s="4">
        <v>0</v>
      </c>
      <c r="V276" s="4">
        <v>2</v>
      </c>
      <c r="W276" s="4">
        <v>2</v>
      </c>
      <c r="X276" s="4">
        <v>0</v>
      </c>
      <c r="Y276" s="4">
        <v>0</v>
      </c>
      <c r="Z276" s="4">
        <v>0</v>
      </c>
      <c r="AA276" s="4">
        <v>2</v>
      </c>
      <c r="AB276" s="4">
        <v>0</v>
      </c>
      <c r="AC276" s="4">
        <v>0</v>
      </c>
      <c r="AD276" s="4">
        <v>2</v>
      </c>
      <c r="AE276" s="4">
        <v>0</v>
      </c>
      <c r="AF276" s="25">
        <v>195.08999633789063</v>
      </c>
      <c r="AG276" s="4">
        <f t="shared" si="27"/>
        <v>64</v>
      </c>
      <c r="AH276" s="25">
        <f t="shared" si="28"/>
        <v>259.08999633789062</v>
      </c>
      <c r="AI276" s="25">
        <f t="shared" si="29"/>
        <v>106.54495479535171</v>
      </c>
    </row>
    <row r="277" spans="1:35" ht="30" x14ac:dyDescent="0.25">
      <c r="A277" s="4">
        <v>11</v>
      </c>
      <c r="B277" s="8" t="s">
        <v>458</v>
      </c>
      <c r="C277" s="8">
        <v>1994</v>
      </c>
      <c r="D277" s="8">
        <v>1994</v>
      </c>
      <c r="E277" s="8">
        <v>1994</v>
      </c>
      <c r="F277" s="8">
        <v>1</v>
      </c>
      <c r="G277" s="8" t="s">
        <v>501</v>
      </c>
      <c r="H277" s="8" t="s">
        <v>341</v>
      </c>
      <c r="I277" s="8" t="s">
        <v>342</v>
      </c>
      <c r="J277" s="4">
        <v>0</v>
      </c>
      <c r="K277" s="4">
        <v>0</v>
      </c>
      <c r="L277" s="4">
        <v>2</v>
      </c>
      <c r="M277" s="4">
        <v>0</v>
      </c>
      <c r="N277" s="4">
        <v>0</v>
      </c>
      <c r="O277" s="4">
        <v>0</v>
      </c>
      <c r="P277" s="4">
        <v>2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2</v>
      </c>
      <c r="W277" s="4">
        <v>50</v>
      </c>
      <c r="X277" s="4">
        <v>2</v>
      </c>
      <c r="Y277" s="4">
        <v>50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25">
        <v>225.60000610351562</v>
      </c>
      <c r="AG277" s="4">
        <f t="shared" si="27"/>
        <v>108</v>
      </c>
      <c r="AH277" s="25">
        <f t="shared" si="28"/>
        <v>333.60000610351562</v>
      </c>
      <c r="AI277" s="25">
        <f t="shared" si="29"/>
        <v>165.94387724070884</v>
      </c>
    </row>
  </sheetData>
  <mergeCells count="186">
    <mergeCell ref="AD263:AD264"/>
    <mergeCell ref="AE263:AE264"/>
    <mergeCell ref="AF263:AF264"/>
    <mergeCell ref="AG263:AG264"/>
    <mergeCell ref="AH263:AH264"/>
    <mergeCell ref="AI263:AI264"/>
    <mergeCell ref="X263:X264"/>
    <mergeCell ref="Y263:Y264"/>
    <mergeCell ref="Z263:Z264"/>
    <mergeCell ref="AA263:AA264"/>
    <mergeCell ref="AB263:AB264"/>
    <mergeCell ref="AC263:AC264"/>
    <mergeCell ref="R263:R264"/>
    <mergeCell ref="S263:S264"/>
    <mergeCell ref="T263:T264"/>
    <mergeCell ref="U263:U264"/>
    <mergeCell ref="V263:V264"/>
    <mergeCell ref="W263:W264"/>
    <mergeCell ref="L263:L264"/>
    <mergeCell ref="M263:M264"/>
    <mergeCell ref="N263:N264"/>
    <mergeCell ref="O263:O264"/>
    <mergeCell ref="P263:P264"/>
    <mergeCell ref="Q263:Q264"/>
    <mergeCell ref="G263:G264"/>
    <mergeCell ref="H263:H264"/>
    <mergeCell ref="I263:I264"/>
    <mergeCell ref="A262:J262"/>
    <mergeCell ref="J263:J264"/>
    <mergeCell ref="K263:K264"/>
    <mergeCell ref="A263:A264"/>
    <mergeCell ref="B263:B264"/>
    <mergeCell ref="C263:C264"/>
    <mergeCell ref="D263:D264"/>
    <mergeCell ref="E263:E264"/>
    <mergeCell ref="F263:F264"/>
    <mergeCell ref="AD188:AD189"/>
    <mergeCell ref="AE188:AE189"/>
    <mergeCell ref="AF188:AF189"/>
    <mergeCell ref="AG188:AG189"/>
    <mergeCell ref="AH188:AH189"/>
    <mergeCell ref="AI188:AI189"/>
    <mergeCell ref="X188:X189"/>
    <mergeCell ref="Y188:Y189"/>
    <mergeCell ref="Z188:Z189"/>
    <mergeCell ref="AA188:AA189"/>
    <mergeCell ref="AB188:AB189"/>
    <mergeCell ref="AC188:AC189"/>
    <mergeCell ref="R188:R189"/>
    <mergeCell ref="S188:S189"/>
    <mergeCell ref="T188:T189"/>
    <mergeCell ref="U188:U189"/>
    <mergeCell ref="V188:V189"/>
    <mergeCell ref="W188:W189"/>
    <mergeCell ref="L188:L189"/>
    <mergeCell ref="M188:M189"/>
    <mergeCell ref="N188:N189"/>
    <mergeCell ref="O188:O189"/>
    <mergeCell ref="P188:P189"/>
    <mergeCell ref="Q188:Q189"/>
    <mergeCell ref="G188:G189"/>
    <mergeCell ref="H188:H189"/>
    <mergeCell ref="I188:I189"/>
    <mergeCell ref="A187:J187"/>
    <mergeCell ref="J188:J189"/>
    <mergeCell ref="K188:K189"/>
    <mergeCell ref="A188:A189"/>
    <mergeCell ref="B188:B189"/>
    <mergeCell ref="C188:C189"/>
    <mergeCell ref="D188:D189"/>
    <mergeCell ref="E188:E189"/>
    <mergeCell ref="F188:F189"/>
    <mergeCell ref="AD134:AD135"/>
    <mergeCell ref="AE134:AE135"/>
    <mergeCell ref="AF134:AF135"/>
    <mergeCell ref="AG134:AG135"/>
    <mergeCell ref="AH134:AH135"/>
    <mergeCell ref="AI134:AI135"/>
    <mergeCell ref="X134:X135"/>
    <mergeCell ref="Y134:Y135"/>
    <mergeCell ref="Z134:Z135"/>
    <mergeCell ref="AA134:AA135"/>
    <mergeCell ref="AB134:AB135"/>
    <mergeCell ref="AC134:AC135"/>
    <mergeCell ref="R134:R135"/>
    <mergeCell ref="S134:S135"/>
    <mergeCell ref="T134:T135"/>
    <mergeCell ref="U134:U135"/>
    <mergeCell ref="V134:V135"/>
    <mergeCell ref="W134:W135"/>
    <mergeCell ref="L134:L135"/>
    <mergeCell ref="M134:M135"/>
    <mergeCell ref="N134:N135"/>
    <mergeCell ref="O134:O135"/>
    <mergeCell ref="P134:P135"/>
    <mergeCell ref="Q134:Q135"/>
    <mergeCell ref="G134:G135"/>
    <mergeCell ref="H134:H135"/>
    <mergeCell ref="I134:I135"/>
    <mergeCell ref="A133:J133"/>
    <mergeCell ref="J134:J135"/>
    <mergeCell ref="K134:K135"/>
    <mergeCell ref="A134:A135"/>
    <mergeCell ref="B134:B135"/>
    <mergeCell ref="C134:C135"/>
    <mergeCell ref="D134:D135"/>
    <mergeCell ref="E134:E135"/>
    <mergeCell ref="F134:F135"/>
    <mergeCell ref="AD104:AD105"/>
    <mergeCell ref="AE104:AE105"/>
    <mergeCell ref="AF104:AF105"/>
    <mergeCell ref="AG104:AG105"/>
    <mergeCell ref="AH104:AH105"/>
    <mergeCell ref="AI104:AI105"/>
    <mergeCell ref="X104:X105"/>
    <mergeCell ref="Y104:Y105"/>
    <mergeCell ref="Z104:Z105"/>
    <mergeCell ref="AA104:AA105"/>
    <mergeCell ref="AB104:AB105"/>
    <mergeCell ref="AC104:AC105"/>
    <mergeCell ref="R104:R105"/>
    <mergeCell ref="S104:S105"/>
    <mergeCell ref="T104:T105"/>
    <mergeCell ref="U104:U105"/>
    <mergeCell ref="V104:V105"/>
    <mergeCell ref="W104:W105"/>
    <mergeCell ref="L104:L105"/>
    <mergeCell ref="M104:M105"/>
    <mergeCell ref="N104:N105"/>
    <mergeCell ref="O104:O105"/>
    <mergeCell ref="P104:P105"/>
    <mergeCell ref="Q104:Q105"/>
    <mergeCell ref="G104:G105"/>
    <mergeCell ref="H104:H105"/>
    <mergeCell ref="I104:I105"/>
    <mergeCell ref="A103:J103"/>
    <mergeCell ref="J104:J105"/>
    <mergeCell ref="K104:K105"/>
    <mergeCell ref="A104:A105"/>
    <mergeCell ref="B104:B105"/>
    <mergeCell ref="C104:C105"/>
    <mergeCell ref="D104:D105"/>
    <mergeCell ref="E104:E105"/>
    <mergeCell ref="F104:F105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7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9" t="s">
        <v>631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.75" x14ac:dyDescent="0.25">
      <c r="A2" s="11" t="s">
        <v>632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12" t="s">
        <v>633</v>
      </c>
      <c r="B3" s="12"/>
      <c r="C3" s="13" t="s">
        <v>634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25">
      <c r="A4" s="14" t="s">
        <v>706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25" x14ac:dyDescent="0.25">
      <c r="A5" s="15" t="s">
        <v>636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.75" x14ac:dyDescent="0.25">
      <c r="A7" s="11" t="s">
        <v>638</v>
      </c>
      <c r="B7" s="11"/>
      <c r="C7" s="11"/>
      <c r="D7" s="11"/>
      <c r="E7" s="11"/>
      <c r="F7" s="11"/>
      <c r="G7" s="11"/>
      <c r="H7" s="11"/>
      <c r="I7" s="11"/>
      <c r="J7" s="11"/>
    </row>
    <row r="8" spans="1:13" x14ac:dyDescent="0.25">
      <c r="A8" s="16" t="s">
        <v>637</v>
      </c>
      <c r="B8" s="16" t="s">
        <v>1</v>
      </c>
      <c r="C8" s="16" t="s">
        <v>2</v>
      </c>
      <c r="D8" s="16" t="s">
        <v>474</v>
      </c>
      <c r="E8" s="16" t="s">
        <v>475</v>
      </c>
      <c r="F8" s="16" t="s">
        <v>3</v>
      </c>
      <c r="G8" s="16" t="s">
        <v>4</v>
      </c>
      <c r="H8" s="16" t="s">
        <v>5</v>
      </c>
      <c r="I8" s="16" t="s">
        <v>6</v>
      </c>
      <c r="J8" s="16" t="s">
        <v>640</v>
      </c>
      <c r="K8" s="16" t="s">
        <v>641</v>
      </c>
      <c r="L8" s="16" t="s">
        <v>642</v>
      </c>
      <c r="M8" s="16" t="s">
        <v>645</v>
      </c>
    </row>
    <row r="9" spans="1:13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60" x14ac:dyDescent="0.25">
      <c r="A10" s="22">
        <v>1</v>
      </c>
      <c r="B10" s="23" t="s">
        <v>469</v>
      </c>
      <c r="C10" s="23">
        <v>1990</v>
      </c>
      <c r="D10" s="23">
        <v>1990</v>
      </c>
      <c r="E10" s="23">
        <v>1990</v>
      </c>
      <c r="F10" s="23" t="s">
        <v>104</v>
      </c>
      <c r="G10" s="23" t="s">
        <v>20</v>
      </c>
      <c r="H10" s="23" t="s">
        <v>290</v>
      </c>
      <c r="I10" s="23" t="s">
        <v>335</v>
      </c>
      <c r="J10" s="24">
        <v>92.949996948242188</v>
      </c>
      <c r="K10" s="22">
        <v>0</v>
      </c>
      <c r="L10" s="24">
        <f t="shared" ref="L10:L41" si="0">J10+K10</f>
        <v>92.949996948242188</v>
      </c>
      <c r="M10" s="24">
        <f t="shared" ref="M10:M41" si="1">IF( AND(ISNUMBER(L$10),ISNUMBER(L10)),(L10-L$10)/L$10*100,"")</f>
        <v>0</v>
      </c>
    </row>
    <row r="11" spans="1:13" ht="45" x14ac:dyDescent="0.25">
      <c r="A11" s="4">
        <v>2</v>
      </c>
      <c r="B11" s="8" t="s">
        <v>176</v>
      </c>
      <c r="C11" s="8">
        <v>1989</v>
      </c>
      <c r="D11" s="8">
        <v>1989</v>
      </c>
      <c r="E11" s="8">
        <v>1989</v>
      </c>
      <c r="F11" s="8" t="s">
        <v>37</v>
      </c>
      <c r="G11" s="8" t="s">
        <v>488</v>
      </c>
      <c r="H11" s="8" t="s">
        <v>177</v>
      </c>
      <c r="I11" s="8" t="s">
        <v>178</v>
      </c>
      <c r="J11" s="25">
        <v>98.430000305175781</v>
      </c>
      <c r="K11" s="4">
        <v>0</v>
      </c>
      <c r="L11" s="25">
        <f t="shared" si="0"/>
        <v>98.430000305175781</v>
      </c>
      <c r="M11" s="25">
        <f t="shared" si="1"/>
        <v>5.8956466238348044</v>
      </c>
    </row>
    <row r="12" spans="1:13" ht="90" x14ac:dyDescent="0.25">
      <c r="A12" s="4">
        <v>3</v>
      </c>
      <c r="B12" s="8" t="s">
        <v>158</v>
      </c>
      <c r="C12" s="8">
        <v>1994</v>
      </c>
      <c r="D12" s="8">
        <v>1994</v>
      </c>
      <c r="E12" s="8">
        <v>1994</v>
      </c>
      <c r="F12" s="8" t="s">
        <v>37</v>
      </c>
      <c r="G12" s="8" t="s">
        <v>488</v>
      </c>
      <c r="H12" s="8" t="s">
        <v>496</v>
      </c>
      <c r="I12" s="8" t="s">
        <v>160</v>
      </c>
      <c r="J12" s="25">
        <v>97.720001220703125</v>
      </c>
      <c r="K12" s="4">
        <v>2</v>
      </c>
      <c r="L12" s="25">
        <f t="shared" si="0"/>
        <v>99.720001220703125</v>
      </c>
      <c r="M12" s="25">
        <f t="shared" si="1"/>
        <v>7.2834905806728676</v>
      </c>
    </row>
    <row r="13" spans="1:13" ht="45" x14ac:dyDescent="0.25">
      <c r="A13" s="4">
        <v>4</v>
      </c>
      <c r="B13" s="8" t="s">
        <v>369</v>
      </c>
      <c r="C13" s="8">
        <v>1992</v>
      </c>
      <c r="D13" s="8">
        <v>1992</v>
      </c>
      <c r="E13" s="8">
        <v>1992</v>
      </c>
      <c r="F13" s="8" t="s">
        <v>37</v>
      </c>
      <c r="G13" s="8" t="s">
        <v>528</v>
      </c>
      <c r="H13" s="8" t="s">
        <v>370</v>
      </c>
      <c r="I13" s="8" t="s">
        <v>371</v>
      </c>
      <c r="J13" s="25">
        <v>95.800003051757813</v>
      </c>
      <c r="K13" s="4">
        <v>4</v>
      </c>
      <c r="L13" s="25">
        <f t="shared" si="0"/>
        <v>99.800003051757813</v>
      </c>
      <c r="M13" s="25">
        <f t="shared" si="1"/>
        <v>7.369560331809315</v>
      </c>
    </row>
    <row r="14" spans="1:13" ht="30" x14ac:dyDescent="0.25">
      <c r="A14" s="4" t="s">
        <v>646</v>
      </c>
      <c r="B14" s="8" t="s">
        <v>130</v>
      </c>
      <c r="C14" s="8">
        <v>1987</v>
      </c>
      <c r="D14" s="8">
        <v>1987</v>
      </c>
      <c r="E14" s="8">
        <v>1987</v>
      </c>
      <c r="F14" s="8" t="s">
        <v>37</v>
      </c>
      <c r="G14" s="8" t="s">
        <v>118</v>
      </c>
      <c r="H14" s="8" t="s">
        <v>131</v>
      </c>
      <c r="I14" s="8" t="s">
        <v>132</v>
      </c>
      <c r="J14" s="25">
        <v>99.260002136230469</v>
      </c>
      <c r="K14" s="4">
        <v>2</v>
      </c>
      <c r="L14" s="25">
        <f t="shared" si="0"/>
        <v>101.26000213623047</v>
      </c>
      <c r="M14" s="25">
        <f t="shared" si="1"/>
        <v>8.9402963537649001</v>
      </c>
    </row>
    <row r="15" spans="1:13" ht="60" x14ac:dyDescent="0.25">
      <c r="A15" s="4">
        <v>5</v>
      </c>
      <c r="B15" s="8" t="s">
        <v>329</v>
      </c>
      <c r="C15" s="8">
        <v>1995</v>
      </c>
      <c r="D15" s="8">
        <v>1995</v>
      </c>
      <c r="E15" s="8">
        <v>1995</v>
      </c>
      <c r="F15" s="8" t="s">
        <v>37</v>
      </c>
      <c r="G15" s="8" t="s">
        <v>520</v>
      </c>
      <c r="H15" s="8" t="s">
        <v>521</v>
      </c>
      <c r="I15" s="8" t="s">
        <v>330</v>
      </c>
      <c r="J15" s="25">
        <v>99.879997253417969</v>
      </c>
      <c r="K15" s="4">
        <v>2</v>
      </c>
      <c r="L15" s="25">
        <f t="shared" si="0"/>
        <v>101.87999725341797</v>
      </c>
      <c r="M15" s="25">
        <f t="shared" si="1"/>
        <v>9.6073164049142665</v>
      </c>
    </row>
    <row r="16" spans="1:13" x14ac:dyDescent="0.25">
      <c r="A16" s="4">
        <v>6</v>
      </c>
      <c r="B16" s="8" t="s">
        <v>203</v>
      </c>
      <c r="C16" s="8">
        <v>1997</v>
      </c>
      <c r="D16" s="8">
        <v>1997</v>
      </c>
      <c r="E16" s="8">
        <v>1997</v>
      </c>
      <c r="F16" s="8" t="s">
        <v>9</v>
      </c>
      <c r="G16" s="8" t="s">
        <v>483</v>
      </c>
      <c r="H16" s="8" t="s">
        <v>56</v>
      </c>
      <c r="I16" s="8" t="s">
        <v>57</v>
      </c>
      <c r="J16" s="25">
        <v>102.41999816894531</v>
      </c>
      <c r="K16" s="4">
        <v>0</v>
      </c>
      <c r="L16" s="25">
        <f t="shared" si="0"/>
        <v>102.41999816894531</v>
      </c>
      <c r="M16" s="25">
        <f t="shared" si="1"/>
        <v>10.188274912990426</v>
      </c>
    </row>
    <row r="17" spans="1:13" ht="90" x14ac:dyDescent="0.25">
      <c r="A17" s="4">
        <v>7</v>
      </c>
      <c r="B17" s="8" t="s">
        <v>221</v>
      </c>
      <c r="C17" s="8">
        <v>1997</v>
      </c>
      <c r="D17" s="8">
        <v>1997</v>
      </c>
      <c r="E17" s="8">
        <v>1997</v>
      </c>
      <c r="F17" s="8" t="s">
        <v>9</v>
      </c>
      <c r="G17" s="8" t="s">
        <v>20</v>
      </c>
      <c r="H17" s="8" t="s">
        <v>505</v>
      </c>
      <c r="I17" s="8" t="s">
        <v>223</v>
      </c>
      <c r="J17" s="25">
        <v>100.63999938964844</v>
      </c>
      <c r="K17" s="4">
        <v>2</v>
      </c>
      <c r="L17" s="25">
        <f t="shared" si="0"/>
        <v>102.63999938964844</v>
      </c>
      <c r="M17" s="25">
        <f t="shared" si="1"/>
        <v>10.424962624584037</v>
      </c>
    </row>
    <row r="18" spans="1:13" ht="60" x14ac:dyDescent="0.25">
      <c r="A18" s="4">
        <v>8</v>
      </c>
      <c r="B18" s="8" t="s">
        <v>344</v>
      </c>
      <c r="C18" s="8">
        <v>1993</v>
      </c>
      <c r="D18" s="8">
        <v>1993</v>
      </c>
      <c r="E18" s="8">
        <v>1993</v>
      </c>
      <c r="F18" s="8" t="s">
        <v>37</v>
      </c>
      <c r="G18" s="8" t="s">
        <v>501</v>
      </c>
      <c r="H18" s="8" t="s">
        <v>524</v>
      </c>
      <c r="I18" s="8" t="s">
        <v>345</v>
      </c>
      <c r="J18" s="25">
        <v>101.54000091552734</v>
      </c>
      <c r="K18" s="4">
        <v>2</v>
      </c>
      <c r="L18" s="25">
        <f t="shared" si="0"/>
        <v>103.54000091552734</v>
      </c>
      <c r="M18" s="25">
        <f t="shared" si="1"/>
        <v>11.393226804710968</v>
      </c>
    </row>
    <row r="19" spans="1:13" x14ac:dyDescent="0.25">
      <c r="A19" s="4">
        <v>9</v>
      </c>
      <c r="B19" s="8" t="s">
        <v>294</v>
      </c>
      <c r="C19" s="8">
        <v>1997</v>
      </c>
      <c r="D19" s="8">
        <v>1997</v>
      </c>
      <c r="E19" s="8">
        <v>1997</v>
      </c>
      <c r="F19" s="8" t="s">
        <v>9</v>
      </c>
      <c r="G19" s="8" t="s">
        <v>483</v>
      </c>
      <c r="H19" s="8" t="s">
        <v>56</v>
      </c>
      <c r="I19" s="8" t="s">
        <v>57</v>
      </c>
      <c r="J19" s="25">
        <v>99.819999694824219</v>
      </c>
      <c r="K19" s="4">
        <v>4</v>
      </c>
      <c r="L19" s="25">
        <f t="shared" si="0"/>
        <v>103.81999969482422</v>
      </c>
      <c r="M19" s="25">
        <f t="shared" si="1"/>
        <v>11.694462725625295</v>
      </c>
    </row>
    <row r="20" spans="1:13" ht="60" x14ac:dyDescent="0.25">
      <c r="A20" s="4">
        <v>10</v>
      </c>
      <c r="B20" s="8" t="s">
        <v>214</v>
      </c>
      <c r="C20" s="8">
        <v>1998</v>
      </c>
      <c r="D20" s="8">
        <v>1998</v>
      </c>
      <c r="E20" s="8">
        <v>1998</v>
      </c>
      <c r="F20" s="8">
        <v>1</v>
      </c>
      <c r="G20" s="8" t="s">
        <v>504</v>
      </c>
      <c r="H20" s="8" t="s">
        <v>216</v>
      </c>
      <c r="I20" s="8" t="s">
        <v>217</v>
      </c>
      <c r="J20" s="25">
        <v>104.02999877929687</v>
      </c>
      <c r="K20" s="4">
        <v>2</v>
      </c>
      <c r="L20" s="25">
        <f t="shared" si="0"/>
        <v>106.02999877929687</v>
      </c>
      <c r="M20" s="25">
        <f t="shared" si="1"/>
        <v>14.072084196342782</v>
      </c>
    </row>
    <row r="21" spans="1:13" ht="30" x14ac:dyDescent="0.25">
      <c r="A21" s="4">
        <v>11</v>
      </c>
      <c r="B21" s="8" t="s">
        <v>181</v>
      </c>
      <c r="C21" s="8">
        <v>1994</v>
      </c>
      <c r="D21" s="8">
        <v>1994</v>
      </c>
      <c r="E21" s="8">
        <v>1994</v>
      </c>
      <c r="F21" s="8" t="s">
        <v>9</v>
      </c>
      <c r="G21" s="8" t="s">
        <v>10</v>
      </c>
      <c r="H21" s="8" t="s">
        <v>162</v>
      </c>
      <c r="I21" s="8" t="s">
        <v>163</v>
      </c>
      <c r="J21" s="25">
        <v>109.95999908447266</v>
      </c>
      <c r="K21" s="4">
        <v>0</v>
      </c>
      <c r="L21" s="25">
        <f t="shared" si="0"/>
        <v>109.95999908447266</v>
      </c>
      <c r="M21" s="25">
        <f t="shared" si="1"/>
        <v>18.300164276177689</v>
      </c>
    </row>
    <row r="22" spans="1:13" x14ac:dyDescent="0.25">
      <c r="A22" s="4">
        <v>12</v>
      </c>
      <c r="B22" s="8" t="s">
        <v>55</v>
      </c>
      <c r="C22" s="8">
        <v>1998</v>
      </c>
      <c r="D22" s="8">
        <v>1998</v>
      </c>
      <c r="E22" s="8">
        <v>1998</v>
      </c>
      <c r="F22" s="8" t="s">
        <v>9</v>
      </c>
      <c r="G22" s="8" t="s">
        <v>483</v>
      </c>
      <c r="H22" s="8" t="s">
        <v>56</v>
      </c>
      <c r="I22" s="8" t="s">
        <v>57</v>
      </c>
      <c r="J22" s="25">
        <v>109.98000335693359</v>
      </c>
      <c r="K22" s="4">
        <v>0</v>
      </c>
      <c r="L22" s="25">
        <f t="shared" si="0"/>
        <v>109.98000335693359</v>
      </c>
      <c r="M22" s="25">
        <f t="shared" si="1"/>
        <v>18.321685817993423</v>
      </c>
    </row>
    <row r="23" spans="1:13" ht="30" x14ac:dyDescent="0.25">
      <c r="A23" s="4" t="s">
        <v>646</v>
      </c>
      <c r="B23" s="8" t="s">
        <v>189</v>
      </c>
      <c r="C23" s="8">
        <v>1996</v>
      </c>
      <c r="D23" s="8">
        <v>1996</v>
      </c>
      <c r="E23" s="8">
        <v>1996</v>
      </c>
      <c r="F23" s="8" t="s">
        <v>37</v>
      </c>
      <c r="G23" s="8" t="s">
        <v>180</v>
      </c>
      <c r="H23" s="8" t="s">
        <v>190</v>
      </c>
      <c r="I23" s="8" t="s">
        <v>191</v>
      </c>
      <c r="J23" s="25">
        <v>110.02999877929687</v>
      </c>
      <c r="K23" s="4">
        <v>0</v>
      </c>
      <c r="L23" s="25">
        <f t="shared" si="0"/>
        <v>110.02999877929687</v>
      </c>
      <c r="M23" s="25">
        <f t="shared" si="1"/>
        <v>18.37547325640627</v>
      </c>
    </row>
    <row r="24" spans="1:13" ht="75" x14ac:dyDescent="0.25">
      <c r="A24" s="4">
        <v>13</v>
      </c>
      <c r="B24" s="8" t="s">
        <v>282</v>
      </c>
      <c r="C24" s="8">
        <v>1995</v>
      </c>
      <c r="D24" s="8">
        <v>1995</v>
      </c>
      <c r="E24" s="8">
        <v>1995</v>
      </c>
      <c r="F24" s="8" t="s">
        <v>9</v>
      </c>
      <c r="G24" s="8" t="s">
        <v>488</v>
      </c>
      <c r="H24" s="8" t="s">
        <v>514</v>
      </c>
      <c r="I24" s="8" t="s">
        <v>66</v>
      </c>
      <c r="J24" s="25">
        <v>108.44000244140625</v>
      </c>
      <c r="K24" s="4">
        <v>2</v>
      </c>
      <c r="L24" s="25">
        <f t="shared" si="0"/>
        <v>110.44000244140625</v>
      </c>
      <c r="M24" s="25">
        <f t="shared" si="1"/>
        <v>18.816574574933135</v>
      </c>
    </row>
    <row r="25" spans="1:13" ht="45" x14ac:dyDescent="0.25">
      <c r="A25" s="4">
        <v>14</v>
      </c>
      <c r="B25" s="8" t="s">
        <v>452</v>
      </c>
      <c r="C25" s="8">
        <v>1983</v>
      </c>
      <c r="D25" s="8">
        <v>1983</v>
      </c>
      <c r="E25" s="8">
        <v>1983</v>
      </c>
      <c r="F25" s="8" t="s">
        <v>37</v>
      </c>
      <c r="G25" s="8" t="s">
        <v>20</v>
      </c>
      <c r="H25" s="8" t="s">
        <v>453</v>
      </c>
      <c r="I25" s="8" t="s">
        <v>291</v>
      </c>
      <c r="J25" s="25">
        <v>106.68000030517578</v>
      </c>
      <c r="K25" s="4">
        <v>4</v>
      </c>
      <c r="L25" s="25">
        <f t="shared" si="0"/>
        <v>110.68000030517578</v>
      </c>
      <c r="M25" s="25">
        <f t="shared" si="1"/>
        <v>19.074775620279237</v>
      </c>
    </row>
    <row r="26" spans="1:13" ht="45" x14ac:dyDescent="0.25">
      <c r="A26" s="4">
        <v>15</v>
      </c>
      <c r="B26" s="8" t="s">
        <v>391</v>
      </c>
      <c r="C26" s="8">
        <v>1998</v>
      </c>
      <c r="D26" s="8">
        <v>1998</v>
      </c>
      <c r="E26" s="8">
        <v>1998</v>
      </c>
      <c r="F26" s="8" t="s">
        <v>9</v>
      </c>
      <c r="G26" s="8" t="s">
        <v>99</v>
      </c>
      <c r="H26" s="8" t="s">
        <v>100</v>
      </c>
      <c r="I26" s="8" t="s">
        <v>101</v>
      </c>
      <c r="J26" s="25">
        <v>109.18000030517578</v>
      </c>
      <c r="K26" s="4">
        <v>2</v>
      </c>
      <c r="L26" s="25">
        <f t="shared" si="0"/>
        <v>111.18000030517578</v>
      </c>
      <c r="M26" s="25">
        <f t="shared" si="1"/>
        <v>19.612699252787174</v>
      </c>
    </row>
    <row r="27" spans="1:13" ht="105" x14ac:dyDescent="0.25">
      <c r="A27" s="4">
        <v>16</v>
      </c>
      <c r="B27" s="8" t="s">
        <v>225</v>
      </c>
      <c r="C27" s="8">
        <v>1996</v>
      </c>
      <c r="D27" s="8">
        <v>1996</v>
      </c>
      <c r="E27" s="8">
        <v>1996</v>
      </c>
      <c r="F27" s="8" t="s">
        <v>37</v>
      </c>
      <c r="G27" s="8" t="s">
        <v>173</v>
      </c>
      <c r="H27" s="8" t="s">
        <v>507</v>
      </c>
      <c r="I27" s="8" t="s">
        <v>508</v>
      </c>
      <c r="J27" s="25">
        <v>109.86000061035156</v>
      </c>
      <c r="K27" s="4">
        <v>2</v>
      </c>
      <c r="L27" s="25">
        <f t="shared" si="0"/>
        <v>111.86000061035156</v>
      </c>
      <c r="M27" s="25">
        <f t="shared" si="1"/>
        <v>20.344275721320493</v>
      </c>
    </row>
    <row r="28" spans="1:13" ht="75" x14ac:dyDescent="0.25">
      <c r="A28" s="4">
        <v>17</v>
      </c>
      <c r="B28" s="8" t="s">
        <v>204</v>
      </c>
      <c r="C28" s="8">
        <v>1982</v>
      </c>
      <c r="D28" s="8">
        <v>1982</v>
      </c>
      <c r="E28" s="8">
        <v>1982</v>
      </c>
      <c r="F28" s="8" t="s">
        <v>37</v>
      </c>
      <c r="G28" s="8" t="s">
        <v>173</v>
      </c>
      <c r="H28" s="8" t="s">
        <v>205</v>
      </c>
      <c r="I28" s="8" t="s">
        <v>206</v>
      </c>
      <c r="J28" s="25">
        <v>109.84999847412109</v>
      </c>
      <c r="K28" s="4">
        <v>4</v>
      </c>
      <c r="L28" s="25">
        <f t="shared" si="0"/>
        <v>113.84999847412109</v>
      </c>
      <c r="M28" s="25">
        <f t="shared" si="1"/>
        <v>22.485209480444372</v>
      </c>
    </row>
    <row r="29" spans="1:13" ht="30" x14ac:dyDescent="0.25">
      <c r="A29" s="4">
        <v>18</v>
      </c>
      <c r="B29" s="8" t="s">
        <v>404</v>
      </c>
      <c r="C29" s="8">
        <v>1967</v>
      </c>
      <c r="D29" s="8">
        <v>1967</v>
      </c>
      <c r="E29" s="8">
        <v>1967</v>
      </c>
      <c r="F29" s="8" t="s">
        <v>37</v>
      </c>
      <c r="G29" s="8" t="s">
        <v>29</v>
      </c>
      <c r="H29" s="8" t="s">
        <v>405</v>
      </c>
      <c r="I29" s="8"/>
      <c r="J29" s="25">
        <v>110.88999938964844</v>
      </c>
      <c r="K29" s="4">
        <v>4</v>
      </c>
      <c r="L29" s="25">
        <f t="shared" si="0"/>
        <v>114.88999938964844</v>
      </c>
      <c r="M29" s="25">
        <f t="shared" si="1"/>
        <v>23.604091621028466</v>
      </c>
    </row>
    <row r="30" spans="1:13" ht="60" x14ac:dyDescent="0.25">
      <c r="A30" s="4">
        <v>19</v>
      </c>
      <c r="B30" s="8" t="s">
        <v>185</v>
      </c>
      <c r="C30" s="8">
        <v>1995</v>
      </c>
      <c r="D30" s="8">
        <v>1995</v>
      </c>
      <c r="E30" s="8">
        <v>1995</v>
      </c>
      <c r="F30" s="8" t="s">
        <v>9</v>
      </c>
      <c r="G30" s="8" t="s">
        <v>492</v>
      </c>
      <c r="H30" s="8" t="s">
        <v>499</v>
      </c>
      <c r="I30" s="8" t="s">
        <v>500</v>
      </c>
      <c r="J30" s="25">
        <v>111.83000183105469</v>
      </c>
      <c r="K30" s="4">
        <v>4</v>
      </c>
      <c r="L30" s="25">
        <f t="shared" si="0"/>
        <v>115.83000183105469</v>
      </c>
      <c r="M30" s="25">
        <f t="shared" si="1"/>
        <v>24.615390676723621</v>
      </c>
    </row>
    <row r="31" spans="1:13" ht="30" x14ac:dyDescent="0.25">
      <c r="A31" s="4">
        <v>20</v>
      </c>
      <c r="B31" s="8" t="s">
        <v>354</v>
      </c>
      <c r="C31" s="8">
        <v>1983</v>
      </c>
      <c r="D31" s="8">
        <v>1983</v>
      </c>
      <c r="E31" s="8">
        <v>1983</v>
      </c>
      <c r="F31" s="8" t="s">
        <v>37</v>
      </c>
      <c r="G31" s="8" t="s">
        <v>20</v>
      </c>
      <c r="H31" s="8" t="s">
        <v>355</v>
      </c>
      <c r="I31" s="8" t="s">
        <v>232</v>
      </c>
      <c r="J31" s="25">
        <v>116.16999816894531</v>
      </c>
      <c r="K31" s="4">
        <v>0</v>
      </c>
      <c r="L31" s="25">
        <f t="shared" si="0"/>
        <v>116.16999816894531</v>
      </c>
      <c r="M31" s="25">
        <f t="shared" si="1"/>
        <v>24.981174806958663</v>
      </c>
    </row>
    <row r="32" spans="1:13" ht="60" x14ac:dyDescent="0.25">
      <c r="A32" s="4">
        <v>21</v>
      </c>
      <c r="B32" s="8" t="s">
        <v>449</v>
      </c>
      <c r="C32" s="8">
        <v>1973</v>
      </c>
      <c r="D32" s="8">
        <v>1973</v>
      </c>
      <c r="E32" s="8">
        <v>1973</v>
      </c>
      <c r="F32" s="8" t="s">
        <v>37</v>
      </c>
      <c r="G32" s="8" t="s">
        <v>483</v>
      </c>
      <c r="H32" s="8" t="s">
        <v>337</v>
      </c>
      <c r="I32" s="8" t="s">
        <v>232</v>
      </c>
      <c r="J32" s="25">
        <v>114.40000152587891</v>
      </c>
      <c r="K32" s="4">
        <v>2</v>
      </c>
      <c r="L32" s="25">
        <f t="shared" si="0"/>
        <v>116.40000152587891</v>
      </c>
      <c r="M32" s="25">
        <f t="shared" si="1"/>
        <v>25.228623289460138</v>
      </c>
    </row>
    <row r="33" spans="1:13" ht="30" x14ac:dyDescent="0.25">
      <c r="A33" s="4">
        <v>22</v>
      </c>
      <c r="B33" s="8" t="s">
        <v>343</v>
      </c>
      <c r="C33" s="8">
        <v>1991</v>
      </c>
      <c r="D33" s="8">
        <v>1991</v>
      </c>
      <c r="E33" s="8">
        <v>1991</v>
      </c>
      <c r="F33" s="8" t="s">
        <v>9</v>
      </c>
      <c r="G33" s="8" t="s">
        <v>501</v>
      </c>
      <c r="H33" s="8" t="s">
        <v>199</v>
      </c>
      <c r="I33" s="8" t="s">
        <v>109</v>
      </c>
      <c r="J33" s="25">
        <v>114.69000244140625</v>
      </c>
      <c r="K33" s="4">
        <v>2</v>
      </c>
      <c r="L33" s="25">
        <f t="shared" si="0"/>
        <v>116.69000244140625</v>
      </c>
      <c r="M33" s="25">
        <f t="shared" si="1"/>
        <v>25.54061998128233</v>
      </c>
    </row>
    <row r="34" spans="1:13" ht="45" x14ac:dyDescent="0.25">
      <c r="A34" s="4">
        <v>23</v>
      </c>
      <c r="B34" s="8" t="s">
        <v>459</v>
      </c>
      <c r="C34" s="8">
        <v>1996</v>
      </c>
      <c r="D34" s="8">
        <v>1996</v>
      </c>
      <c r="E34" s="8">
        <v>1996</v>
      </c>
      <c r="F34" s="8" t="s">
        <v>9</v>
      </c>
      <c r="G34" s="8" t="s">
        <v>484</v>
      </c>
      <c r="H34" s="8" t="s">
        <v>70</v>
      </c>
      <c r="I34" s="8" t="s">
        <v>68</v>
      </c>
      <c r="J34" s="25">
        <v>117</v>
      </c>
      <c r="K34" s="4">
        <v>0</v>
      </c>
      <c r="L34" s="25">
        <f t="shared" si="0"/>
        <v>117</v>
      </c>
      <c r="M34" s="25">
        <f t="shared" si="1"/>
        <v>25.874130006857015</v>
      </c>
    </row>
    <row r="35" spans="1:13" ht="30" x14ac:dyDescent="0.25">
      <c r="A35" s="4">
        <v>24</v>
      </c>
      <c r="B35" s="8" t="s">
        <v>356</v>
      </c>
      <c r="C35" s="8">
        <v>1978</v>
      </c>
      <c r="D35" s="8">
        <v>1978</v>
      </c>
      <c r="E35" s="8">
        <v>1978</v>
      </c>
      <c r="F35" s="8">
        <v>1</v>
      </c>
      <c r="G35" s="8" t="s">
        <v>87</v>
      </c>
      <c r="H35" s="8" t="s">
        <v>357</v>
      </c>
      <c r="I35" s="8"/>
      <c r="J35" s="25">
        <v>113.41999816894531</v>
      </c>
      <c r="K35" s="4">
        <v>4</v>
      </c>
      <c r="L35" s="25">
        <f t="shared" si="0"/>
        <v>117.41999816894531</v>
      </c>
      <c r="M35" s="25">
        <f t="shared" si="1"/>
        <v>26.325983888228503</v>
      </c>
    </row>
    <row r="36" spans="1:13" ht="45" x14ac:dyDescent="0.25">
      <c r="A36" s="4">
        <v>25</v>
      </c>
      <c r="B36" s="8" t="s">
        <v>133</v>
      </c>
      <c r="C36" s="8">
        <v>1986</v>
      </c>
      <c r="D36" s="8">
        <v>1986</v>
      </c>
      <c r="E36" s="8">
        <v>1986</v>
      </c>
      <c r="F36" s="8" t="s">
        <v>9</v>
      </c>
      <c r="G36" s="8" t="s">
        <v>20</v>
      </c>
      <c r="H36" s="8" t="s">
        <v>134</v>
      </c>
      <c r="I36" s="8" t="s">
        <v>135</v>
      </c>
      <c r="J36" s="25">
        <v>117.01000213623047</v>
      </c>
      <c r="K36" s="4">
        <v>2</v>
      </c>
      <c r="L36" s="25">
        <f t="shared" si="0"/>
        <v>119.01000213623047</v>
      </c>
      <c r="M36" s="25">
        <f t="shared" si="1"/>
        <v>28.036585307796624</v>
      </c>
    </row>
    <row r="37" spans="1:13" ht="30" x14ac:dyDescent="0.25">
      <c r="A37" s="4" t="s">
        <v>646</v>
      </c>
      <c r="B37" s="8" t="s">
        <v>464</v>
      </c>
      <c r="C37" s="8">
        <v>1995</v>
      </c>
      <c r="D37" s="8">
        <v>1995</v>
      </c>
      <c r="E37" s="8">
        <v>1995</v>
      </c>
      <c r="F37" s="8" t="s">
        <v>37</v>
      </c>
      <c r="G37" s="8" t="s">
        <v>118</v>
      </c>
      <c r="H37" s="8" t="s">
        <v>465</v>
      </c>
      <c r="I37" s="8" t="s">
        <v>132</v>
      </c>
      <c r="J37" s="25">
        <v>118.48000335693359</v>
      </c>
      <c r="K37" s="4">
        <v>2</v>
      </c>
      <c r="L37" s="25">
        <f t="shared" si="0"/>
        <v>120.48000335693359</v>
      </c>
      <c r="M37" s="25">
        <f t="shared" si="1"/>
        <v>29.618082100660075</v>
      </c>
    </row>
    <row r="38" spans="1:13" x14ac:dyDescent="0.25">
      <c r="A38" s="4">
        <v>26</v>
      </c>
      <c r="B38" s="8" t="s">
        <v>430</v>
      </c>
      <c r="C38" s="8">
        <v>1985</v>
      </c>
      <c r="D38" s="8">
        <v>1985</v>
      </c>
      <c r="E38" s="8">
        <v>1985</v>
      </c>
      <c r="F38" s="8" t="s">
        <v>9</v>
      </c>
      <c r="G38" s="8" t="s">
        <v>20</v>
      </c>
      <c r="H38" s="8" t="s">
        <v>347</v>
      </c>
      <c r="I38" s="8" t="s">
        <v>73</v>
      </c>
      <c r="J38" s="25">
        <v>120.01999664306641</v>
      </c>
      <c r="K38" s="4">
        <v>2</v>
      </c>
      <c r="L38" s="25">
        <f t="shared" si="0"/>
        <v>122.01999664306641</v>
      </c>
      <c r="M38" s="25">
        <f t="shared" si="1"/>
        <v>31.274879665688864</v>
      </c>
    </row>
    <row r="39" spans="1:13" ht="30" x14ac:dyDescent="0.25">
      <c r="A39" s="4">
        <v>27</v>
      </c>
      <c r="B39" s="8" t="s">
        <v>235</v>
      </c>
      <c r="C39" s="8">
        <v>1991</v>
      </c>
      <c r="D39" s="8">
        <v>1992</v>
      </c>
      <c r="E39" s="8">
        <v>1992</v>
      </c>
      <c r="F39" s="8">
        <v>1</v>
      </c>
      <c r="G39" s="8" t="s">
        <v>10</v>
      </c>
      <c r="H39" s="8" t="s">
        <v>162</v>
      </c>
      <c r="I39" s="8" t="s">
        <v>163</v>
      </c>
      <c r="J39" s="25">
        <v>122.75</v>
      </c>
      <c r="K39" s="4">
        <v>4</v>
      </c>
      <c r="L39" s="25">
        <f t="shared" si="0"/>
        <v>126.75</v>
      </c>
      <c r="M39" s="25">
        <f t="shared" si="1"/>
        <v>36.363640840761768</v>
      </c>
    </row>
    <row r="40" spans="1:13" x14ac:dyDescent="0.25">
      <c r="A40" s="4">
        <v>28</v>
      </c>
      <c r="B40" s="8" t="s">
        <v>444</v>
      </c>
      <c r="C40" s="8">
        <v>1981</v>
      </c>
      <c r="D40" s="8">
        <v>1981</v>
      </c>
      <c r="E40" s="8">
        <v>1981</v>
      </c>
      <c r="F40" s="8">
        <v>1</v>
      </c>
      <c r="G40" s="8" t="s">
        <v>20</v>
      </c>
      <c r="H40" s="8" t="s">
        <v>157</v>
      </c>
      <c r="I40" s="8" t="s">
        <v>22</v>
      </c>
      <c r="J40" s="25">
        <v>127.84999847412109</v>
      </c>
      <c r="K40" s="4">
        <v>2</v>
      </c>
      <c r="L40" s="25">
        <f t="shared" si="0"/>
        <v>129.84999847412109</v>
      </c>
      <c r="M40" s="25">
        <f t="shared" si="1"/>
        <v>39.698765720698319</v>
      </c>
    </row>
    <row r="41" spans="1:13" ht="30" x14ac:dyDescent="0.25">
      <c r="A41" s="4">
        <v>29</v>
      </c>
      <c r="B41" s="8" t="s">
        <v>384</v>
      </c>
      <c r="C41" s="8">
        <v>1968</v>
      </c>
      <c r="D41" s="8">
        <v>1968</v>
      </c>
      <c r="E41" s="8">
        <v>1968</v>
      </c>
      <c r="F41" s="8" t="s">
        <v>37</v>
      </c>
      <c r="G41" s="8" t="s">
        <v>20</v>
      </c>
      <c r="H41" s="8" t="s">
        <v>157</v>
      </c>
      <c r="I41" s="8" t="s">
        <v>232</v>
      </c>
      <c r="J41" s="25">
        <v>130.50999450683594</v>
      </c>
      <c r="K41" s="4">
        <v>2</v>
      </c>
      <c r="L41" s="25">
        <f t="shared" si="0"/>
        <v>132.50999450683594</v>
      </c>
      <c r="M41" s="25">
        <f t="shared" si="1"/>
        <v>42.560515177447655</v>
      </c>
    </row>
    <row r="42" spans="1:13" ht="105" x14ac:dyDescent="0.25">
      <c r="A42" s="4">
        <v>30</v>
      </c>
      <c r="B42" s="8" t="s">
        <v>269</v>
      </c>
      <c r="C42" s="8">
        <v>1999</v>
      </c>
      <c r="D42" s="8">
        <v>1999</v>
      </c>
      <c r="E42" s="8">
        <v>1999</v>
      </c>
      <c r="F42" s="8">
        <v>1</v>
      </c>
      <c r="G42" s="8" t="s">
        <v>483</v>
      </c>
      <c r="H42" s="8" t="s">
        <v>270</v>
      </c>
      <c r="I42" s="8" t="s">
        <v>271</v>
      </c>
      <c r="J42" s="25">
        <v>125.22000122070313</v>
      </c>
      <c r="K42" s="4">
        <v>8</v>
      </c>
      <c r="L42" s="25">
        <f t="shared" ref="L42:L73" si="2">J42+K42</f>
        <v>133.22000122070312</v>
      </c>
      <c r="M42" s="25">
        <f t="shared" ref="M42:M73" si="3">IF( AND(ISNUMBER(L$10),ISNUMBER(L42)),(L42-L$10)/L$10*100,"")</f>
        <v>43.324373958704577</v>
      </c>
    </row>
    <row r="43" spans="1:13" ht="75" x14ac:dyDescent="0.25">
      <c r="A43" s="4">
        <v>31</v>
      </c>
      <c r="B43" s="8" t="s">
        <v>352</v>
      </c>
      <c r="C43" s="8">
        <v>1999</v>
      </c>
      <c r="D43" s="8">
        <v>1999</v>
      </c>
      <c r="E43" s="8">
        <v>1999</v>
      </c>
      <c r="F43" s="8">
        <v>1</v>
      </c>
      <c r="G43" s="8" t="s">
        <v>488</v>
      </c>
      <c r="H43" s="8" t="s">
        <v>353</v>
      </c>
      <c r="I43" s="8" t="s">
        <v>66</v>
      </c>
      <c r="J43" s="25">
        <v>134.28999328613281</v>
      </c>
      <c r="K43" s="4">
        <v>4</v>
      </c>
      <c r="L43" s="25">
        <f t="shared" si="2"/>
        <v>138.28999328613281</v>
      </c>
      <c r="M43" s="25">
        <f t="shared" si="3"/>
        <v>48.778911055949273</v>
      </c>
    </row>
    <row r="44" spans="1:13" x14ac:dyDescent="0.25">
      <c r="A44" s="4">
        <v>32</v>
      </c>
      <c r="B44" s="8" t="s">
        <v>40</v>
      </c>
      <c r="C44" s="8">
        <v>1987</v>
      </c>
      <c r="D44" s="8">
        <v>1987</v>
      </c>
      <c r="E44" s="8">
        <v>1987</v>
      </c>
      <c r="F44" s="8">
        <v>1</v>
      </c>
      <c r="G44" s="8" t="s">
        <v>41</v>
      </c>
      <c r="H44" s="8" t="s">
        <v>42</v>
      </c>
      <c r="I44" s="8" t="s">
        <v>43</v>
      </c>
      <c r="J44" s="25">
        <v>140.71000671386719</v>
      </c>
      <c r="K44" s="4">
        <v>2</v>
      </c>
      <c r="L44" s="25">
        <f t="shared" si="2"/>
        <v>142.71000671386719</v>
      </c>
      <c r="M44" s="25">
        <f t="shared" si="3"/>
        <v>53.534170413510736</v>
      </c>
    </row>
    <row r="45" spans="1:13" ht="30" x14ac:dyDescent="0.25">
      <c r="A45" s="4">
        <v>33</v>
      </c>
      <c r="B45" s="8" t="s">
        <v>212</v>
      </c>
      <c r="C45" s="8">
        <v>1998</v>
      </c>
      <c r="D45" s="8">
        <v>1998</v>
      </c>
      <c r="E45" s="8">
        <v>1998</v>
      </c>
      <c r="F45" s="8">
        <v>1</v>
      </c>
      <c r="G45" s="8" t="s">
        <v>501</v>
      </c>
      <c r="H45" s="8" t="s">
        <v>213</v>
      </c>
      <c r="I45" s="8" t="s">
        <v>109</v>
      </c>
      <c r="J45" s="25">
        <v>140.58999633789062</v>
      </c>
      <c r="K45" s="4">
        <v>4</v>
      </c>
      <c r="L45" s="25">
        <f t="shared" si="2"/>
        <v>144.58999633789062</v>
      </c>
      <c r="M45" s="25">
        <f t="shared" si="3"/>
        <v>55.556752108774567</v>
      </c>
    </row>
    <row r="46" spans="1:13" x14ac:dyDescent="0.25">
      <c r="A46" s="4" t="s">
        <v>646</v>
      </c>
      <c r="B46" s="8" t="s">
        <v>127</v>
      </c>
      <c r="C46" s="8">
        <v>1962</v>
      </c>
      <c r="D46" s="8">
        <v>1962</v>
      </c>
      <c r="E46" s="8">
        <v>1962</v>
      </c>
      <c r="F46" s="8" t="s">
        <v>37</v>
      </c>
      <c r="G46" s="8" t="s">
        <v>118</v>
      </c>
      <c r="H46" s="8" t="s">
        <v>128</v>
      </c>
      <c r="I46" s="8"/>
      <c r="J46" s="25">
        <v>143.97999572753906</v>
      </c>
      <c r="K46" s="4">
        <v>2</v>
      </c>
      <c r="L46" s="25">
        <f t="shared" si="2"/>
        <v>145.97999572753906</v>
      </c>
      <c r="M46" s="25">
        <f t="shared" si="3"/>
        <v>57.052179150501573</v>
      </c>
    </row>
    <row r="47" spans="1:13" ht="75" x14ac:dyDescent="0.25">
      <c r="A47" s="4">
        <v>34</v>
      </c>
      <c r="B47" s="8" t="s">
        <v>122</v>
      </c>
      <c r="C47" s="8">
        <v>1976</v>
      </c>
      <c r="D47" s="8">
        <v>1976</v>
      </c>
      <c r="E47" s="8">
        <v>1976</v>
      </c>
      <c r="F47" s="8">
        <v>1</v>
      </c>
      <c r="G47" s="8" t="s">
        <v>483</v>
      </c>
      <c r="H47" s="8" t="s">
        <v>123</v>
      </c>
      <c r="I47" s="8" t="s">
        <v>39</v>
      </c>
      <c r="J47" s="25">
        <v>146.53999328613281</v>
      </c>
      <c r="K47" s="4">
        <v>0</v>
      </c>
      <c r="L47" s="25">
        <f t="shared" si="2"/>
        <v>146.53999328613281</v>
      </c>
      <c r="M47" s="25">
        <f t="shared" si="3"/>
        <v>57.654650992330225</v>
      </c>
    </row>
    <row r="48" spans="1:13" ht="45" x14ac:dyDescent="0.25">
      <c r="A48" s="4">
        <v>35</v>
      </c>
      <c r="B48" s="8" t="s">
        <v>136</v>
      </c>
      <c r="C48" s="8">
        <v>1998</v>
      </c>
      <c r="D48" s="8">
        <v>1998</v>
      </c>
      <c r="E48" s="8">
        <v>1998</v>
      </c>
      <c r="F48" s="8">
        <v>1</v>
      </c>
      <c r="G48" s="8" t="s">
        <v>492</v>
      </c>
      <c r="H48" s="8" t="s">
        <v>138</v>
      </c>
      <c r="I48" s="8" t="s">
        <v>139</v>
      </c>
      <c r="J48" s="25">
        <v>144.72999572753906</v>
      </c>
      <c r="K48" s="4">
        <v>2</v>
      </c>
      <c r="L48" s="25">
        <f t="shared" si="2"/>
        <v>146.72999572753906</v>
      </c>
      <c r="M48" s="25">
        <f t="shared" si="3"/>
        <v>57.859064599263476</v>
      </c>
    </row>
    <row r="49" spans="1:13" ht="30" x14ac:dyDescent="0.25">
      <c r="A49" s="4" t="s">
        <v>646</v>
      </c>
      <c r="B49" s="8" t="s">
        <v>466</v>
      </c>
      <c r="C49" s="8">
        <v>1994</v>
      </c>
      <c r="D49" s="8">
        <v>1993</v>
      </c>
      <c r="E49" s="8">
        <v>1993</v>
      </c>
      <c r="F49" s="8" t="s">
        <v>9</v>
      </c>
      <c r="G49" s="8" t="s">
        <v>118</v>
      </c>
      <c r="H49" s="8" t="s">
        <v>467</v>
      </c>
      <c r="I49" s="8" t="s">
        <v>120</v>
      </c>
      <c r="J49" s="25">
        <v>142.16000366210937</v>
      </c>
      <c r="K49" s="4">
        <v>6</v>
      </c>
      <c r="L49" s="25">
        <f t="shared" si="2"/>
        <v>148.16000366210937</v>
      </c>
      <c r="M49" s="25">
        <f t="shared" si="3"/>
        <v>59.397534724621934</v>
      </c>
    </row>
    <row r="50" spans="1:13" ht="30" x14ac:dyDescent="0.25">
      <c r="A50" s="4">
        <v>36</v>
      </c>
      <c r="B50" s="8" t="s">
        <v>431</v>
      </c>
      <c r="C50" s="8">
        <v>1962</v>
      </c>
      <c r="D50" s="8">
        <v>1962</v>
      </c>
      <c r="E50" s="8">
        <v>1962</v>
      </c>
      <c r="F50" s="8">
        <v>1</v>
      </c>
      <c r="G50" s="8" t="s">
        <v>20</v>
      </c>
      <c r="H50" s="8" t="s">
        <v>231</v>
      </c>
      <c r="I50" s="8"/>
      <c r="J50" s="25">
        <v>142.38999938964844</v>
      </c>
      <c r="K50" s="4">
        <v>8</v>
      </c>
      <c r="L50" s="25">
        <f t="shared" si="2"/>
        <v>150.38999938964844</v>
      </c>
      <c r="M50" s="25">
        <f t="shared" si="3"/>
        <v>61.796669529091922</v>
      </c>
    </row>
    <row r="51" spans="1:13" ht="45" x14ac:dyDescent="0.25">
      <c r="A51" s="4">
        <v>37</v>
      </c>
      <c r="B51" s="8" t="s">
        <v>456</v>
      </c>
      <c r="C51" s="8">
        <v>1996</v>
      </c>
      <c r="D51" s="8">
        <v>1996</v>
      </c>
      <c r="E51" s="8">
        <v>1996</v>
      </c>
      <c r="F51" s="8" t="s">
        <v>9</v>
      </c>
      <c r="G51" s="8" t="s">
        <v>484</v>
      </c>
      <c r="H51" s="8" t="s">
        <v>70</v>
      </c>
      <c r="I51" s="8" t="s">
        <v>68</v>
      </c>
      <c r="J51" s="25">
        <v>151.41999816894531</v>
      </c>
      <c r="K51" s="4">
        <v>2</v>
      </c>
      <c r="L51" s="25">
        <f t="shared" si="2"/>
        <v>153.41999816894531</v>
      </c>
      <c r="M51" s="25">
        <f t="shared" si="3"/>
        <v>65.056485428799888</v>
      </c>
    </row>
    <row r="52" spans="1:13" ht="60" x14ac:dyDescent="0.25">
      <c r="A52" s="4">
        <v>38</v>
      </c>
      <c r="B52" s="8" t="s">
        <v>454</v>
      </c>
      <c r="C52" s="8">
        <v>1994</v>
      </c>
      <c r="D52" s="8">
        <v>1994</v>
      </c>
      <c r="E52" s="8">
        <v>1994</v>
      </c>
      <c r="F52" s="8" t="s">
        <v>9</v>
      </c>
      <c r="G52" s="8" t="s">
        <v>20</v>
      </c>
      <c r="H52" s="8" t="s">
        <v>290</v>
      </c>
      <c r="I52" s="8" t="s">
        <v>73</v>
      </c>
      <c r="J52" s="25">
        <v>104.06999969482422</v>
      </c>
      <c r="K52" s="4">
        <v>50</v>
      </c>
      <c r="L52" s="25">
        <f t="shared" si="2"/>
        <v>154.06999969482422</v>
      </c>
      <c r="M52" s="25">
        <f t="shared" si="3"/>
        <v>65.755787792672862</v>
      </c>
    </row>
    <row r="53" spans="1:13" ht="75" x14ac:dyDescent="0.25">
      <c r="A53" s="4">
        <v>39</v>
      </c>
      <c r="B53" s="8" t="s">
        <v>229</v>
      </c>
      <c r="C53" s="8">
        <v>1994</v>
      </c>
      <c r="D53" s="8">
        <v>1994</v>
      </c>
      <c r="E53" s="8">
        <v>1994</v>
      </c>
      <c r="F53" s="8" t="s">
        <v>9</v>
      </c>
      <c r="G53" s="8" t="s">
        <v>488</v>
      </c>
      <c r="H53" s="8" t="s">
        <v>509</v>
      </c>
      <c r="I53" s="8" t="s">
        <v>160</v>
      </c>
      <c r="J53" s="25">
        <v>104.94000244140625</v>
      </c>
      <c r="K53" s="4">
        <v>52</v>
      </c>
      <c r="L53" s="25">
        <f t="shared" si="2"/>
        <v>156.94000244140625</v>
      </c>
      <c r="M53" s="25">
        <f t="shared" si="3"/>
        <v>68.843472398171173</v>
      </c>
    </row>
    <row r="54" spans="1:13" ht="30" x14ac:dyDescent="0.25">
      <c r="A54" s="4">
        <v>40</v>
      </c>
      <c r="B54" s="8" t="s">
        <v>144</v>
      </c>
      <c r="C54" s="8">
        <v>1980</v>
      </c>
      <c r="D54" s="8">
        <v>1980</v>
      </c>
      <c r="E54" s="8">
        <v>1980</v>
      </c>
      <c r="F54" s="8">
        <v>1</v>
      </c>
      <c r="G54" s="8" t="s">
        <v>20</v>
      </c>
      <c r="H54" s="8" t="s">
        <v>145</v>
      </c>
      <c r="I54" s="8" t="s">
        <v>146</v>
      </c>
      <c r="J54" s="25">
        <v>151.94000244140625</v>
      </c>
      <c r="K54" s="4">
        <v>6</v>
      </c>
      <c r="L54" s="25">
        <f t="shared" si="2"/>
        <v>157.94000244140625</v>
      </c>
      <c r="M54" s="25">
        <f t="shared" si="3"/>
        <v>69.919319663187053</v>
      </c>
    </row>
    <row r="55" spans="1:13" ht="30" x14ac:dyDescent="0.25">
      <c r="A55" s="4">
        <v>41</v>
      </c>
      <c r="B55" s="8" t="s">
        <v>340</v>
      </c>
      <c r="C55" s="8">
        <v>1997</v>
      </c>
      <c r="D55" s="8">
        <v>1997</v>
      </c>
      <c r="E55" s="8">
        <v>1997</v>
      </c>
      <c r="F55" s="8">
        <v>1</v>
      </c>
      <c r="G55" s="8" t="s">
        <v>501</v>
      </c>
      <c r="H55" s="8" t="s">
        <v>341</v>
      </c>
      <c r="I55" s="8" t="s">
        <v>342</v>
      </c>
      <c r="J55" s="25">
        <v>149.61000061035156</v>
      </c>
      <c r="K55" s="4">
        <v>10</v>
      </c>
      <c r="L55" s="25">
        <f t="shared" si="2"/>
        <v>159.61000061035156</v>
      </c>
      <c r="M55" s="25">
        <f t="shared" si="3"/>
        <v>71.715982625828374</v>
      </c>
    </row>
    <row r="56" spans="1:13" ht="90" x14ac:dyDescent="0.25">
      <c r="A56" s="4">
        <v>42</v>
      </c>
      <c r="B56" s="8" t="s">
        <v>256</v>
      </c>
      <c r="C56" s="8">
        <v>1997</v>
      </c>
      <c r="D56" s="8">
        <v>1997</v>
      </c>
      <c r="E56" s="8">
        <v>1997</v>
      </c>
      <c r="F56" s="8" t="s">
        <v>9</v>
      </c>
      <c r="G56" s="8" t="s">
        <v>20</v>
      </c>
      <c r="H56" s="8" t="s">
        <v>512</v>
      </c>
      <c r="I56" s="8" t="s">
        <v>257</v>
      </c>
      <c r="J56" s="25">
        <v>108.38999938964844</v>
      </c>
      <c r="K56" s="4">
        <v>52</v>
      </c>
      <c r="L56" s="25">
        <f t="shared" si="2"/>
        <v>160.38999938964844</v>
      </c>
      <c r="M56" s="25">
        <f t="shared" si="3"/>
        <v>72.555142179250637</v>
      </c>
    </row>
    <row r="57" spans="1:13" x14ac:dyDescent="0.25">
      <c r="A57" s="4">
        <v>43</v>
      </c>
      <c r="B57" s="8" t="s">
        <v>346</v>
      </c>
      <c r="C57" s="8">
        <v>1955</v>
      </c>
      <c r="D57" s="8">
        <v>1955</v>
      </c>
      <c r="E57" s="8">
        <v>1955</v>
      </c>
      <c r="F57" s="8">
        <v>1</v>
      </c>
      <c r="G57" s="8" t="s">
        <v>20</v>
      </c>
      <c r="H57" s="8" t="s">
        <v>347</v>
      </c>
      <c r="I57" s="8" t="s">
        <v>73</v>
      </c>
      <c r="J57" s="25">
        <v>161.3699951171875</v>
      </c>
      <c r="K57" s="4">
        <v>2</v>
      </c>
      <c r="L57" s="25">
        <f t="shared" si="2"/>
        <v>163.3699951171875</v>
      </c>
      <c r="M57" s="25">
        <f t="shared" si="3"/>
        <v>75.761162432482521</v>
      </c>
    </row>
    <row r="58" spans="1:13" ht="45" x14ac:dyDescent="0.25">
      <c r="A58" s="4">
        <v>44</v>
      </c>
      <c r="B58" s="8" t="s">
        <v>238</v>
      </c>
      <c r="C58" s="8">
        <v>1998</v>
      </c>
      <c r="D58" s="8">
        <v>1998</v>
      </c>
      <c r="E58" s="8">
        <v>1998</v>
      </c>
      <c r="F58" s="8">
        <v>1</v>
      </c>
      <c r="G58" s="8" t="s">
        <v>99</v>
      </c>
      <c r="H58" s="8" t="s">
        <v>239</v>
      </c>
      <c r="I58" s="8" t="s">
        <v>240</v>
      </c>
      <c r="J58" s="25">
        <v>150.16000366210937</v>
      </c>
      <c r="K58" s="4">
        <v>14</v>
      </c>
      <c r="L58" s="25">
        <f t="shared" si="2"/>
        <v>164.16000366210937</v>
      </c>
      <c r="M58" s="25">
        <f t="shared" si="3"/>
        <v>76.611090964875899</v>
      </c>
    </row>
    <row r="59" spans="1:13" x14ac:dyDescent="0.25">
      <c r="A59" s="4">
        <v>45</v>
      </c>
      <c r="B59" s="8" t="s">
        <v>71</v>
      </c>
      <c r="C59" s="8">
        <v>1986</v>
      </c>
      <c r="D59" s="8">
        <v>1986</v>
      </c>
      <c r="E59" s="8">
        <v>1986</v>
      </c>
      <c r="F59" s="8">
        <v>1</v>
      </c>
      <c r="G59" s="8" t="s">
        <v>20</v>
      </c>
      <c r="H59" s="8" t="s">
        <v>72</v>
      </c>
      <c r="I59" s="8" t="s">
        <v>73</v>
      </c>
      <c r="J59" s="25">
        <v>113.23999786376953</v>
      </c>
      <c r="K59" s="4">
        <v>52</v>
      </c>
      <c r="L59" s="25">
        <f t="shared" si="2"/>
        <v>165.23999786376953</v>
      </c>
      <c r="M59" s="25">
        <f t="shared" si="3"/>
        <v>77.772999772964965</v>
      </c>
    </row>
    <row r="60" spans="1:13" ht="60" x14ac:dyDescent="0.25">
      <c r="A60" s="4">
        <v>46</v>
      </c>
      <c r="B60" s="8" t="s">
        <v>382</v>
      </c>
      <c r="C60" s="8">
        <v>1999</v>
      </c>
      <c r="D60" s="8">
        <v>1999</v>
      </c>
      <c r="E60" s="8">
        <v>1999</v>
      </c>
      <c r="F60" s="8">
        <v>1</v>
      </c>
      <c r="G60" s="8" t="s">
        <v>99</v>
      </c>
      <c r="H60" s="8" t="s">
        <v>383</v>
      </c>
      <c r="I60" s="8" t="s">
        <v>101</v>
      </c>
      <c r="J60" s="25">
        <v>157.36000061035156</v>
      </c>
      <c r="K60" s="4">
        <v>8</v>
      </c>
      <c r="L60" s="25">
        <f t="shared" si="2"/>
        <v>165.36000061035156</v>
      </c>
      <c r="M60" s="25">
        <f t="shared" si="3"/>
        <v>77.902104399669653</v>
      </c>
    </row>
    <row r="61" spans="1:13" x14ac:dyDescent="0.25">
      <c r="A61" s="4">
        <v>47</v>
      </c>
      <c r="B61" s="8" t="s">
        <v>164</v>
      </c>
      <c r="C61" s="8">
        <v>1998</v>
      </c>
      <c r="D61" s="8">
        <v>1998</v>
      </c>
      <c r="E61" s="8">
        <v>1998</v>
      </c>
      <c r="F61" s="8">
        <v>1</v>
      </c>
      <c r="G61" s="8" t="s">
        <v>165</v>
      </c>
      <c r="H61" s="8"/>
      <c r="I61" s="8" t="s">
        <v>166</v>
      </c>
      <c r="J61" s="25">
        <v>163.83999633789063</v>
      </c>
      <c r="K61" s="4">
        <v>6</v>
      </c>
      <c r="L61" s="25">
        <f t="shared" si="2"/>
        <v>169.83999633789062</v>
      </c>
      <c r="M61" s="25">
        <f t="shared" si="3"/>
        <v>82.72189555042533</v>
      </c>
    </row>
    <row r="62" spans="1:13" ht="75" x14ac:dyDescent="0.25">
      <c r="A62" s="4">
        <v>48</v>
      </c>
      <c r="B62" s="8" t="s">
        <v>124</v>
      </c>
      <c r="C62" s="8">
        <v>1996</v>
      </c>
      <c r="D62" s="8">
        <v>1996</v>
      </c>
      <c r="E62" s="8">
        <v>1996</v>
      </c>
      <c r="F62" s="8" t="s">
        <v>9</v>
      </c>
      <c r="G62" s="8" t="s">
        <v>488</v>
      </c>
      <c r="H62" s="8" t="s">
        <v>489</v>
      </c>
      <c r="I62" s="8" t="s">
        <v>66</v>
      </c>
      <c r="J62" s="25">
        <v>120.86000061035156</v>
      </c>
      <c r="K62" s="4">
        <v>50</v>
      </c>
      <c r="L62" s="25">
        <f t="shared" si="2"/>
        <v>170.86000061035156</v>
      </c>
      <c r="M62" s="25">
        <f t="shared" si="3"/>
        <v>83.819264357256941</v>
      </c>
    </row>
    <row r="63" spans="1:13" ht="30" x14ac:dyDescent="0.25">
      <c r="A63" s="4">
        <v>49</v>
      </c>
      <c r="B63" s="8" t="s">
        <v>80</v>
      </c>
      <c r="C63" s="8">
        <v>1987</v>
      </c>
      <c r="D63" s="8">
        <v>1987</v>
      </c>
      <c r="E63" s="8">
        <v>1987</v>
      </c>
      <c r="F63" s="8">
        <v>1</v>
      </c>
      <c r="G63" s="8" t="s">
        <v>29</v>
      </c>
      <c r="H63" s="8" t="s">
        <v>81</v>
      </c>
      <c r="I63" s="8" t="s">
        <v>82</v>
      </c>
      <c r="J63" s="25">
        <v>158.67999267578125</v>
      </c>
      <c r="K63" s="4">
        <v>14</v>
      </c>
      <c r="L63" s="25">
        <f t="shared" si="2"/>
        <v>172.67999267578125</v>
      </c>
      <c r="M63" s="25">
        <f t="shared" si="3"/>
        <v>85.777297843200046</v>
      </c>
    </row>
    <row r="64" spans="1:13" ht="30" x14ac:dyDescent="0.25">
      <c r="A64" s="4">
        <v>50</v>
      </c>
      <c r="B64" s="8" t="s">
        <v>115</v>
      </c>
      <c r="C64" s="8">
        <v>1998</v>
      </c>
      <c r="D64" s="8">
        <v>1998</v>
      </c>
      <c r="E64" s="8">
        <v>1998</v>
      </c>
      <c r="F64" s="8">
        <v>1</v>
      </c>
      <c r="G64" s="8" t="s">
        <v>99</v>
      </c>
      <c r="H64" s="8" t="s">
        <v>100</v>
      </c>
      <c r="I64" s="8" t="s">
        <v>116</v>
      </c>
      <c r="J64" s="25">
        <v>122.22000122070312</v>
      </c>
      <c r="K64" s="4">
        <v>52</v>
      </c>
      <c r="L64" s="25">
        <f t="shared" si="2"/>
        <v>174.22000122070312</v>
      </c>
      <c r="M64" s="25">
        <f t="shared" si="3"/>
        <v>87.434111824355327</v>
      </c>
    </row>
    <row r="65" spans="1:13" ht="30" x14ac:dyDescent="0.25">
      <c r="A65" s="4">
        <v>51</v>
      </c>
      <c r="B65" s="8" t="s">
        <v>102</v>
      </c>
      <c r="C65" s="8">
        <v>1992</v>
      </c>
      <c r="D65" s="8">
        <v>1992</v>
      </c>
      <c r="E65" s="8">
        <v>1992</v>
      </c>
      <c r="F65" s="8">
        <v>1</v>
      </c>
      <c r="G65" s="8" t="s">
        <v>29</v>
      </c>
      <c r="H65" s="8" t="s">
        <v>81</v>
      </c>
      <c r="I65" s="8" t="s">
        <v>31</v>
      </c>
      <c r="J65" s="25">
        <v>166.35000610351562</v>
      </c>
      <c r="K65" s="4">
        <v>8</v>
      </c>
      <c r="L65" s="25">
        <f t="shared" si="2"/>
        <v>174.35000610351562</v>
      </c>
      <c r="M65" s="25">
        <f t="shared" si="3"/>
        <v>87.573977221967851</v>
      </c>
    </row>
    <row r="66" spans="1:13" x14ac:dyDescent="0.25">
      <c r="A66" s="4">
        <v>52</v>
      </c>
      <c r="B66" s="8" t="s">
        <v>472</v>
      </c>
      <c r="C66" s="8">
        <v>1989</v>
      </c>
      <c r="D66" s="8">
        <v>1989</v>
      </c>
      <c r="E66" s="8">
        <v>1989</v>
      </c>
      <c r="F66" s="8">
        <v>1</v>
      </c>
      <c r="G66" s="8" t="s">
        <v>165</v>
      </c>
      <c r="H66" s="8"/>
      <c r="I66" s="8" t="s">
        <v>166</v>
      </c>
      <c r="J66" s="25">
        <v>172.19000244140625</v>
      </c>
      <c r="K66" s="4">
        <v>6</v>
      </c>
      <c r="L66" s="25">
        <f t="shared" si="2"/>
        <v>178.19000244140625</v>
      </c>
      <c r="M66" s="25">
        <f t="shared" si="3"/>
        <v>91.705226779758448</v>
      </c>
    </row>
    <row r="67" spans="1:13" ht="30" x14ac:dyDescent="0.25">
      <c r="A67" s="4" t="s">
        <v>646</v>
      </c>
      <c r="B67" s="8" t="s">
        <v>461</v>
      </c>
      <c r="C67" s="8">
        <v>1996</v>
      </c>
      <c r="D67" s="8">
        <v>1996</v>
      </c>
      <c r="E67" s="8">
        <v>1996</v>
      </c>
      <c r="F67" s="8" t="s">
        <v>37</v>
      </c>
      <c r="G67" s="8" t="s">
        <v>180</v>
      </c>
      <c r="H67" s="8" t="s">
        <v>190</v>
      </c>
      <c r="I67" s="8" t="s">
        <v>191</v>
      </c>
      <c r="J67" s="25">
        <v>117.43000030517578</v>
      </c>
      <c r="K67" s="4">
        <v>62</v>
      </c>
      <c r="L67" s="25">
        <f t="shared" si="2"/>
        <v>179.43000030517578</v>
      </c>
      <c r="M67" s="25">
        <f t="shared" si="3"/>
        <v>93.039275090120427</v>
      </c>
    </row>
    <row r="68" spans="1:13" ht="30" x14ac:dyDescent="0.25">
      <c r="A68" s="4">
        <v>53</v>
      </c>
      <c r="B68" s="8" t="s">
        <v>230</v>
      </c>
      <c r="C68" s="8">
        <v>1969</v>
      </c>
      <c r="D68" s="8">
        <v>1969</v>
      </c>
      <c r="E68" s="8">
        <v>1969</v>
      </c>
      <c r="F68" s="8" t="s">
        <v>9</v>
      </c>
      <c r="G68" s="8" t="s">
        <v>20</v>
      </c>
      <c r="H68" s="8" t="s">
        <v>231</v>
      </c>
      <c r="I68" s="8" t="s">
        <v>232</v>
      </c>
      <c r="J68" s="25">
        <v>134.82000732421875</v>
      </c>
      <c r="K68" s="4">
        <v>50</v>
      </c>
      <c r="L68" s="25">
        <f t="shared" si="2"/>
        <v>184.82000732421875</v>
      </c>
      <c r="M68" s="25">
        <f t="shared" si="3"/>
        <v>98.838099399974169</v>
      </c>
    </row>
    <row r="69" spans="1:13" ht="30" x14ac:dyDescent="0.25">
      <c r="A69" s="4" t="s">
        <v>646</v>
      </c>
      <c r="B69" s="8" t="s">
        <v>182</v>
      </c>
      <c r="C69" s="8">
        <v>1998</v>
      </c>
      <c r="D69" s="8">
        <v>1998</v>
      </c>
      <c r="E69" s="8">
        <v>1998</v>
      </c>
      <c r="F69" s="8">
        <v>1</v>
      </c>
      <c r="G69" s="8" t="s">
        <v>180</v>
      </c>
      <c r="H69" s="8" t="s">
        <v>183</v>
      </c>
      <c r="I69" s="8" t="s">
        <v>184</v>
      </c>
      <c r="J69" s="25">
        <v>130.13999938964844</v>
      </c>
      <c r="K69" s="4">
        <v>58</v>
      </c>
      <c r="L69" s="25">
        <f t="shared" si="2"/>
        <v>188.13999938964844</v>
      </c>
      <c r="M69" s="25">
        <f t="shared" si="3"/>
        <v>102.40990378344108</v>
      </c>
    </row>
    <row r="70" spans="1:13" ht="45" x14ac:dyDescent="0.25">
      <c r="A70" s="4">
        <v>54</v>
      </c>
      <c r="B70" s="8" t="s">
        <v>445</v>
      </c>
      <c r="C70" s="8">
        <v>1996</v>
      </c>
      <c r="D70" s="8">
        <v>1996</v>
      </c>
      <c r="E70" s="8">
        <v>1996</v>
      </c>
      <c r="F70" s="8">
        <v>1</v>
      </c>
      <c r="G70" s="8" t="s">
        <v>193</v>
      </c>
      <c r="H70" s="8" t="s">
        <v>194</v>
      </c>
      <c r="I70" s="8" t="s">
        <v>195</v>
      </c>
      <c r="J70" s="25">
        <v>178.96000671386719</v>
      </c>
      <c r="K70" s="4">
        <v>12</v>
      </c>
      <c r="L70" s="25">
        <f t="shared" si="2"/>
        <v>190.96000671386719</v>
      </c>
      <c r="M70" s="25">
        <f t="shared" si="3"/>
        <v>105.44380095052655</v>
      </c>
    </row>
    <row r="71" spans="1:13" ht="45" x14ac:dyDescent="0.25">
      <c r="A71" s="4">
        <v>55</v>
      </c>
      <c r="B71" s="8" t="s">
        <v>69</v>
      </c>
      <c r="C71" s="8">
        <v>1998</v>
      </c>
      <c r="D71" s="8">
        <v>1998</v>
      </c>
      <c r="E71" s="8">
        <v>1998</v>
      </c>
      <c r="F71" s="8">
        <v>1</v>
      </c>
      <c r="G71" s="8" t="s">
        <v>484</v>
      </c>
      <c r="H71" s="8" t="s">
        <v>70</v>
      </c>
      <c r="I71" s="8" t="s">
        <v>68</v>
      </c>
      <c r="J71" s="25">
        <v>134.50999450683594</v>
      </c>
      <c r="K71" s="4">
        <v>58</v>
      </c>
      <c r="L71" s="25">
        <f t="shared" si="2"/>
        <v>192.50999450683594</v>
      </c>
      <c r="M71" s="25">
        <f t="shared" si="3"/>
        <v>107.11135107839998</v>
      </c>
    </row>
    <row r="72" spans="1:13" ht="90" x14ac:dyDescent="0.25">
      <c r="A72" s="4">
        <v>56</v>
      </c>
      <c r="B72" s="8" t="s">
        <v>316</v>
      </c>
      <c r="C72" s="8">
        <v>1994</v>
      </c>
      <c r="D72" s="8">
        <v>1994</v>
      </c>
      <c r="E72" s="8">
        <v>1994</v>
      </c>
      <c r="F72" s="8" t="s">
        <v>9</v>
      </c>
      <c r="G72" s="8" t="s">
        <v>483</v>
      </c>
      <c r="H72" s="8" t="s">
        <v>317</v>
      </c>
      <c r="I72" s="8" t="s">
        <v>155</v>
      </c>
      <c r="J72" s="25">
        <v>135.33999633789063</v>
      </c>
      <c r="K72" s="4">
        <v>58</v>
      </c>
      <c r="L72" s="25">
        <f t="shared" si="2"/>
        <v>193.33999633789063</v>
      </c>
      <c r="M72" s="25">
        <f t="shared" si="3"/>
        <v>108.00430627829833</v>
      </c>
    </row>
    <row r="73" spans="1:13" x14ac:dyDescent="0.25">
      <c r="A73" s="4">
        <v>57</v>
      </c>
      <c r="B73" s="8" t="s">
        <v>292</v>
      </c>
      <c r="C73" s="8">
        <v>1981</v>
      </c>
      <c r="D73" s="8">
        <v>1981</v>
      </c>
      <c r="E73" s="8">
        <v>1981</v>
      </c>
      <c r="F73" s="8">
        <v>1</v>
      </c>
      <c r="G73" s="8" t="s">
        <v>20</v>
      </c>
      <c r="H73" s="8" t="s">
        <v>293</v>
      </c>
      <c r="I73" s="8" t="s">
        <v>22</v>
      </c>
      <c r="J73" s="25">
        <v>146.08999633789062</v>
      </c>
      <c r="K73" s="4">
        <v>52</v>
      </c>
      <c r="L73" s="25">
        <f t="shared" si="2"/>
        <v>198.08999633789062</v>
      </c>
      <c r="M73" s="25">
        <f t="shared" si="3"/>
        <v>113.11458078712371</v>
      </c>
    </row>
    <row r="74" spans="1:13" x14ac:dyDescent="0.25">
      <c r="A74" s="4">
        <v>58</v>
      </c>
      <c r="B74" s="8" t="s">
        <v>156</v>
      </c>
      <c r="C74" s="8">
        <v>1975</v>
      </c>
      <c r="D74" s="8">
        <v>1975</v>
      </c>
      <c r="E74" s="8">
        <v>1975</v>
      </c>
      <c r="F74" s="8">
        <v>1</v>
      </c>
      <c r="G74" s="8" t="s">
        <v>20</v>
      </c>
      <c r="H74" s="8" t="s">
        <v>157</v>
      </c>
      <c r="I74" s="8" t="s">
        <v>22</v>
      </c>
      <c r="J74" s="25">
        <v>160.03999328613281</v>
      </c>
      <c r="K74" s="4">
        <v>52</v>
      </c>
      <c r="L74" s="25">
        <f t="shared" ref="L74:L105" si="4">J74+K74</f>
        <v>212.03999328613281</v>
      </c>
      <c r="M74" s="25">
        <f t="shared" ref="M74:M105" si="5">IF( AND(ISNUMBER(L$10),ISNUMBER(L74)),(L74-L$10)/L$10*100,"")</f>
        <v>128.12264685086981</v>
      </c>
    </row>
    <row r="75" spans="1:13" ht="45" x14ac:dyDescent="0.25">
      <c r="A75" s="4">
        <v>59</v>
      </c>
      <c r="B75" s="8" t="s">
        <v>462</v>
      </c>
      <c r="C75" s="8">
        <v>1998</v>
      </c>
      <c r="D75" s="8">
        <v>1998</v>
      </c>
      <c r="E75" s="8">
        <v>1998</v>
      </c>
      <c r="F75" s="8">
        <v>1</v>
      </c>
      <c r="G75" s="8" t="s">
        <v>87</v>
      </c>
      <c r="H75" s="8" t="s">
        <v>88</v>
      </c>
      <c r="I75" s="8" t="s">
        <v>463</v>
      </c>
      <c r="J75" s="25">
        <v>154.46000671386719</v>
      </c>
      <c r="K75" s="4">
        <v>58</v>
      </c>
      <c r="L75" s="25">
        <f t="shared" si="4"/>
        <v>212.46000671386719</v>
      </c>
      <c r="M75" s="25">
        <f t="shared" si="5"/>
        <v>128.57451714836782</v>
      </c>
    </row>
    <row r="76" spans="1:13" ht="30" x14ac:dyDescent="0.25">
      <c r="A76" s="4">
        <v>60</v>
      </c>
      <c r="B76" s="8" t="s">
        <v>198</v>
      </c>
      <c r="C76" s="8">
        <v>1995</v>
      </c>
      <c r="D76" s="8">
        <v>1995</v>
      </c>
      <c r="E76" s="8">
        <v>1995</v>
      </c>
      <c r="F76" s="8" t="s">
        <v>9</v>
      </c>
      <c r="G76" s="8" t="s">
        <v>501</v>
      </c>
      <c r="H76" s="8" t="s">
        <v>199</v>
      </c>
      <c r="I76" s="8" t="s">
        <v>109</v>
      </c>
      <c r="J76" s="25">
        <v>106.97000122070312</v>
      </c>
      <c r="K76" s="4">
        <v>106</v>
      </c>
      <c r="L76" s="25">
        <f t="shared" si="4"/>
        <v>212.97000122070312</v>
      </c>
      <c r="M76" s="25">
        <f t="shared" si="5"/>
        <v>129.12319334372035</v>
      </c>
    </row>
    <row r="77" spans="1:13" ht="45" x14ac:dyDescent="0.25">
      <c r="A77" s="4">
        <v>61</v>
      </c>
      <c r="B77" s="8" t="s">
        <v>86</v>
      </c>
      <c r="C77" s="8">
        <v>1998</v>
      </c>
      <c r="D77" s="8">
        <v>1998</v>
      </c>
      <c r="E77" s="8">
        <v>1998</v>
      </c>
      <c r="F77" s="8">
        <v>1</v>
      </c>
      <c r="G77" s="8" t="s">
        <v>87</v>
      </c>
      <c r="H77" s="8" t="s">
        <v>88</v>
      </c>
      <c r="I77" s="8" t="s">
        <v>463</v>
      </c>
      <c r="J77" s="25">
        <v>163.47999572753906</v>
      </c>
      <c r="K77" s="4">
        <v>54</v>
      </c>
      <c r="L77" s="25">
        <f t="shared" si="4"/>
        <v>217.47999572753906</v>
      </c>
      <c r="M77" s="25">
        <f t="shared" si="5"/>
        <v>133.97525859913642</v>
      </c>
    </row>
    <row r="78" spans="1:13" ht="30" x14ac:dyDescent="0.25">
      <c r="A78" s="4">
        <v>62</v>
      </c>
      <c r="B78" s="8" t="s">
        <v>381</v>
      </c>
      <c r="C78" s="8">
        <v>1954</v>
      </c>
      <c r="D78" s="8">
        <v>1954</v>
      </c>
      <c r="E78" s="8">
        <v>1954</v>
      </c>
      <c r="F78" s="8" t="s">
        <v>37</v>
      </c>
      <c r="G78" s="8" t="s">
        <v>20</v>
      </c>
      <c r="H78" s="8" t="s">
        <v>231</v>
      </c>
      <c r="I78" s="8"/>
      <c r="J78" s="25">
        <v>180.24000549316406</v>
      </c>
      <c r="K78" s="4">
        <v>54</v>
      </c>
      <c r="L78" s="25">
        <f t="shared" si="4"/>
        <v>234.24000549316406</v>
      </c>
      <c r="M78" s="25">
        <f t="shared" si="5"/>
        <v>152.00646926712338</v>
      </c>
    </row>
    <row r="79" spans="1:13" ht="45" x14ac:dyDescent="0.25">
      <c r="A79" s="4">
        <v>63</v>
      </c>
      <c r="B79" s="8" t="s">
        <v>412</v>
      </c>
      <c r="C79" s="8">
        <v>1998</v>
      </c>
      <c r="D79" s="8">
        <v>1998</v>
      </c>
      <c r="E79" s="8">
        <v>1998</v>
      </c>
      <c r="F79" s="8">
        <v>1</v>
      </c>
      <c r="G79" s="8" t="s">
        <v>484</v>
      </c>
      <c r="H79" s="8" t="s">
        <v>70</v>
      </c>
      <c r="I79" s="8" t="s">
        <v>68</v>
      </c>
      <c r="J79" s="25">
        <v>139.22000122070312</v>
      </c>
      <c r="K79" s="4">
        <v>104</v>
      </c>
      <c r="L79" s="25">
        <f t="shared" si="4"/>
        <v>243.22000122070312</v>
      </c>
      <c r="M79" s="25">
        <f t="shared" si="5"/>
        <v>161.66757311045049</v>
      </c>
    </row>
    <row r="80" spans="1:13" ht="75" x14ac:dyDescent="0.25">
      <c r="A80" s="4">
        <v>64</v>
      </c>
      <c r="B80" s="8" t="s">
        <v>440</v>
      </c>
      <c r="C80" s="8">
        <v>1997</v>
      </c>
      <c r="D80" s="8">
        <v>1997</v>
      </c>
      <c r="E80" s="8">
        <v>1997</v>
      </c>
      <c r="F80" s="8">
        <v>1</v>
      </c>
      <c r="G80" s="8" t="s">
        <v>173</v>
      </c>
      <c r="H80" s="8" t="s">
        <v>441</v>
      </c>
      <c r="I80" s="8" t="s">
        <v>175</v>
      </c>
      <c r="J80" s="25">
        <v>139.89999389648437</v>
      </c>
      <c r="K80" s="4">
        <v>106</v>
      </c>
      <c r="L80" s="25">
        <f t="shared" si="4"/>
        <v>245.89999389648437</v>
      </c>
      <c r="M80" s="25">
        <f t="shared" si="5"/>
        <v>164.55083590095231</v>
      </c>
    </row>
    <row r="81" spans="1:13" x14ac:dyDescent="0.25">
      <c r="A81" s="4">
        <v>65</v>
      </c>
      <c r="B81" s="8" t="s">
        <v>167</v>
      </c>
      <c r="C81" s="8">
        <v>1992</v>
      </c>
      <c r="D81" s="8">
        <v>1992</v>
      </c>
      <c r="E81" s="8">
        <v>1992</v>
      </c>
      <c r="F81" s="8">
        <v>1</v>
      </c>
      <c r="G81" s="8" t="s">
        <v>165</v>
      </c>
      <c r="H81" s="8"/>
      <c r="I81" s="8" t="s">
        <v>166</v>
      </c>
      <c r="J81" s="25">
        <v>187</v>
      </c>
      <c r="K81" s="4">
        <v>64</v>
      </c>
      <c r="L81" s="25">
        <f t="shared" si="4"/>
        <v>251</v>
      </c>
      <c r="M81" s="25">
        <f t="shared" si="5"/>
        <v>170.03766351898386</v>
      </c>
    </row>
    <row r="82" spans="1:13" ht="30" x14ac:dyDescent="0.25">
      <c r="A82" s="4">
        <v>66</v>
      </c>
      <c r="B82" s="8" t="s">
        <v>305</v>
      </c>
      <c r="C82" s="8">
        <v>1998</v>
      </c>
      <c r="D82" s="8">
        <v>1998</v>
      </c>
      <c r="E82" s="8">
        <v>1998</v>
      </c>
      <c r="F82" s="8">
        <v>1</v>
      </c>
      <c r="G82" s="8" t="s">
        <v>193</v>
      </c>
      <c r="H82" s="8" t="s">
        <v>516</v>
      </c>
      <c r="I82" s="8" t="s">
        <v>517</v>
      </c>
      <c r="J82" s="25">
        <v>203.05999755859375</v>
      </c>
      <c r="K82" s="4">
        <v>56</v>
      </c>
      <c r="L82" s="25">
        <f t="shared" si="4"/>
        <v>259.05999755859375</v>
      </c>
      <c r="M82" s="25">
        <f t="shared" si="5"/>
        <v>178.70898984843154</v>
      </c>
    </row>
    <row r="83" spans="1:13" ht="30" x14ac:dyDescent="0.25">
      <c r="A83" s="4">
        <v>67</v>
      </c>
      <c r="B83" s="8" t="s">
        <v>28</v>
      </c>
      <c r="C83" s="8">
        <v>1986</v>
      </c>
      <c r="D83" s="8">
        <v>1986</v>
      </c>
      <c r="E83" s="8">
        <v>1986</v>
      </c>
      <c r="F83" s="8">
        <v>1</v>
      </c>
      <c r="G83" s="8" t="s">
        <v>29</v>
      </c>
      <c r="H83" s="8" t="s">
        <v>30</v>
      </c>
      <c r="I83" s="8" t="s">
        <v>31</v>
      </c>
      <c r="J83" s="25">
        <v>197.42999267578125</v>
      </c>
      <c r="K83" s="4">
        <v>62</v>
      </c>
      <c r="L83" s="25">
        <f t="shared" si="4"/>
        <v>259.42999267578125</v>
      </c>
      <c r="M83" s="25">
        <f t="shared" si="5"/>
        <v>179.10704808332693</v>
      </c>
    </row>
    <row r="84" spans="1:13" x14ac:dyDescent="0.25">
      <c r="A84" s="4">
        <v>68</v>
      </c>
      <c r="B84" s="8" t="s">
        <v>18</v>
      </c>
      <c r="C84" s="8">
        <v>1965</v>
      </c>
      <c r="D84" s="8">
        <v>1962</v>
      </c>
      <c r="E84" s="8">
        <v>1962</v>
      </c>
      <c r="F84" s="8">
        <v>1</v>
      </c>
      <c r="G84" s="8" t="s">
        <v>20</v>
      </c>
      <c r="H84" s="8" t="s">
        <v>21</v>
      </c>
      <c r="I84" s="8" t="s">
        <v>22</v>
      </c>
      <c r="J84" s="25">
        <v>224.27000427246094</v>
      </c>
      <c r="K84" s="4">
        <v>54</v>
      </c>
      <c r="L84" s="25">
        <f t="shared" si="4"/>
        <v>278.27000427246094</v>
      </c>
      <c r="M84" s="25">
        <f t="shared" si="5"/>
        <v>199.3760230324821</v>
      </c>
    </row>
    <row r="85" spans="1:13" ht="45" x14ac:dyDescent="0.25">
      <c r="A85" s="4">
        <v>69</v>
      </c>
      <c r="B85" s="8" t="s">
        <v>302</v>
      </c>
      <c r="C85" s="8">
        <v>1998</v>
      </c>
      <c r="D85" s="8">
        <v>1998</v>
      </c>
      <c r="E85" s="8">
        <v>1998</v>
      </c>
      <c r="F85" s="8">
        <v>1</v>
      </c>
      <c r="G85" s="8" t="s">
        <v>15</v>
      </c>
      <c r="H85" s="8" t="s">
        <v>16</v>
      </c>
      <c r="I85" s="8" t="s">
        <v>75</v>
      </c>
      <c r="J85" s="25">
        <v>154.16000366210937</v>
      </c>
      <c r="K85" s="4">
        <v>154</v>
      </c>
      <c r="L85" s="25">
        <f t="shared" si="4"/>
        <v>308.16000366210937</v>
      </c>
      <c r="M85" s="25">
        <f t="shared" si="5"/>
        <v>231.53309712716145</v>
      </c>
    </row>
    <row r="86" spans="1:13" ht="30" x14ac:dyDescent="0.25">
      <c r="A86" s="4">
        <v>70</v>
      </c>
      <c r="B86" s="8" t="s">
        <v>333</v>
      </c>
      <c r="C86" s="8">
        <v>1958</v>
      </c>
      <c r="D86" s="8">
        <v>1958</v>
      </c>
      <c r="E86" s="8">
        <v>1958</v>
      </c>
      <c r="F86" s="8">
        <v>1</v>
      </c>
      <c r="G86" s="8" t="s">
        <v>20</v>
      </c>
      <c r="H86" s="8" t="s">
        <v>210</v>
      </c>
      <c r="I86" s="8" t="s">
        <v>211</v>
      </c>
      <c r="J86" s="25">
        <v>183.60000610351562</v>
      </c>
      <c r="K86" s="4">
        <v>164</v>
      </c>
      <c r="L86" s="25">
        <f t="shared" si="4"/>
        <v>347.60000610351562</v>
      </c>
      <c r="M86" s="25">
        <f t="shared" si="5"/>
        <v>273.96451588596767</v>
      </c>
    </row>
    <row r="87" spans="1:13" x14ac:dyDescent="0.25">
      <c r="A87" s="4">
        <v>71</v>
      </c>
      <c r="B87" s="8" t="s">
        <v>323</v>
      </c>
      <c r="C87" s="8">
        <v>1997</v>
      </c>
      <c r="D87" s="8">
        <v>1997</v>
      </c>
      <c r="E87" s="8">
        <v>1997</v>
      </c>
      <c r="F87" s="8">
        <v>1</v>
      </c>
      <c r="G87" s="8" t="s">
        <v>165</v>
      </c>
      <c r="H87" s="8"/>
      <c r="I87" s="8" t="s">
        <v>166</v>
      </c>
      <c r="J87" s="25">
        <v>220.02000427246094</v>
      </c>
      <c r="K87" s="4">
        <v>154</v>
      </c>
      <c r="L87" s="25">
        <f t="shared" si="4"/>
        <v>374.02000427246094</v>
      </c>
      <c r="M87" s="25">
        <f t="shared" si="5"/>
        <v>302.38839865775185</v>
      </c>
    </row>
    <row r="88" spans="1:13" ht="75" x14ac:dyDescent="0.25">
      <c r="A88" s="4">
        <v>72</v>
      </c>
      <c r="B88" s="8" t="s">
        <v>518</v>
      </c>
      <c r="C88" s="8">
        <v>1992</v>
      </c>
      <c r="D88" s="8">
        <v>1992</v>
      </c>
      <c r="E88" s="8">
        <v>1992</v>
      </c>
      <c r="F88" s="8">
        <v>1</v>
      </c>
      <c r="G88" s="8" t="s">
        <v>494</v>
      </c>
      <c r="H88" s="8" t="s">
        <v>506</v>
      </c>
      <c r="I88" s="8"/>
      <c r="J88" s="25">
        <v>186.64999389648437</v>
      </c>
      <c r="K88" s="4">
        <v>260</v>
      </c>
      <c r="L88" s="25">
        <f t="shared" si="4"/>
        <v>446.64999389648437</v>
      </c>
      <c r="M88" s="25">
        <f t="shared" si="5"/>
        <v>380.52717435288861</v>
      </c>
    </row>
    <row r="89" spans="1:13" ht="45" x14ac:dyDescent="0.25">
      <c r="A89" s="4">
        <v>73</v>
      </c>
      <c r="B89" s="8" t="s">
        <v>387</v>
      </c>
      <c r="C89" s="8">
        <v>1999</v>
      </c>
      <c r="D89" s="8">
        <v>1999</v>
      </c>
      <c r="E89" s="8">
        <v>1999</v>
      </c>
      <c r="F89" s="8">
        <v>1</v>
      </c>
      <c r="G89" s="8" t="s">
        <v>484</v>
      </c>
      <c r="H89" s="8" t="s">
        <v>70</v>
      </c>
      <c r="I89" s="8" t="s">
        <v>47</v>
      </c>
      <c r="J89" s="25">
        <v>202.91999816894531</v>
      </c>
      <c r="K89" s="4">
        <v>264</v>
      </c>
      <c r="L89" s="25">
        <f t="shared" si="4"/>
        <v>466.91999816894531</v>
      </c>
      <c r="M89" s="25">
        <f t="shared" si="5"/>
        <v>402.33460301127576</v>
      </c>
    </row>
    <row r="90" spans="1:13" x14ac:dyDescent="0.25">
      <c r="A90" s="4">
        <v>74</v>
      </c>
      <c r="B90" s="8" t="s">
        <v>313</v>
      </c>
      <c r="C90" s="8">
        <v>1992</v>
      </c>
      <c r="D90" s="8">
        <v>1992</v>
      </c>
      <c r="E90" s="8">
        <v>1992</v>
      </c>
      <c r="F90" s="8">
        <v>1</v>
      </c>
      <c r="G90" s="8" t="s">
        <v>494</v>
      </c>
      <c r="H90" s="8" t="s">
        <v>519</v>
      </c>
      <c r="I90" s="8" t="s">
        <v>26</v>
      </c>
      <c r="J90" s="25">
        <v>153.61000061035156</v>
      </c>
      <c r="K90" s="4">
        <v>360</v>
      </c>
      <c r="L90" s="25">
        <f t="shared" si="4"/>
        <v>513.61000061035156</v>
      </c>
      <c r="M90" s="25">
        <f t="shared" si="5"/>
        <v>452.56591444144709</v>
      </c>
    </row>
    <row r="91" spans="1:13" x14ac:dyDescent="0.25">
      <c r="A91" s="4">
        <v>75</v>
      </c>
      <c r="B91" s="8" t="s">
        <v>411</v>
      </c>
      <c r="C91" s="8">
        <v>1995</v>
      </c>
      <c r="D91" s="8">
        <v>1995</v>
      </c>
      <c r="E91" s="8">
        <v>1995</v>
      </c>
      <c r="F91" s="8">
        <v>1</v>
      </c>
      <c r="G91" s="8" t="s">
        <v>165</v>
      </c>
      <c r="H91" s="8"/>
      <c r="I91" s="8" t="s">
        <v>166</v>
      </c>
      <c r="J91" s="25">
        <v>160.13999938964844</v>
      </c>
      <c r="K91" s="4">
        <v>362</v>
      </c>
      <c r="L91" s="25">
        <f t="shared" si="4"/>
        <v>522.13999938964844</v>
      </c>
      <c r="M91" s="25">
        <f t="shared" si="5"/>
        <v>461.74289029874228</v>
      </c>
    </row>
    <row r="92" spans="1:13" ht="30" x14ac:dyDescent="0.25">
      <c r="A92" s="4">
        <v>76</v>
      </c>
      <c r="B92" s="8" t="s">
        <v>252</v>
      </c>
      <c r="C92" s="8">
        <v>1975</v>
      </c>
      <c r="D92" s="8">
        <v>1975</v>
      </c>
      <c r="E92" s="8">
        <v>1975</v>
      </c>
      <c r="F92" s="8">
        <v>1</v>
      </c>
      <c r="G92" s="8" t="s">
        <v>20</v>
      </c>
      <c r="H92" s="8" t="s">
        <v>253</v>
      </c>
      <c r="I92" s="8" t="s">
        <v>22</v>
      </c>
      <c r="J92" s="25">
        <v>174.16000366210937</v>
      </c>
      <c r="K92" s="4">
        <v>406</v>
      </c>
      <c r="L92" s="25">
        <f t="shared" si="4"/>
        <v>580.16000366210937</v>
      </c>
      <c r="M92" s="25">
        <f t="shared" si="5"/>
        <v>524.16355321147864</v>
      </c>
    </row>
    <row r="93" spans="1:13" ht="30" x14ac:dyDescent="0.25">
      <c r="A93" s="4">
        <v>77</v>
      </c>
      <c r="B93" s="8" t="s">
        <v>152</v>
      </c>
      <c r="C93" s="8">
        <v>1994</v>
      </c>
      <c r="D93" s="8">
        <v>1994</v>
      </c>
      <c r="E93" s="8">
        <v>1994</v>
      </c>
      <c r="F93" s="8">
        <v>1</v>
      </c>
      <c r="G93" s="8" t="s">
        <v>494</v>
      </c>
      <c r="H93" s="8" t="s">
        <v>494</v>
      </c>
      <c r="I93" s="8" t="s">
        <v>26</v>
      </c>
      <c r="J93" s="25">
        <v>256.1400146484375</v>
      </c>
      <c r="K93" s="4">
        <v>460</v>
      </c>
      <c r="L93" s="25">
        <f t="shared" si="4"/>
        <v>716.1400146484375</v>
      </c>
      <c r="M93" s="25">
        <f t="shared" si="5"/>
        <v>670.45727612794792</v>
      </c>
    </row>
    <row r="94" spans="1:13" ht="75" x14ac:dyDescent="0.25">
      <c r="A94" s="4">
        <v>78</v>
      </c>
      <c r="B94" s="8" t="s">
        <v>224</v>
      </c>
      <c r="C94" s="8">
        <v>1992</v>
      </c>
      <c r="D94" s="8">
        <v>1992</v>
      </c>
      <c r="E94" s="8">
        <v>1992</v>
      </c>
      <c r="F94" s="8">
        <v>1</v>
      </c>
      <c r="G94" s="8" t="s">
        <v>494</v>
      </c>
      <c r="H94" s="8" t="s">
        <v>506</v>
      </c>
      <c r="I94" s="8"/>
      <c r="J94" s="25"/>
      <c r="K94" s="4"/>
      <c r="L94" s="25" t="s">
        <v>648</v>
      </c>
      <c r="M94" s="25" t="str">
        <f t="shared" si="5"/>
        <v/>
      </c>
    </row>
    <row r="95" spans="1:13" ht="30" x14ac:dyDescent="0.25">
      <c r="A95" s="4"/>
      <c r="B95" s="8" t="s">
        <v>8</v>
      </c>
      <c r="C95" s="8">
        <v>1994</v>
      </c>
      <c r="D95" s="8">
        <v>1994</v>
      </c>
      <c r="E95" s="8">
        <v>1994</v>
      </c>
      <c r="F95" s="8">
        <v>1</v>
      </c>
      <c r="G95" s="8" t="s">
        <v>10</v>
      </c>
      <c r="H95" s="8" t="s">
        <v>478</v>
      </c>
      <c r="I95" s="8" t="s">
        <v>12</v>
      </c>
      <c r="J95" s="25"/>
      <c r="K95" s="4"/>
      <c r="L95" s="25" t="s">
        <v>647</v>
      </c>
      <c r="M95" s="25" t="str">
        <f t="shared" si="5"/>
        <v/>
      </c>
    </row>
    <row r="96" spans="1:13" ht="75" x14ac:dyDescent="0.25">
      <c r="A96" s="4"/>
      <c r="B96" s="8" t="s">
        <v>429</v>
      </c>
      <c r="C96" s="8">
        <v>1995</v>
      </c>
      <c r="D96" s="8">
        <v>1995</v>
      </c>
      <c r="E96" s="8">
        <v>1995</v>
      </c>
      <c r="F96" s="8">
        <v>1</v>
      </c>
      <c r="G96" s="8" t="s">
        <v>528</v>
      </c>
      <c r="H96" s="8" t="s">
        <v>170</v>
      </c>
      <c r="I96" s="8" t="s">
        <v>263</v>
      </c>
      <c r="J96" s="25"/>
      <c r="K96" s="4"/>
      <c r="L96" s="25" t="s">
        <v>647</v>
      </c>
      <c r="M96" s="25" t="str">
        <f t="shared" si="5"/>
        <v/>
      </c>
    </row>
    <row r="97" spans="1:13" ht="45" x14ac:dyDescent="0.25">
      <c r="A97" s="4"/>
      <c r="B97" s="8" t="s">
        <v>74</v>
      </c>
      <c r="C97" s="8">
        <v>1998</v>
      </c>
      <c r="D97" s="8">
        <v>1998</v>
      </c>
      <c r="E97" s="8">
        <v>1998</v>
      </c>
      <c r="F97" s="8">
        <v>1</v>
      </c>
      <c r="G97" s="8" t="s">
        <v>15</v>
      </c>
      <c r="H97" s="8" t="s">
        <v>16</v>
      </c>
      <c r="I97" s="8" t="s">
        <v>75</v>
      </c>
      <c r="J97" s="25"/>
      <c r="K97" s="4"/>
      <c r="L97" s="25" t="s">
        <v>647</v>
      </c>
      <c r="M97" s="25" t="str">
        <f t="shared" si="5"/>
        <v/>
      </c>
    </row>
    <row r="98" spans="1:13" ht="30" x14ac:dyDescent="0.25">
      <c r="A98" s="4"/>
      <c r="B98" s="8" t="s">
        <v>442</v>
      </c>
      <c r="C98" s="8">
        <v>1999</v>
      </c>
      <c r="D98" s="8">
        <v>1999</v>
      </c>
      <c r="E98" s="8">
        <v>1999</v>
      </c>
      <c r="F98" s="8">
        <v>1</v>
      </c>
      <c r="G98" s="8" t="s">
        <v>10</v>
      </c>
      <c r="H98" s="8"/>
      <c r="I98" s="8"/>
      <c r="J98" s="25"/>
      <c r="K98" s="4"/>
      <c r="L98" s="25" t="s">
        <v>647</v>
      </c>
      <c r="M98" s="25" t="str">
        <f t="shared" si="5"/>
        <v/>
      </c>
    </row>
    <row r="99" spans="1:13" ht="30" x14ac:dyDescent="0.25">
      <c r="A99" s="4"/>
      <c r="B99" s="8" t="s">
        <v>378</v>
      </c>
      <c r="C99" s="8">
        <v>1999</v>
      </c>
      <c r="D99" s="8">
        <v>1999</v>
      </c>
      <c r="E99" s="8">
        <v>1999</v>
      </c>
      <c r="F99" s="8">
        <v>1</v>
      </c>
      <c r="G99" s="8" t="s">
        <v>10</v>
      </c>
      <c r="H99" s="8" t="s">
        <v>162</v>
      </c>
      <c r="I99" s="8" t="s">
        <v>12</v>
      </c>
      <c r="J99" s="25"/>
      <c r="K99" s="4"/>
      <c r="L99" s="25" t="s">
        <v>647</v>
      </c>
      <c r="M99" s="25" t="str">
        <f t="shared" si="5"/>
        <v/>
      </c>
    </row>
    <row r="100" spans="1:13" ht="30" x14ac:dyDescent="0.25">
      <c r="A100" s="4"/>
      <c r="B100" s="8" t="s">
        <v>254</v>
      </c>
      <c r="C100" s="8">
        <v>1991</v>
      </c>
      <c r="D100" s="8">
        <v>1991</v>
      </c>
      <c r="E100" s="8">
        <v>1991</v>
      </c>
      <c r="F100" s="8" t="s">
        <v>37</v>
      </c>
      <c r="G100" s="8" t="s">
        <v>483</v>
      </c>
      <c r="H100" s="8" t="s">
        <v>255</v>
      </c>
      <c r="I100" s="8" t="s">
        <v>39</v>
      </c>
      <c r="J100" s="25"/>
      <c r="K100" s="4"/>
      <c r="L100" s="25" t="s">
        <v>647</v>
      </c>
      <c r="M100" s="25" t="str">
        <f t="shared" si="5"/>
        <v/>
      </c>
    </row>
    <row r="101" spans="1:13" ht="30" x14ac:dyDescent="0.25">
      <c r="A101" s="4"/>
      <c r="B101" s="8" t="s">
        <v>161</v>
      </c>
      <c r="C101" s="8">
        <v>1994</v>
      </c>
      <c r="D101" s="8">
        <v>1994</v>
      </c>
      <c r="E101" s="8">
        <v>1994</v>
      </c>
      <c r="F101" s="8">
        <v>1</v>
      </c>
      <c r="G101" s="8" t="s">
        <v>10</v>
      </c>
      <c r="H101" s="8" t="s">
        <v>162</v>
      </c>
      <c r="I101" s="8" t="s">
        <v>163</v>
      </c>
      <c r="J101" s="25"/>
      <c r="K101" s="4"/>
      <c r="L101" s="25" t="s">
        <v>647</v>
      </c>
      <c r="M101" s="25" t="str">
        <f t="shared" si="5"/>
        <v/>
      </c>
    </row>
    <row r="103" spans="1:13" ht="18.75" x14ac:dyDescent="0.25">
      <c r="A103" s="11" t="s">
        <v>649</v>
      </c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3" x14ac:dyDescent="0.25">
      <c r="A104" s="16" t="s">
        <v>637</v>
      </c>
      <c r="B104" s="16" t="s">
        <v>1</v>
      </c>
      <c r="C104" s="16" t="s">
        <v>2</v>
      </c>
      <c r="D104" s="16" t="s">
        <v>474</v>
      </c>
      <c r="E104" s="16" t="s">
        <v>475</v>
      </c>
      <c r="F104" s="16" t="s">
        <v>3</v>
      </c>
      <c r="G104" s="16" t="s">
        <v>4</v>
      </c>
      <c r="H104" s="16" t="s">
        <v>5</v>
      </c>
      <c r="I104" s="16" t="s">
        <v>6</v>
      </c>
      <c r="J104" s="16" t="s">
        <v>640</v>
      </c>
      <c r="K104" s="16" t="s">
        <v>641</v>
      </c>
      <c r="L104" s="16" t="s">
        <v>642</v>
      </c>
      <c r="M104" s="16" t="s">
        <v>645</v>
      </c>
    </row>
    <row r="105" spans="1:13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 spans="1:13" ht="60" x14ac:dyDescent="0.25">
      <c r="A106" s="22">
        <v>1</v>
      </c>
      <c r="B106" s="23" t="s">
        <v>650</v>
      </c>
      <c r="C106" s="23" t="s">
        <v>651</v>
      </c>
      <c r="D106" s="23">
        <v>1985</v>
      </c>
      <c r="E106" s="23">
        <v>1985</v>
      </c>
      <c r="F106" s="23" t="s">
        <v>652</v>
      </c>
      <c r="G106" s="23" t="s">
        <v>576</v>
      </c>
      <c r="H106" s="23" t="s">
        <v>275</v>
      </c>
      <c r="I106" s="23" t="s">
        <v>276</v>
      </c>
      <c r="J106" s="24">
        <v>103</v>
      </c>
      <c r="K106" s="22">
        <v>4</v>
      </c>
      <c r="L106" s="24">
        <f t="shared" ref="L106:L131" si="6">J106+K106</f>
        <v>107</v>
      </c>
      <c r="M106" s="24">
        <f t="shared" ref="M106:M131" si="7">IF( AND(ISNUMBER(L$106),ISNUMBER(L106)),(L106-L$106)/L$106*100,"")</f>
        <v>0</v>
      </c>
    </row>
    <row r="107" spans="1:13" ht="75" x14ac:dyDescent="0.25">
      <c r="A107" s="4">
        <v>2</v>
      </c>
      <c r="B107" s="8" t="s">
        <v>660</v>
      </c>
      <c r="C107" s="8" t="s">
        <v>661</v>
      </c>
      <c r="D107" s="8">
        <v>1991</v>
      </c>
      <c r="E107" s="8">
        <v>1987</v>
      </c>
      <c r="F107" s="8" t="s">
        <v>655</v>
      </c>
      <c r="G107" s="8" t="s">
        <v>20</v>
      </c>
      <c r="H107" s="8" t="s">
        <v>586</v>
      </c>
      <c r="I107" s="8" t="s">
        <v>587</v>
      </c>
      <c r="J107" s="25">
        <v>107.23999786376953</v>
      </c>
      <c r="K107" s="4">
        <v>0</v>
      </c>
      <c r="L107" s="25">
        <f t="shared" si="6"/>
        <v>107.23999786376953</v>
      </c>
      <c r="M107" s="25">
        <f t="shared" si="7"/>
        <v>0.22429706894348717</v>
      </c>
    </row>
    <row r="108" spans="1:13" ht="60" x14ac:dyDescent="0.25">
      <c r="A108" s="4">
        <v>3</v>
      </c>
      <c r="B108" s="8" t="s">
        <v>658</v>
      </c>
      <c r="C108" s="8" t="s">
        <v>659</v>
      </c>
      <c r="D108" s="8">
        <v>1990</v>
      </c>
      <c r="E108" s="8">
        <v>1990</v>
      </c>
      <c r="F108" s="8" t="s">
        <v>655</v>
      </c>
      <c r="G108" s="8" t="s">
        <v>20</v>
      </c>
      <c r="H108" s="8" t="s">
        <v>290</v>
      </c>
      <c r="I108" s="8" t="s">
        <v>605</v>
      </c>
      <c r="J108" s="25">
        <v>106.08999633789062</v>
      </c>
      <c r="K108" s="4">
        <v>2</v>
      </c>
      <c r="L108" s="25">
        <f t="shared" si="6"/>
        <v>108.08999633789062</v>
      </c>
      <c r="M108" s="25">
        <f t="shared" si="7"/>
        <v>1.0186881662529206</v>
      </c>
    </row>
    <row r="109" spans="1:13" ht="75" x14ac:dyDescent="0.25">
      <c r="A109" s="4">
        <v>4</v>
      </c>
      <c r="B109" s="8" t="s">
        <v>656</v>
      </c>
      <c r="C109" s="8" t="s">
        <v>657</v>
      </c>
      <c r="D109" s="8">
        <v>1995</v>
      </c>
      <c r="E109" s="8">
        <v>1995</v>
      </c>
      <c r="F109" s="8" t="s">
        <v>655</v>
      </c>
      <c r="G109" s="8" t="s">
        <v>555</v>
      </c>
      <c r="H109" s="8" t="s">
        <v>556</v>
      </c>
      <c r="I109" s="8" t="s">
        <v>93</v>
      </c>
      <c r="J109" s="25">
        <v>106.98000335693359</v>
      </c>
      <c r="K109" s="4">
        <v>2</v>
      </c>
      <c r="L109" s="25">
        <f t="shared" si="6"/>
        <v>108.98000335693359</v>
      </c>
      <c r="M109" s="25">
        <f t="shared" si="7"/>
        <v>1.8504704270407419</v>
      </c>
    </row>
    <row r="110" spans="1:13" ht="60" x14ac:dyDescent="0.25">
      <c r="A110" s="4">
        <v>5</v>
      </c>
      <c r="B110" s="8" t="s">
        <v>653</v>
      </c>
      <c r="C110" s="8" t="s">
        <v>654</v>
      </c>
      <c r="D110" s="8">
        <v>1995</v>
      </c>
      <c r="E110" s="8">
        <v>1994</v>
      </c>
      <c r="F110" s="8" t="s">
        <v>655</v>
      </c>
      <c r="G110" s="8" t="s">
        <v>15</v>
      </c>
      <c r="H110" s="8" t="s">
        <v>539</v>
      </c>
      <c r="I110" s="8" t="s">
        <v>17</v>
      </c>
      <c r="J110" s="25">
        <v>109.37000274658203</v>
      </c>
      <c r="K110" s="4">
        <v>0</v>
      </c>
      <c r="L110" s="25">
        <f t="shared" si="6"/>
        <v>109.37000274658203</v>
      </c>
      <c r="M110" s="25">
        <f t="shared" si="7"/>
        <v>2.2149558379271319</v>
      </c>
    </row>
    <row r="111" spans="1:13" ht="60" x14ac:dyDescent="0.25">
      <c r="A111" s="4">
        <v>6</v>
      </c>
      <c r="B111" s="8" t="s">
        <v>665</v>
      </c>
      <c r="C111" s="8" t="s">
        <v>666</v>
      </c>
      <c r="D111" s="8">
        <v>1996</v>
      </c>
      <c r="E111" s="8">
        <v>1996</v>
      </c>
      <c r="F111" s="8" t="s">
        <v>667</v>
      </c>
      <c r="G111" s="8" t="s">
        <v>141</v>
      </c>
      <c r="H111" s="8" t="s">
        <v>583</v>
      </c>
      <c r="I111" s="8" t="s">
        <v>315</v>
      </c>
      <c r="J111" s="25">
        <v>113.26000213623047</v>
      </c>
      <c r="K111" s="4">
        <v>0</v>
      </c>
      <c r="L111" s="25">
        <f t="shared" si="6"/>
        <v>113.26000213623047</v>
      </c>
      <c r="M111" s="25">
        <f t="shared" si="7"/>
        <v>5.8504692861966996</v>
      </c>
    </row>
    <row r="112" spans="1:13" ht="30" x14ac:dyDescent="0.25">
      <c r="A112" s="4">
        <v>7</v>
      </c>
      <c r="B112" s="8" t="s">
        <v>663</v>
      </c>
      <c r="C112" s="8" t="s">
        <v>664</v>
      </c>
      <c r="D112" s="8">
        <v>1990</v>
      </c>
      <c r="E112" s="8">
        <v>1989</v>
      </c>
      <c r="F112" s="8" t="s">
        <v>655</v>
      </c>
      <c r="G112" s="8" t="s">
        <v>528</v>
      </c>
      <c r="H112" s="8" t="s">
        <v>427</v>
      </c>
      <c r="I112" s="8" t="s">
        <v>428</v>
      </c>
      <c r="J112" s="25">
        <v>113.27999877929687</v>
      </c>
      <c r="K112" s="4">
        <v>0</v>
      </c>
      <c r="L112" s="25">
        <f t="shared" si="6"/>
        <v>113.27999877929687</v>
      </c>
      <c r="M112" s="25">
        <f t="shared" si="7"/>
        <v>5.8691577376606308</v>
      </c>
    </row>
    <row r="113" spans="1:13" ht="45" x14ac:dyDescent="0.25">
      <c r="A113" s="4">
        <v>8</v>
      </c>
      <c r="B113" s="8" t="s">
        <v>670</v>
      </c>
      <c r="C113" s="8" t="s">
        <v>664</v>
      </c>
      <c r="D113" s="8">
        <v>1990</v>
      </c>
      <c r="E113" s="8">
        <v>1989</v>
      </c>
      <c r="F113" s="8" t="s">
        <v>655</v>
      </c>
      <c r="G113" s="8" t="s">
        <v>501</v>
      </c>
      <c r="H113" s="8" t="s">
        <v>368</v>
      </c>
      <c r="I113" s="8" t="s">
        <v>109</v>
      </c>
      <c r="J113" s="25">
        <v>115.76000213623047</v>
      </c>
      <c r="K113" s="4">
        <v>2</v>
      </c>
      <c r="L113" s="25">
        <f t="shared" si="6"/>
        <v>117.76000213623047</v>
      </c>
      <c r="M113" s="25">
        <f t="shared" si="7"/>
        <v>10.056076762832214</v>
      </c>
    </row>
    <row r="114" spans="1:13" ht="75" x14ac:dyDescent="0.25">
      <c r="A114" s="4">
        <v>9</v>
      </c>
      <c r="B114" s="8" t="s">
        <v>671</v>
      </c>
      <c r="C114" s="8" t="s">
        <v>666</v>
      </c>
      <c r="D114" s="8">
        <v>1996</v>
      </c>
      <c r="E114" s="8">
        <v>1996</v>
      </c>
      <c r="F114" s="8" t="s">
        <v>667</v>
      </c>
      <c r="G114" s="8" t="s">
        <v>483</v>
      </c>
      <c r="H114" s="8" t="s">
        <v>49</v>
      </c>
      <c r="I114" s="8" t="s">
        <v>50</v>
      </c>
      <c r="J114" s="25">
        <v>119.19000244140625</v>
      </c>
      <c r="K114" s="4">
        <v>2</v>
      </c>
      <c r="L114" s="25">
        <f t="shared" si="6"/>
        <v>121.19000244140625</v>
      </c>
      <c r="M114" s="25">
        <f t="shared" si="7"/>
        <v>13.261684524678738</v>
      </c>
    </row>
    <row r="115" spans="1:13" ht="180" x14ac:dyDescent="0.25">
      <c r="A115" s="4">
        <v>10</v>
      </c>
      <c r="B115" s="8" t="s">
        <v>662</v>
      </c>
      <c r="C115" s="8" t="s">
        <v>657</v>
      </c>
      <c r="D115" s="8">
        <v>1995</v>
      </c>
      <c r="E115" s="8">
        <v>1995</v>
      </c>
      <c r="F115" s="8" t="s">
        <v>655</v>
      </c>
      <c r="G115" s="8" t="s">
        <v>488</v>
      </c>
      <c r="H115" s="8" t="s">
        <v>578</v>
      </c>
      <c r="I115" s="8" t="s">
        <v>579</v>
      </c>
      <c r="J115" s="25">
        <v>123.12000274658203</v>
      </c>
      <c r="K115" s="4">
        <v>2</v>
      </c>
      <c r="L115" s="25">
        <f t="shared" si="6"/>
        <v>125.12000274658203</v>
      </c>
      <c r="M115" s="25">
        <f t="shared" si="7"/>
        <v>16.93458200615143</v>
      </c>
    </row>
    <row r="116" spans="1:13" ht="75" x14ac:dyDescent="0.25">
      <c r="A116" s="4">
        <v>11</v>
      </c>
      <c r="B116" s="8" t="s">
        <v>672</v>
      </c>
      <c r="C116" s="8" t="s">
        <v>673</v>
      </c>
      <c r="D116" s="8">
        <v>1995</v>
      </c>
      <c r="E116" s="8">
        <v>1993</v>
      </c>
      <c r="F116" s="8" t="s">
        <v>667</v>
      </c>
      <c r="G116" s="8" t="s">
        <v>483</v>
      </c>
      <c r="H116" s="8" t="s">
        <v>34</v>
      </c>
      <c r="I116" s="8" t="s">
        <v>543</v>
      </c>
      <c r="J116" s="25">
        <v>121.16000366210937</v>
      </c>
      <c r="K116" s="4">
        <v>6</v>
      </c>
      <c r="L116" s="25">
        <f t="shared" si="6"/>
        <v>127.16000366210937</v>
      </c>
      <c r="M116" s="25">
        <f t="shared" si="7"/>
        <v>18.841124917859229</v>
      </c>
    </row>
    <row r="117" spans="1:13" ht="30" x14ac:dyDescent="0.25">
      <c r="A117" s="4">
        <v>12</v>
      </c>
      <c r="B117" s="8" t="s">
        <v>676</v>
      </c>
      <c r="C117" s="8" t="s">
        <v>677</v>
      </c>
      <c r="D117" s="8">
        <v>1994</v>
      </c>
      <c r="E117" s="8">
        <v>1991</v>
      </c>
      <c r="F117" s="8" t="s">
        <v>678</v>
      </c>
      <c r="G117" s="8" t="s">
        <v>501</v>
      </c>
      <c r="H117" s="8" t="s">
        <v>199</v>
      </c>
      <c r="I117" s="8" t="s">
        <v>109</v>
      </c>
      <c r="J117" s="25">
        <v>127.87000274658203</v>
      </c>
      <c r="K117" s="4">
        <v>4</v>
      </c>
      <c r="L117" s="25">
        <f t="shared" si="6"/>
        <v>131.87000274658203</v>
      </c>
      <c r="M117" s="25">
        <f t="shared" si="7"/>
        <v>23.242993221104701</v>
      </c>
    </row>
    <row r="118" spans="1:13" ht="105" x14ac:dyDescent="0.25">
      <c r="A118" s="4">
        <v>13</v>
      </c>
      <c r="B118" s="8" t="s">
        <v>674</v>
      </c>
      <c r="C118" s="8" t="s">
        <v>675</v>
      </c>
      <c r="D118" s="8">
        <v>1998</v>
      </c>
      <c r="E118" s="8">
        <v>1998</v>
      </c>
      <c r="F118" s="8" t="s">
        <v>667</v>
      </c>
      <c r="G118" s="8" t="s">
        <v>173</v>
      </c>
      <c r="H118" s="8" t="s">
        <v>507</v>
      </c>
      <c r="I118" s="8" t="s">
        <v>572</v>
      </c>
      <c r="J118" s="25">
        <v>135.28999328613281</v>
      </c>
      <c r="K118" s="4">
        <v>2</v>
      </c>
      <c r="L118" s="25">
        <f t="shared" si="6"/>
        <v>137.28999328613281</v>
      </c>
      <c r="M118" s="25">
        <f t="shared" si="7"/>
        <v>28.308404940311039</v>
      </c>
    </row>
    <row r="119" spans="1:13" ht="105" x14ac:dyDescent="0.25">
      <c r="A119" s="4">
        <v>14</v>
      </c>
      <c r="B119" s="8" t="s">
        <v>681</v>
      </c>
      <c r="C119" s="8" t="s">
        <v>682</v>
      </c>
      <c r="D119" s="8">
        <v>1999</v>
      </c>
      <c r="E119" s="8">
        <v>1998</v>
      </c>
      <c r="F119" s="8" t="s">
        <v>683</v>
      </c>
      <c r="G119" s="8" t="s">
        <v>560</v>
      </c>
      <c r="H119" s="8" t="s">
        <v>561</v>
      </c>
      <c r="I119" s="8" t="s">
        <v>562</v>
      </c>
      <c r="J119" s="25">
        <v>140.58000183105469</v>
      </c>
      <c r="K119" s="4">
        <v>2</v>
      </c>
      <c r="L119" s="25">
        <f t="shared" si="6"/>
        <v>142.58000183105469</v>
      </c>
      <c r="M119" s="25">
        <f t="shared" si="7"/>
        <v>33.252338159864195</v>
      </c>
    </row>
    <row r="120" spans="1:13" ht="45" x14ac:dyDescent="0.25">
      <c r="A120" s="4">
        <v>15</v>
      </c>
      <c r="B120" s="8" t="s">
        <v>686</v>
      </c>
      <c r="C120" s="8" t="s">
        <v>675</v>
      </c>
      <c r="D120" s="8">
        <v>1998</v>
      </c>
      <c r="E120" s="8">
        <v>1998</v>
      </c>
      <c r="F120" s="8" t="s">
        <v>667</v>
      </c>
      <c r="G120" s="8" t="s">
        <v>484</v>
      </c>
      <c r="H120" s="8" t="s">
        <v>70</v>
      </c>
      <c r="I120" s="8" t="s">
        <v>68</v>
      </c>
      <c r="J120" s="25">
        <v>141.39999389648437</v>
      </c>
      <c r="K120" s="4">
        <v>6</v>
      </c>
      <c r="L120" s="25">
        <f t="shared" si="6"/>
        <v>147.39999389648437</v>
      </c>
      <c r="M120" s="25">
        <f t="shared" si="7"/>
        <v>37.75700364157418</v>
      </c>
    </row>
    <row r="121" spans="1:13" ht="30" x14ac:dyDescent="0.25">
      <c r="A121" s="4">
        <v>16</v>
      </c>
      <c r="B121" s="8" t="s">
        <v>668</v>
      </c>
      <c r="C121" s="8" t="s">
        <v>669</v>
      </c>
      <c r="D121" s="8">
        <v>1989</v>
      </c>
      <c r="E121" s="8">
        <v>1988</v>
      </c>
      <c r="F121" s="8" t="s">
        <v>655</v>
      </c>
      <c r="G121" s="8" t="s">
        <v>483</v>
      </c>
      <c r="H121" s="8" t="s">
        <v>38</v>
      </c>
      <c r="I121" s="8" t="s">
        <v>39</v>
      </c>
      <c r="J121" s="25">
        <v>110.61000061035156</v>
      </c>
      <c r="K121" s="4">
        <v>52</v>
      </c>
      <c r="L121" s="25">
        <f t="shared" si="6"/>
        <v>162.61000061035156</v>
      </c>
      <c r="M121" s="25">
        <f t="shared" si="7"/>
        <v>51.971963187244455</v>
      </c>
    </row>
    <row r="122" spans="1:13" ht="75" x14ac:dyDescent="0.25">
      <c r="A122" s="4">
        <v>17</v>
      </c>
      <c r="B122" s="8" t="s">
        <v>679</v>
      </c>
      <c r="C122" s="8" t="s">
        <v>680</v>
      </c>
      <c r="D122" s="8">
        <v>1999</v>
      </c>
      <c r="E122" s="8">
        <v>1998</v>
      </c>
      <c r="F122" s="8" t="s">
        <v>667</v>
      </c>
      <c r="G122" s="8" t="s">
        <v>488</v>
      </c>
      <c r="H122" s="8" t="s">
        <v>553</v>
      </c>
      <c r="I122" s="8" t="s">
        <v>66</v>
      </c>
      <c r="J122" s="25">
        <v>127.94000244140625</v>
      </c>
      <c r="K122" s="4">
        <v>52</v>
      </c>
      <c r="L122" s="25">
        <f t="shared" si="6"/>
        <v>179.94000244140625</v>
      </c>
      <c r="M122" s="25">
        <f t="shared" si="7"/>
        <v>68.168226580753498</v>
      </c>
    </row>
    <row r="123" spans="1:13" ht="30" x14ac:dyDescent="0.25">
      <c r="A123" s="4">
        <v>18</v>
      </c>
      <c r="B123" s="8" t="s">
        <v>687</v>
      </c>
      <c r="C123" s="8" t="s">
        <v>685</v>
      </c>
      <c r="D123" s="8">
        <v>1997</v>
      </c>
      <c r="E123" s="8">
        <v>1996</v>
      </c>
      <c r="F123" s="8" t="s">
        <v>683</v>
      </c>
      <c r="G123" s="8" t="s">
        <v>501</v>
      </c>
      <c r="H123" s="8" t="s">
        <v>341</v>
      </c>
      <c r="I123" s="8" t="s">
        <v>342</v>
      </c>
      <c r="J123" s="25">
        <v>150.50999450683594</v>
      </c>
      <c r="K123" s="4">
        <v>52</v>
      </c>
      <c r="L123" s="25">
        <f t="shared" si="6"/>
        <v>202.50999450683594</v>
      </c>
      <c r="M123" s="25">
        <f t="shared" si="7"/>
        <v>89.261677109192462</v>
      </c>
    </row>
    <row r="124" spans="1:13" ht="45" x14ac:dyDescent="0.25">
      <c r="A124" s="4">
        <v>19</v>
      </c>
      <c r="B124" s="8" t="s">
        <v>690</v>
      </c>
      <c r="C124" s="8" t="s">
        <v>675</v>
      </c>
      <c r="D124" s="8">
        <v>1998</v>
      </c>
      <c r="E124" s="8">
        <v>1998</v>
      </c>
      <c r="F124" s="8" t="s">
        <v>683</v>
      </c>
      <c r="G124" s="8" t="s">
        <v>193</v>
      </c>
      <c r="H124" s="8" t="s">
        <v>516</v>
      </c>
      <c r="I124" s="8" t="s">
        <v>517</v>
      </c>
      <c r="J124" s="25">
        <v>201.41999816894531</v>
      </c>
      <c r="K124" s="4">
        <v>66</v>
      </c>
      <c r="L124" s="25">
        <f t="shared" si="6"/>
        <v>267.41999816894531</v>
      </c>
      <c r="M124" s="25">
        <f t="shared" si="7"/>
        <v>149.92523193359375</v>
      </c>
    </row>
    <row r="125" spans="1:13" ht="30" x14ac:dyDescent="0.25">
      <c r="A125" s="4"/>
      <c r="B125" s="8" t="s">
        <v>695</v>
      </c>
      <c r="C125" s="8" t="s">
        <v>657</v>
      </c>
      <c r="D125" s="8">
        <v>1995</v>
      </c>
      <c r="E125" s="8">
        <v>1995</v>
      </c>
      <c r="F125" s="8" t="s">
        <v>696</v>
      </c>
      <c r="G125" s="8" t="s">
        <v>20</v>
      </c>
      <c r="H125" s="8" t="s">
        <v>112</v>
      </c>
      <c r="I125" s="8" t="s">
        <v>60</v>
      </c>
      <c r="J125" s="25">
        <v>114.63999938964844</v>
      </c>
      <c r="K125" s="4">
        <v>2</v>
      </c>
      <c r="L125" s="25">
        <f t="shared" si="6"/>
        <v>116.63999938964844</v>
      </c>
      <c r="M125" s="25">
        <f t="shared" si="7"/>
        <v>9.0093452239705023</v>
      </c>
    </row>
    <row r="126" spans="1:13" ht="120" x14ac:dyDescent="0.25">
      <c r="A126" s="4"/>
      <c r="B126" s="8" t="s">
        <v>688</v>
      </c>
      <c r="C126" s="8" t="s">
        <v>689</v>
      </c>
      <c r="D126" s="8">
        <v>1994</v>
      </c>
      <c r="E126" s="8">
        <v>1993</v>
      </c>
      <c r="F126" s="8" t="s">
        <v>655</v>
      </c>
      <c r="G126" s="8" t="s">
        <v>590</v>
      </c>
      <c r="H126" s="8" t="s">
        <v>591</v>
      </c>
      <c r="I126" s="8" t="s">
        <v>592</v>
      </c>
      <c r="J126" s="25"/>
      <c r="K126" s="4"/>
      <c r="L126" s="25" t="s">
        <v>647</v>
      </c>
      <c r="M126" s="25" t="str">
        <f t="shared" si="7"/>
        <v/>
      </c>
    </row>
    <row r="127" spans="1:13" ht="90" x14ac:dyDescent="0.25">
      <c r="A127" s="4"/>
      <c r="B127" s="8" t="s">
        <v>697</v>
      </c>
      <c r="C127" s="8" t="s">
        <v>698</v>
      </c>
      <c r="D127" s="8">
        <v>1996</v>
      </c>
      <c r="E127" s="8">
        <v>1993</v>
      </c>
      <c r="F127" s="8" t="s">
        <v>699</v>
      </c>
      <c r="G127" s="8" t="s">
        <v>483</v>
      </c>
      <c r="H127" s="8" t="s">
        <v>569</v>
      </c>
      <c r="I127" s="8" t="s">
        <v>237</v>
      </c>
      <c r="J127" s="25"/>
      <c r="K127" s="4"/>
      <c r="L127" s="25" t="s">
        <v>647</v>
      </c>
      <c r="M127" s="25" t="str">
        <f t="shared" si="7"/>
        <v/>
      </c>
    </row>
    <row r="128" spans="1:13" ht="30" x14ac:dyDescent="0.25">
      <c r="A128" s="4"/>
      <c r="B128" s="8" t="s">
        <v>693</v>
      </c>
      <c r="C128" s="8" t="s">
        <v>694</v>
      </c>
      <c r="D128" s="8">
        <v>1998</v>
      </c>
      <c r="E128" s="8">
        <v>1997</v>
      </c>
      <c r="F128" s="8" t="s">
        <v>667</v>
      </c>
      <c r="G128" s="8" t="s">
        <v>483</v>
      </c>
      <c r="H128" s="8" t="s">
        <v>56</v>
      </c>
      <c r="I128" s="8" t="s">
        <v>57</v>
      </c>
      <c r="J128" s="25"/>
      <c r="K128" s="4"/>
      <c r="L128" s="25" t="s">
        <v>647</v>
      </c>
      <c r="M128" s="25" t="str">
        <f t="shared" si="7"/>
        <v/>
      </c>
    </row>
    <row r="129" spans="1:13" ht="45" x14ac:dyDescent="0.25">
      <c r="A129" s="4"/>
      <c r="B129" s="8" t="s">
        <v>691</v>
      </c>
      <c r="C129" s="8" t="s">
        <v>689</v>
      </c>
      <c r="D129" s="8">
        <v>1994</v>
      </c>
      <c r="E129" s="8">
        <v>1993</v>
      </c>
      <c r="F129" s="8" t="s">
        <v>683</v>
      </c>
      <c r="G129" s="8" t="s">
        <v>494</v>
      </c>
      <c r="H129" s="8" t="s">
        <v>519</v>
      </c>
      <c r="I129" s="8" t="s">
        <v>26</v>
      </c>
      <c r="J129" s="25"/>
      <c r="K129" s="4"/>
      <c r="L129" s="25" t="s">
        <v>647</v>
      </c>
      <c r="M129" s="25" t="str">
        <f t="shared" si="7"/>
        <v/>
      </c>
    </row>
    <row r="130" spans="1:13" ht="30" x14ac:dyDescent="0.25">
      <c r="A130" s="4"/>
      <c r="B130" s="8" t="s">
        <v>692</v>
      </c>
      <c r="C130" s="8" t="s">
        <v>657</v>
      </c>
      <c r="D130" s="8">
        <v>1995</v>
      </c>
      <c r="E130" s="8">
        <v>1995</v>
      </c>
      <c r="F130" s="8" t="s">
        <v>683</v>
      </c>
      <c r="G130" s="8" t="s">
        <v>494</v>
      </c>
      <c r="H130" s="8" t="s">
        <v>519</v>
      </c>
      <c r="I130" s="8" t="s">
        <v>197</v>
      </c>
      <c r="J130" s="25"/>
      <c r="K130" s="4"/>
      <c r="L130" s="25" t="s">
        <v>647</v>
      </c>
      <c r="M130" s="25" t="str">
        <f t="shared" si="7"/>
        <v/>
      </c>
    </row>
    <row r="131" spans="1:13" ht="45" x14ac:dyDescent="0.25">
      <c r="A131" s="4"/>
      <c r="B131" s="8" t="s">
        <v>684</v>
      </c>
      <c r="C131" s="8" t="s">
        <v>685</v>
      </c>
      <c r="D131" s="8">
        <v>1997</v>
      </c>
      <c r="E131" s="8">
        <v>1996</v>
      </c>
      <c r="F131" s="8" t="s">
        <v>667</v>
      </c>
      <c r="G131" s="8" t="s">
        <v>484</v>
      </c>
      <c r="H131" s="8" t="s">
        <v>70</v>
      </c>
      <c r="I131" s="8" t="s">
        <v>68</v>
      </c>
      <c r="J131" s="25"/>
      <c r="K131" s="4"/>
      <c r="L131" s="25" t="s">
        <v>647</v>
      </c>
      <c r="M131" s="25" t="str">
        <f t="shared" si="7"/>
        <v/>
      </c>
    </row>
    <row r="133" spans="1:13" ht="18.75" x14ac:dyDescent="0.25">
      <c r="A133" s="11" t="s">
        <v>700</v>
      </c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13" x14ac:dyDescent="0.25">
      <c r="A134" s="16" t="s">
        <v>637</v>
      </c>
      <c r="B134" s="16" t="s">
        <v>1</v>
      </c>
      <c r="C134" s="16" t="s">
        <v>2</v>
      </c>
      <c r="D134" s="16" t="s">
        <v>474</v>
      </c>
      <c r="E134" s="16" t="s">
        <v>475</v>
      </c>
      <c r="F134" s="16" t="s">
        <v>3</v>
      </c>
      <c r="G134" s="16" t="s">
        <v>4</v>
      </c>
      <c r="H134" s="16" t="s">
        <v>5</v>
      </c>
      <c r="I134" s="16" t="s">
        <v>6</v>
      </c>
      <c r="J134" s="16" t="s">
        <v>640</v>
      </c>
      <c r="K134" s="16" t="s">
        <v>641</v>
      </c>
      <c r="L134" s="16" t="s">
        <v>642</v>
      </c>
      <c r="M134" s="16" t="s">
        <v>645</v>
      </c>
    </row>
    <row r="135" spans="1:13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</row>
    <row r="136" spans="1:13" ht="60" x14ac:dyDescent="0.25">
      <c r="A136" s="22">
        <v>1</v>
      </c>
      <c r="B136" s="23" t="s">
        <v>349</v>
      </c>
      <c r="C136" s="23">
        <v>1985</v>
      </c>
      <c r="D136" s="23">
        <v>1985</v>
      </c>
      <c r="E136" s="23">
        <v>1985</v>
      </c>
      <c r="F136" s="23" t="s">
        <v>104</v>
      </c>
      <c r="G136" s="23" t="s">
        <v>20</v>
      </c>
      <c r="H136" s="23" t="s">
        <v>290</v>
      </c>
      <c r="I136" s="23" t="s">
        <v>73</v>
      </c>
      <c r="J136" s="24">
        <v>101.13999938964844</v>
      </c>
      <c r="K136" s="22">
        <v>2</v>
      </c>
      <c r="L136" s="24">
        <f t="shared" ref="L136:L167" si="8">J136+K136</f>
        <v>103.13999938964844</v>
      </c>
      <c r="M136" s="24">
        <f t="shared" ref="M136:M167" si="9">IF( AND(ISNUMBER(L$136),ISNUMBER(L136)),(L136-L$136)/L$136*100,"")</f>
        <v>0</v>
      </c>
    </row>
    <row r="137" spans="1:13" ht="105" x14ac:dyDescent="0.25">
      <c r="A137" s="4">
        <v>2</v>
      </c>
      <c r="B137" s="8" t="s">
        <v>443</v>
      </c>
      <c r="C137" s="8">
        <v>1984</v>
      </c>
      <c r="D137" s="8">
        <v>1984</v>
      </c>
      <c r="E137" s="8">
        <v>1984</v>
      </c>
      <c r="F137" s="8" t="s">
        <v>37</v>
      </c>
      <c r="G137" s="8" t="s">
        <v>483</v>
      </c>
      <c r="H137" s="8" t="s">
        <v>620</v>
      </c>
      <c r="I137" s="8" t="s">
        <v>151</v>
      </c>
      <c r="J137" s="25">
        <v>105.55999755859375</v>
      </c>
      <c r="K137" s="4">
        <v>2</v>
      </c>
      <c r="L137" s="25">
        <f t="shared" si="8"/>
        <v>107.55999755859375</v>
      </c>
      <c r="M137" s="25">
        <f t="shared" si="9"/>
        <v>4.2854355197804299</v>
      </c>
    </row>
    <row r="138" spans="1:13" ht="60" x14ac:dyDescent="0.25">
      <c r="A138" s="4">
        <v>3</v>
      </c>
      <c r="B138" s="8" t="s">
        <v>348</v>
      </c>
      <c r="C138" s="8">
        <v>1982</v>
      </c>
      <c r="D138" s="8">
        <v>1982</v>
      </c>
      <c r="E138" s="8">
        <v>1982</v>
      </c>
      <c r="F138" s="8" t="s">
        <v>104</v>
      </c>
      <c r="G138" s="8" t="s">
        <v>20</v>
      </c>
      <c r="H138" s="8" t="s">
        <v>290</v>
      </c>
      <c r="I138" s="8" t="s">
        <v>73</v>
      </c>
      <c r="J138" s="25">
        <v>109.62999725341797</v>
      </c>
      <c r="K138" s="4">
        <v>2</v>
      </c>
      <c r="L138" s="25">
        <f t="shared" si="8"/>
        <v>111.62999725341797</v>
      </c>
      <c r="M138" s="25">
        <f t="shared" si="9"/>
        <v>8.2315279367954144</v>
      </c>
    </row>
    <row r="139" spans="1:13" ht="60" x14ac:dyDescent="0.25">
      <c r="A139" s="4">
        <v>4</v>
      </c>
      <c r="B139" s="8" t="s">
        <v>327</v>
      </c>
      <c r="C139" s="8">
        <v>1991</v>
      </c>
      <c r="D139" s="8">
        <v>1991</v>
      </c>
      <c r="E139" s="8">
        <v>1991</v>
      </c>
      <c r="F139" s="8" t="s">
        <v>37</v>
      </c>
      <c r="G139" s="8" t="s">
        <v>492</v>
      </c>
      <c r="H139" s="8" t="s">
        <v>328</v>
      </c>
      <c r="I139" s="8" t="s">
        <v>247</v>
      </c>
      <c r="J139" s="25">
        <v>111.48999786376953</v>
      </c>
      <c r="K139" s="4">
        <v>2</v>
      </c>
      <c r="L139" s="25">
        <f t="shared" si="8"/>
        <v>113.48999786376953</v>
      </c>
      <c r="M139" s="25">
        <f t="shared" si="9"/>
        <v>10.034902593920185</v>
      </c>
    </row>
    <row r="140" spans="1:13" ht="105" x14ac:dyDescent="0.25">
      <c r="A140" s="4">
        <v>5</v>
      </c>
      <c r="B140" s="8" t="s">
        <v>420</v>
      </c>
      <c r="C140" s="8">
        <v>1992</v>
      </c>
      <c r="D140" s="8">
        <v>1992</v>
      </c>
      <c r="E140" s="8">
        <v>1992</v>
      </c>
      <c r="F140" s="8" t="s">
        <v>37</v>
      </c>
      <c r="G140" s="8" t="s">
        <v>492</v>
      </c>
      <c r="H140" s="8" t="s">
        <v>421</v>
      </c>
      <c r="I140" s="8" t="s">
        <v>139</v>
      </c>
      <c r="J140" s="25">
        <v>114.01999664306641</v>
      </c>
      <c r="K140" s="4">
        <v>2</v>
      </c>
      <c r="L140" s="25">
        <f t="shared" si="8"/>
        <v>116.01999664306641</v>
      </c>
      <c r="M140" s="25">
        <f t="shared" si="9"/>
        <v>12.487877961642358</v>
      </c>
    </row>
    <row r="141" spans="1:13" ht="105" x14ac:dyDescent="0.25">
      <c r="A141" s="4">
        <v>6</v>
      </c>
      <c r="B141" s="8" t="s">
        <v>149</v>
      </c>
      <c r="C141" s="8">
        <v>1995</v>
      </c>
      <c r="D141" s="8">
        <v>1995</v>
      </c>
      <c r="E141" s="8">
        <v>1995</v>
      </c>
      <c r="F141" s="8" t="s">
        <v>37</v>
      </c>
      <c r="G141" s="8" t="s">
        <v>483</v>
      </c>
      <c r="H141" s="8" t="s">
        <v>150</v>
      </c>
      <c r="I141" s="8" t="s">
        <v>151</v>
      </c>
      <c r="J141" s="25">
        <v>120.51999664306641</v>
      </c>
      <c r="K141" s="4">
        <v>0</v>
      </c>
      <c r="L141" s="25">
        <f t="shared" si="8"/>
        <v>120.51999664306641</v>
      </c>
      <c r="M141" s="25">
        <f t="shared" si="9"/>
        <v>16.850879732661991</v>
      </c>
    </row>
    <row r="142" spans="1:13" ht="30" x14ac:dyDescent="0.25">
      <c r="A142" s="4" t="s">
        <v>646</v>
      </c>
      <c r="B142" s="8" t="s">
        <v>288</v>
      </c>
      <c r="C142" s="8">
        <v>1988</v>
      </c>
      <c r="D142" s="8">
        <v>1988</v>
      </c>
      <c r="E142" s="8">
        <v>1988</v>
      </c>
      <c r="F142" s="8" t="s">
        <v>104</v>
      </c>
      <c r="G142" s="8" t="s">
        <v>180</v>
      </c>
      <c r="H142" s="8" t="s">
        <v>190</v>
      </c>
      <c r="I142" s="8" t="s">
        <v>184</v>
      </c>
      <c r="J142" s="25">
        <v>117.22000122070312</v>
      </c>
      <c r="K142" s="4">
        <v>4</v>
      </c>
      <c r="L142" s="25">
        <f t="shared" si="8"/>
        <v>121.22000122070312</v>
      </c>
      <c r="M142" s="25">
        <f t="shared" si="9"/>
        <v>17.529573335317735</v>
      </c>
    </row>
    <row r="143" spans="1:13" ht="45" x14ac:dyDescent="0.25">
      <c r="A143" s="4">
        <v>7</v>
      </c>
      <c r="B143" s="8" t="s">
        <v>51</v>
      </c>
      <c r="C143" s="8">
        <v>1997</v>
      </c>
      <c r="D143" s="8">
        <v>1997</v>
      </c>
      <c r="E143" s="8">
        <v>1997</v>
      </c>
      <c r="F143" s="8" t="s">
        <v>9</v>
      </c>
      <c r="G143" s="8" t="s">
        <v>52</v>
      </c>
      <c r="H143" s="8" t="s">
        <v>53</v>
      </c>
      <c r="I143" s="8" t="s">
        <v>54</v>
      </c>
      <c r="J143" s="25">
        <v>121.34999847412109</v>
      </c>
      <c r="K143" s="4">
        <v>0</v>
      </c>
      <c r="L143" s="25">
        <f t="shared" si="8"/>
        <v>121.34999847412109</v>
      </c>
      <c r="M143" s="25">
        <f t="shared" si="9"/>
        <v>17.655612945737797</v>
      </c>
    </row>
    <row r="144" spans="1:13" ht="75" x14ac:dyDescent="0.25">
      <c r="A144" s="4">
        <v>8</v>
      </c>
      <c r="B144" s="8" t="s">
        <v>415</v>
      </c>
      <c r="C144" s="8">
        <v>1995</v>
      </c>
      <c r="D144" s="8">
        <v>1995</v>
      </c>
      <c r="E144" s="8">
        <v>1995</v>
      </c>
      <c r="F144" s="8" t="s">
        <v>37</v>
      </c>
      <c r="G144" s="8" t="s">
        <v>483</v>
      </c>
      <c r="H144" s="8" t="s">
        <v>49</v>
      </c>
      <c r="I144" s="8" t="s">
        <v>50</v>
      </c>
      <c r="J144" s="25">
        <v>115.81999969482422</v>
      </c>
      <c r="K144" s="4">
        <v>8</v>
      </c>
      <c r="L144" s="25">
        <f t="shared" si="8"/>
        <v>123.81999969482422</v>
      </c>
      <c r="M144" s="25">
        <f t="shared" si="9"/>
        <v>20.050417323592999</v>
      </c>
    </row>
    <row r="145" spans="1:13" ht="105" x14ac:dyDescent="0.25">
      <c r="A145" s="4">
        <v>9</v>
      </c>
      <c r="B145" s="8" t="s">
        <v>207</v>
      </c>
      <c r="C145" s="8">
        <v>1998</v>
      </c>
      <c r="D145" s="8">
        <v>1998</v>
      </c>
      <c r="E145" s="8">
        <v>1998</v>
      </c>
      <c r="F145" s="8" t="s">
        <v>9</v>
      </c>
      <c r="G145" s="8" t="s">
        <v>483</v>
      </c>
      <c r="H145" s="8" t="s">
        <v>208</v>
      </c>
      <c r="I145" s="8" t="s">
        <v>155</v>
      </c>
      <c r="J145" s="25">
        <v>124.87000274658203</v>
      </c>
      <c r="K145" s="4">
        <v>4</v>
      </c>
      <c r="L145" s="25">
        <f t="shared" si="8"/>
        <v>128.87000274658203</v>
      </c>
      <c r="M145" s="25">
        <f t="shared" si="9"/>
        <v>24.946677825476083</v>
      </c>
    </row>
    <row r="146" spans="1:13" ht="60" x14ac:dyDescent="0.25">
      <c r="A146" s="4">
        <v>10</v>
      </c>
      <c r="B146" s="8" t="s">
        <v>362</v>
      </c>
      <c r="C146" s="8">
        <v>1996</v>
      </c>
      <c r="D146" s="8">
        <v>1996</v>
      </c>
      <c r="E146" s="8">
        <v>1996</v>
      </c>
      <c r="F146" s="8" t="s">
        <v>9</v>
      </c>
      <c r="G146" s="8" t="s">
        <v>492</v>
      </c>
      <c r="H146" s="8" t="s">
        <v>363</v>
      </c>
      <c r="I146" s="8" t="s">
        <v>364</v>
      </c>
      <c r="J146" s="25">
        <v>127.25</v>
      </c>
      <c r="K146" s="4">
        <v>2</v>
      </c>
      <c r="L146" s="25">
        <f t="shared" si="8"/>
        <v>129.25</v>
      </c>
      <c r="M146" s="25">
        <f t="shared" si="9"/>
        <v>25.315106423175017</v>
      </c>
    </row>
    <row r="147" spans="1:13" ht="45" x14ac:dyDescent="0.25">
      <c r="A147" s="4">
        <v>11</v>
      </c>
      <c r="B147" s="8" t="s">
        <v>245</v>
      </c>
      <c r="C147" s="8">
        <v>1998</v>
      </c>
      <c r="D147" s="8">
        <v>1998</v>
      </c>
      <c r="E147" s="8">
        <v>1998</v>
      </c>
      <c r="F147" s="8" t="s">
        <v>9</v>
      </c>
      <c r="G147" s="8" t="s">
        <v>492</v>
      </c>
      <c r="H147" s="8" t="s">
        <v>246</v>
      </c>
      <c r="I147" s="8" t="s">
        <v>247</v>
      </c>
      <c r="J147" s="25">
        <v>127.94000244140625</v>
      </c>
      <c r="K147" s="4">
        <v>6</v>
      </c>
      <c r="L147" s="25">
        <f t="shared" si="8"/>
        <v>133.94000244140625</v>
      </c>
      <c r="M147" s="25">
        <f t="shared" si="9"/>
        <v>29.862326191606542</v>
      </c>
    </row>
    <row r="148" spans="1:13" ht="30" x14ac:dyDescent="0.25">
      <c r="A148" s="4" t="s">
        <v>646</v>
      </c>
      <c r="B148" s="8" t="s">
        <v>251</v>
      </c>
      <c r="C148" s="8">
        <v>1999</v>
      </c>
      <c r="D148" s="8">
        <v>1999</v>
      </c>
      <c r="E148" s="8">
        <v>1999</v>
      </c>
      <c r="F148" s="8">
        <v>1</v>
      </c>
      <c r="G148" s="8" t="s">
        <v>180</v>
      </c>
      <c r="H148" s="8" t="s">
        <v>190</v>
      </c>
      <c r="I148" s="8" t="s">
        <v>184</v>
      </c>
      <c r="J148" s="25">
        <v>130.25</v>
      </c>
      <c r="K148" s="4">
        <v>4</v>
      </c>
      <c r="L148" s="25">
        <f t="shared" si="8"/>
        <v>134.25</v>
      </c>
      <c r="M148" s="25">
        <f t="shared" si="9"/>
        <v>30.162886168752383</v>
      </c>
    </row>
    <row r="149" spans="1:13" ht="45" x14ac:dyDescent="0.25">
      <c r="A149" s="4">
        <v>12</v>
      </c>
      <c r="B149" s="8" t="s">
        <v>98</v>
      </c>
      <c r="C149" s="8">
        <v>1998</v>
      </c>
      <c r="D149" s="8">
        <v>1998</v>
      </c>
      <c r="E149" s="8">
        <v>1998</v>
      </c>
      <c r="F149" s="8" t="s">
        <v>9</v>
      </c>
      <c r="G149" s="8" t="s">
        <v>99</v>
      </c>
      <c r="H149" s="8" t="s">
        <v>100</v>
      </c>
      <c r="I149" s="8" t="s">
        <v>101</v>
      </c>
      <c r="J149" s="25">
        <v>133.89999389648437</v>
      </c>
      <c r="K149" s="4">
        <v>2</v>
      </c>
      <c r="L149" s="25">
        <f t="shared" si="8"/>
        <v>135.89999389648437</v>
      </c>
      <c r="M149" s="25">
        <f t="shared" si="9"/>
        <v>31.762647567093033</v>
      </c>
    </row>
    <row r="150" spans="1:13" ht="30" x14ac:dyDescent="0.25">
      <c r="A150" s="4">
        <v>13</v>
      </c>
      <c r="B150" s="8" t="s">
        <v>103</v>
      </c>
      <c r="C150" s="8">
        <v>1992</v>
      </c>
      <c r="D150" s="8">
        <v>1992</v>
      </c>
      <c r="E150" s="8">
        <v>1992</v>
      </c>
      <c r="F150" s="8" t="s">
        <v>104</v>
      </c>
      <c r="G150" s="8" t="s">
        <v>15</v>
      </c>
      <c r="H150" s="8" t="s">
        <v>607</v>
      </c>
      <c r="I150" s="8" t="s">
        <v>105</v>
      </c>
      <c r="J150" s="25">
        <v>132.17999267578125</v>
      </c>
      <c r="K150" s="4">
        <v>6</v>
      </c>
      <c r="L150" s="25">
        <f t="shared" si="8"/>
        <v>138.17999267578125</v>
      </c>
      <c r="M150" s="25">
        <f t="shared" si="9"/>
        <v>33.973233947536336</v>
      </c>
    </row>
    <row r="151" spans="1:13" ht="75" x14ac:dyDescent="0.25">
      <c r="A151" s="4">
        <v>14</v>
      </c>
      <c r="B151" s="8" t="s">
        <v>308</v>
      </c>
      <c r="C151" s="8">
        <v>1998</v>
      </c>
      <c r="D151" s="8">
        <v>1998</v>
      </c>
      <c r="E151" s="8">
        <v>1998</v>
      </c>
      <c r="F151" s="8" t="s">
        <v>9</v>
      </c>
      <c r="G151" s="8" t="s">
        <v>611</v>
      </c>
      <c r="H151" s="8" t="s">
        <v>310</v>
      </c>
      <c r="I151" s="8" t="s">
        <v>311</v>
      </c>
      <c r="J151" s="25">
        <v>137.97999572753906</v>
      </c>
      <c r="K151" s="4">
        <v>2</v>
      </c>
      <c r="L151" s="25">
        <f t="shared" si="8"/>
        <v>139.97999572753906</v>
      </c>
      <c r="M151" s="25">
        <f t="shared" si="9"/>
        <v>35.718437614794126</v>
      </c>
    </row>
    <row r="152" spans="1:13" ht="75" x14ac:dyDescent="0.25">
      <c r="A152" s="4">
        <v>15</v>
      </c>
      <c r="B152" s="8" t="s">
        <v>350</v>
      </c>
      <c r="C152" s="8">
        <v>1998</v>
      </c>
      <c r="D152" s="8">
        <v>1998</v>
      </c>
      <c r="E152" s="8">
        <v>1998</v>
      </c>
      <c r="F152" s="8" t="s">
        <v>9</v>
      </c>
      <c r="G152" s="8" t="s">
        <v>15</v>
      </c>
      <c r="H152" s="8" t="s">
        <v>612</v>
      </c>
      <c r="I152" s="8" t="s">
        <v>613</v>
      </c>
      <c r="J152" s="25">
        <v>132.52000427246094</v>
      </c>
      <c r="K152" s="4">
        <v>8</v>
      </c>
      <c r="L152" s="25">
        <f t="shared" si="8"/>
        <v>140.52000427246094</v>
      </c>
      <c r="M152" s="25">
        <f t="shared" si="9"/>
        <v>36.242006112096327</v>
      </c>
    </row>
    <row r="153" spans="1:13" ht="90" x14ac:dyDescent="0.25">
      <c r="A153" s="4">
        <v>16</v>
      </c>
      <c r="B153" s="8" t="s">
        <v>172</v>
      </c>
      <c r="C153" s="8">
        <v>1996</v>
      </c>
      <c r="D153" s="8">
        <v>1996</v>
      </c>
      <c r="E153" s="8">
        <v>1996</v>
      </c>
      <c r="F153" s="8" t="s">
        <v>9</v>
      </c>
      <c r="G153" s="8" t="s">
        <v>173</v>
      </c>
      <c r="H153" s="8" t="s">
        <v>608</v>
      </c>
      <c r="I153" s="8" t="s">
        <v>175</v>
      </c>
      <c r="J153" s="25">
        <v>136.78999328613281</v>
      </c>
      <c r="K153" s="4">
        <v>4</v>
      </c>
      <c r="L153" s="25">
        <f t="shared" si="8"/>
        <v>140.78999328613281</v>
      </c>
      <c r="M153" s="25">
        <f t="shared" si="9"/>
        <v>36.503775566497708</v>
      </c>
    </row>
    <row r="154" spans="1:13" x14ac:dyDescent="0.25">
      <c r="A154" s="4">
        <v>17</v>
      </c>
      <c r="B154" s="8" t="s">
        <v>385</v>
      </c>
      <c r="C154" s="8">
        <v>1974</v>
      </c>
      <c r="D154" s="8">
        <v>1974</v>
      </c>
      <c r="E154" s="8">
        <v>1974</v>
      </c>
      <c r="F154" s="8" t="s">
        <v>9</v>
      </c>
      <c r="G154" s="8" t="s">
        <v>20</v>
      </c>
      <c r="H154" s="8" t="s">
        <v>157</v>
      </c>
      <c r="I154" s="8" t="s">
        <v>22</v>
      </c>
      <c r="J154" s="25">
        <v>139.22000122070312</v>
      </c>
      <c r="K154" s="4">
        <v>6</v>
      </c>
      <c r="L154" s="25">
        <f t="shared" si="8"/>
        <v>145.22000122070312</v>
      </c>
      <c r="M154" s="25">
        <f t="shared" si="9"/>
        <v>40.79891611408911</v>
      </c>
    </row>
    <row r="155" spans="1:13" ht="60" x14ac:dyDescent="0.25">
      <c r="A155" s="4">
        <v>18</v>
      </c>
      <c r="B155" s="8" t="s">
        <v>218</v>
      </c>
      <c r="C155" s="8">
        <v>1999</v>
      </c>
      <c r="D155" s="8">
        <v>1999</v>
      </c>
      <c r="E155" s="8">
        <v>1999</v>
      </c>
      <c r="F155" s="8" t="s">
        <v>9</v>
      </c>
      <c r="G155" s="8" t="s">
        <v>15</v>
      </c>
      <c r="H155" s="8" t="s">
        <v>219</v>
      </c>
      <c r="I155" s="8" t="s">
        <v>220</v>
      </c>
      <c r="J155" s="25">
        <v>139.55000305175781</v>
      </c>
      <c r="K155" s="4">
        <v>6</v>
      </c>
      <c r="L155" s="25">
        <f t="shared" si="8"/>
        <v>145.55000305175781</v>
      </c>
      <c r="M155" s="25">
        <f t="shared" si="9"/>
        <v>41.118871352607187</v>
      </c>
    </row>
    <row r="156" spans="1:13" ht="60" x14ac:dyDescent="0.25">
      <c r="A156" s="4">
        <v>19</v>
      </c>
      <c r="B156" s="8" t="s">
        <v>336</v>
      </c>
      <c r="C156" s="8">
        <v>1992</v>
      </c>
      <c r="D156" s="8">
        <v>1992</v>
      </c>
      <c r="E156" s="8">
        <v>1992</v>
      </c>
      <c r="F156" s="8">
        <v>1</v>
      </c>
      <c r="G156" s="8" t="s">
        <v>483</v>
      </c>
      <c r="H156" s="8" t="s">
        <v>337</v>
      </c>
      <c r="I156" s="8" t="s">
        <v>237</v>
      </c>
      <c r="J156" s="25">
        <v>143.25999450683594</v>
      </c>
      <c r="K156" s="4">
        <v>4</v>
      </c>
      <c r="L156" s="25">
        <f t="shared" si="8"/>
        <v>147.25999450683594</v>
      </c>
      <c r="M156" s="25">
        <f t="shared" si="9"/>
        <v>42.776803740814806</v>
      </c>
    </row>
    <row r="157" spans="1:13" ht="105" x14ac:dyDescent="0.25">
      <c r="A157" s="4">
        <v>20</v>
      </c>
      <c r="B157" s="8" t="s">
        <v>153</v>
      </c>
      <c r="C157" s="8">
        <v>1994</v>
      </c>
      <c r="D157" s="8">
        <v>1994</v>
      </c>
      <c r="E157" s="8">
        <v>1994</v>
      </c>
      <c r="F157" s="8" t="s">
        <v>9</v>
      </c>
      <c r="G157" s="8" t="s">
        <v>483</v>
      </c>
      <c r="H157" s="8" t="s">
        <v>154</v>
      </c>
      <c r="I157" s="8" t="s">
        <v>155</v>
      </c>
      <c r="J157" s="25">
        <v>139.14999389648438</v>
      </c>
      <c r="K157" s="4">
        <v>10</v>
      </c>
      <c r="L157" s="25">
        <f t="shared" si="8"/>
        <v>149.14999389648437</v>
      </c>
      <c r="M157" s="25">
        <f t="shared" si="9"/>
        <v>44.609263892873066</v>
      </c>
    </row>
    <row r="158" spans="1:13" ht="30" x14ac:dyDescent="0.25">
      <c r="A158" s="4">
        <v>21</v>
      </c>
      <c r="B158" s="8" t="s">
        <v>373</v>
      </c>
      <c r="C158" s="8">
        <v>1971</v>
      </c>
      <c r="D158" s="8">
        <v>1971</v>
      </c>
      <c r="E158" s="8">
        <v>1971</v>
      </c>
      <c r="F158" s="8">
        <v>1</v>
      </c>
      <c r="G158" s="8" t="s">
        <v>483</v>
      </c>
      <c r="H158" s="8" t="s">
        <v>374</v>
      </c>
      <c r="I158" s="8" t="s">
        <v>155</v>
      </c>
      <c r="J158" s="25">
        <v>149.16000366210937</v>
      </c>
      <c r="K158" s="4">
        <v>6</v>
      </c>
      <c r="L158" s="25">
        <f t="shared" si="8"/>
        <v>155.16000366210937</v>
      </c>
      <c r="M158" s="25">
        <f t="shared" si="9"/>
        <v>50.436304615376883</v>
      </c>
    </row>
    <row r="159" spans="1:13" ht="30" x14ac:dyDescent="0.25">
      <c r="A159" s="4">
        <v>22</v>
      </c>
      <c r="B159" s="8" t="s">
        <v>365</v>
      </c>
      <c r="C159" s="8">
        <v>1997</v>
      </c>
      <c r="D159" s="8">
        <v>1997</v>
      </c>
      <c r="E159" s="8">
        <v>1997</v>
      </c>
      <c r="F159" s="8">
        <v>1</v>
      </c>
      <c r="G159" s="8" t="s">
        <v>366</v>
      </c>
      <c r="H159" s="8" t="s">
        <v>359</v>
      </c>
      <c r="I159" s="8" t="s">
        <v>360</v>
      </c>
      <c r="J159" s="25">
        <v>153.53999328613281</v>
      </c>
      <c r="K159" s="4">
        <v>4</v>
      </c>
      <c r="L159" s="25">
        <f t="shared" si="8"/>
        <v>157.53999328613281</v>
      </c>
      <c r="M159" s="25">
        <f t="shared" si="9"/>
        <v>52.743837714181893</v>
      </c>
    </row>
    <row r="160" spans="1:13" ht="75" x14ac:dyDescent="0.25">
      <c r="A160" s="4">
        <v>23</v>
      </c>
      <c r="B160" s="8" t="s">
        <v>321</v>
      </c>
      <c r="C160" s="8">
        <v>1999</v>
      </c>
      <c r="D160" s="8">
        <v>1999</v>
      </c>
      <c r="E160" s="8">
        <v>1999</v>
      </c>
      <c r="F160" s="8" t="s">
        <v>9</v>
      </c>
      <c r="G160" s="8" t="s">
        <v>173</v>
      </c>
      <c r="H160" s="8" t="s">
        <v>322</v>
      </c>
      <c r="I160" s="8" t="s">
        <v>227</v>
      </c>
      <c r="J160" s="25">
        <v>161.30999755859375</v>
      </c>
      <c r="K160" s="4">
        <v>14</v>
      </c>
      <c r="L160" s="25">
        <f t="shared" si="8"/>
        <v>175.30999755859375</v>
      </c>
      <c r="M160" s="25">
        <f t="shared" si="9"/>
        <v>69.972851072353791</v>
      </c>
    </row>
    <row r="161" spans="1:13" ht="90" x14ac:dyDescent="0.25">
      <c r="A161" s="4">
        <v>24</v>
      </c>
      <c r="B161" s="8" t="s">
        <v>268</v>
      </c>
      <c r="C161" s="8">
        <v>1997</v>
      </c>
      <c r="D161" s="8">
        <v>1997</v>
      </c>
      <c r="E161" s="8">
        <v>1997</v>
      </c>
      <c r="F161" s="8" t="s">
        <v>9</v>
      </c>
      <c r="G161" s="8" t="s">
        <v>20</v>
      </c>
      <c r="H161" s="8" t="s">
        <v>505</v>
      </c>
      <c r="I161" s="8" t="s">
        <v>223</v>
      </c>
      <c r="J161" s="25">
        <v>125.59999847412109</v>
      </c>
      <c r="K161" s="4">
        <v>52</v>
      </c>
      <c r="L161" s="25">
        <f t="shared" si="8"/>
        <v>177.59999847412109</v>
      </c>
      <c r="M161" s="25">
        <f t="shared" si="9"/>
        <v>72.193135083483213</v>
      </c>
    </row>
    <row r="162" spans="1:13" ht="90" x14ac:dyDescent="0.25">
      <c r="A162" s="4">
        <v>25</v>
      </c>
      <c r="B162" s="8" t="s">
        <v>450</v>
      </c>
      <c r="C162" s="8">
        <v>1997</v>
      </c>
      <c r="D162" s="8">
        <v>1997</v>
      </c>
      <c r="E162" s="8">
        <v>1997</v>
      </c>
      <c r="F162" s="8" t="s">
        <v>9</v>
      </c>
      <c r="G162" s="8" t="s">
        <v>20</v>
      </c>
      <c r="H162" s="8" t="s">
        <v>505</v>
      </c>
      <c r="I162" s="8" t="s">
        <v>223</v>
      </c>
      <c r="J162" s="25">
        <v>141.58000183105469</v>
      </c>
      <c r="K162" s="4">
        <v>60</v>
      </c>
      <c r="L162" s="25">
        <f t="shared" si="8"/>
        <v>201.58000183105469</v>
      </c>
      <c r="M162" s="25">
        <f t="shared" si="9"/>
        <v>95.44308999800721</v>
      </c>
    </row>
    <row r="163" spans="1:13" ht="75" x14ac:dyDescent="0.25">
      <c r="A163" s="4">
        <v>26</v>
      </c>
      <c r="B163" s="8" t="s">
        <v>125</v>
      </c>
      <c r="C163" s="8">
        <v>1999</v>
      </c>
      <c r="D163" s="8">
        <v>1999</v>
      </c>
      <c r="E163" s="8">
        <v>1999</v>
      </c>
      <c r="F163" s="8">
        <v>1</v>
      </c>
      <c r="G163" s="8" t="s">
        <v>483</v>
      </c>
      <c r="H163" s="8" t="s">
        <v>123</v>
      </c>
      <c r="I163" s="8" t="s">
        <v>126</v>
      </c>
      <c r="J163" s="25">
        <v>196.36000061035156</v>
      </c>
      <c r="K163" s="4">
        <v>12</v>
      </c>
      <c r="L163" s="25">
        <f t="shared" si="8"/>
        <v>208.36000061035156</v>
      </c>
      <c r="M163" s="25">
        <f t="shared" si="9"/>
        <v>102.01667814947015</v>
      </c>
    </row>
    <row r="164" spans="1:13" ht="30" x14ac:dyDescent="0.25">
      <c r="A164" s="4" t="s">
        <v>646</v>
      </c>
      <c r="B164" s="8" t="s">
        <v>471</v>
      </c>
      <c r="C164" s="8">
        <v>1998</v>
      </c>
      <c r="D164" s="8">
        <v>1998</v>
      </c>
      <c r="E164" s="8">
        <v>1998</v>
      </c>
      <c r="F164" s="8">
        <v>1</v>
      </c>
      <c r="G164" s="8" t="s">
        <v>180</v>
      </c>
      <c r="H164" s="8" t="s">
        <v>190</v>
      </c>
      <c r="I164" s="8" t="s">
        <v>184</v>
      </c>
      <c r="J164" s="25">
        <v>187.96000671386719</v>
      </c>
      <c r="K164" s="4">
        <v>22</v>
      </c>
      <c r="L164" s="25">
        <f t="shared" si="8"/>
        <v>209.96000671386719</v>
      </c>
      <c r="M164" s="25">
        <f t="shared" si="9"/>
        <v>103.5679735857548</v>
      </c>
    </row>
    <row r="165" spans="1:13" ht="60" x14ac:dyDescent="0.25">
      <c r="A165" s="4">
        <v>27</v>
      </c>
      <c r="B165" s="8" t="s">
        <v>379</v>
      </c>
      <c r="C165" s="8">
        <v>1999</v>
      </c>
      <c r="D165" s="8">
        <v>1999</v>
      </c>
      <c r="E165" s="8">
        <v>1999</v>
      </c>
      <c r="F165" s="8">
        <v>1</v>
      </c>
      <c r="G165" s="8" t="s">
        <v>15</v>
      </c>
      <c r="H165" s="8" t="s">
        <v>380</v>
      </c>
      <c r="I165" s="8" t="s">
        <v>75</v>
      </c>
      <c r="J165" s="25">
        <v>150.64999389648437</v>
      </c>
      <c r="K165" s="4">
        <v>60</v>
      </c>
      <c r="L165" s="25">
        <f t="shared" si="8"/>
        <v>210.64999389648437</v>
      </c>
      <c r="M165" s="25">
        <f t="shared" si="9"/>
        <v>104.23695476347473</v>
      </c>
    </row>
    <row r="166" spans="1:13" ht="30" x14ac:dyDescent="0.25">
      <c r="A166" s="4">
        <v>28</v>
      </c>
      <c r="B166" s="8" t="s">
        <v>300</v>
      </c>
      <c r="C166" s="8">
        <v>1978</v>
      </c>
      <c r="D166" s="8">
        <v>1978</v>
      </c>
      <c r="E166" s="8">
        <v>1978</v>
      </c>
      <c r="F166" s="8">
        <v>1</v>
      </c>
      <c r="G166" s="8" t="s">
        <v>20</v>
      </c>
      <c r="H166" s="8" t="s">
        <v>231</v>
      </c>
      <c r="I166" s="8" t="s">
        <v>301</v>
      </c>
      <c r="J166" s="25">
        <v>200.3699951171875</v>
      </c>
      <c r="K166" s="4">
        <v>12</v>
      </c>
      <c r="L166" s="25">
        <f t="shared" si="8"/>
        <v>212.3699951171875</v>
      </c>
      <c r="M166" s="25">
        <f t="shared" si="9"/>
        <v>105.90459217949331</v>
      </c>
    </row>
    <row r="167" spans="1:13" ht="30" x14ac:dyDescent="0.25">
      <c r="A167" s="4" t="s">
        <v>646</v>
      </c>
      <c r="B167" s="8" t="s">
        <v>402</v>
      </c>
      <c r="C167" s="8">
        <v>1999</v>
      </c>
      <c r="D167" s="8">
        <v>1999</v>
      </c>
      <c r="E167" s="8">
        <v>1999</v>
      </c>
      <c r="F167" s="8">
        <v>1</v>
      </c>
      <c r="G167" s="8" t="s">
        <v>180</v>
      </c>
      <c r="H167" s="8" t="s">
        <v>190</v>
      </c>
      <c r="I167" s="8" t="s">
        <v>184</v>
      </c>
      <c r="J167" s="25">
        <v>154.39999389648437</v>
      </c>
      <c r="K167" s="4">
        <v>58</v>
      </c>
      <c r="L167" s="25">
        <f t="shared" si="8"/>
        <v>212.39999389648437</v>
      </c>
      <c r="M167" s="25">
        <f t="shared" si="9"/>
        <v>105.93367767442679</v>
      </c>
    </row>
    <row r="168" spans="1:13" ht="30" x14ac:dyDescent="0.25">
      <c r="A168" s="4">
        <v>29</v>
      </c>
      <c r="B168" s="8" t="s">
        <v>406</v>
      </c>
      <c r="C168" s="8">
        <v>1985</v>
      </c>
      <c r="D168" s="8">
        <v>1985</v>
      </c>
      <c r="E168" s="8">
        <v>1985</v>
      </c>
      <c r="F168" s="8">
        <v>1</v>
      </c>
      <c r="G168" s="8" t="s">
        <v>483</v>
      </c>
      <c r="H168" s="8" t="s">
        <v>77</v>
      </c>
      <c r="I168" s="8" t="s">
        <v>78</v>
      </c>
      <c r="J168" s="25">
        <v>158.47999572753906</v>
      </c>
      <c r="K168" s="4">
        <v>54</v>
      </c>
      <c r="L168" s="25">
        <f t="shared" ref="L168:L199" si="10">J168+K168</f>
        <v>212.47999572753906</v>
      </c>
      <c r="M168" s="25">
        <f t="shared" ref="M168:M199" si="11">IF( AND(ISNUMBER(L$136),ISNUMBER(L168)),(L168-L$136)/L$136*100,"")</f>
        <v>106.01124392566599</v>
      </c>
    </row>
    <row r="169" spans="1:13" ht="30" x14ac:dyDescent="0.25">
      <c r="A169" s="4">
        <v>30</v>
      </c>
      <c r="B169" s="8" t="s">
        <v>187</v>
      </c>
      <c r="C169" s="8">
        <v>1968</v>
      </c>
      <c r="D169" s="8">
        <v>1968</v>
      </c>
      <c r="E169" s="8">
        <v>1968</v>
      </c>
      <c r="F169" s="8">
        <v>1</v>
      </c>
      <c r="G169" s="8" t="s">
        <v>483</v>
      </c>
      <c r="H169" s="8" t="s">
        <v>188</v>
      </c>
      <c r="I169" s="8" t="s">
        <v>155</v>
      </c>
      <c r="J169" s="25">
        <v>209.66000366210937</v>
      </c>
      <c r="K169" s="4">
        <v>4</v>
      </c>
      <c r="L169" s="25">
        <f t="shared" si="10"/>
        <v>213.66000366210937</v>
      </c>
      <c r="M169" s="25">
        <f t="shared" si="11"/>
        <v>107.15532763863212</v>
      </c>
    </row>
    <row r="170" spans="1:13" ht="30" x14ac:dyDescent="0.25">
      <c r="A170" s="4">
        <v>31</v>
      </c>
      <c r="B170" s="8" t="s">
        <v>244</v>
      </c>
      <c r="C170" s="8">
        <v>1989</v>
      </c>
      <c r="D170" s="8">
        <v>1989</v>
      </c>
      <c r="E170" s="8">
        <v>1989</v>
      </c>
      <c r="F170" s="8">
        <v>1</v>
      </c>
      <c r="G170" s="8" t="s">
        <v>483</v>
      </c>
      <c r="H170" s="8" t="s">
        <v>77</v>
      </c>
      <c r="I170" s="8" t="s">
        <v>78</v>
      </c>
      <c r="J170" s="25">
        <v>159.78999328613281</v>
      </c>
      <c r="K170" s="4">
        <v>54</v>
      </c>
      <c r="L170" s="25">
        <f t="shared" si="10"/>
        <v>213.78999328613281</v>
      </c>
      <c r="M170" s="25">
        <f t="shared" si="11"/>
        <v>107.28135985192731</v>
      </c>
    </row>
    <row r="171" spans="1:13" ht="45" x14ac:dyDescent="0.25">
      <c r="A171" s="4">
        <v>32</v>
      </c>
      <c r="B171" s="8" t="s">
        <v>259</v>
      </c>
      <c r="C171" s="8">
        <v>1998</v>
      </c>
      <c r="D171" s="8">
        <v>1998</v>
      </c>
      <c r="E171" s="8">
        <v>1998</v>
      </c>
      <c r="F171" s="8">
        <v>1</v>
      </c>
      <c r="G171" s="8" t="s">
        <v>87</v>
      </c>
      <c r="H171" s="8" t="s">
        <v>260</v>
      </c>
      <c r="I171" s="8" t="s">
        <v>261</v>
      </c>
      <c r="J171" s="25">
        <v>219.57000732421875</v>
      </c>
      <c r="K171" s="4">
        <v>6</v>
      </c>
      <c r="L171" s="25">
        <f t="shared" si="10"/>
        <v>225.57000732421875</v>
      </c>
      <c r="M171" s="25">
        <f t="shared" si="11"/>
        <v>118.70274254321733</v>
      </c>
    </row>
    <row r="172" spans="1:13" ht="30" x14ac:dyDescent="0.25">
      <c r="A172" s="4">
        <v>33</v>
      </c>
      <c r="B172" s="8" t="s">
        <v>375</v>
      </c>
      <c r="C172" s="8">
        <v>1999</v>
      </c>
      <c r="D172" s="8">
        <v>1999</v>
      </c>
      <c r="E172" s="8">
        <v>1999</v>
      </c>
      <c r="F172" s="8">
        <v>1</v>
      </c>
      <c r="G172" s="8" t="s">
        <v>141</v>
      </c>
      <c r="H172" s="8" t="s">
        <v>615</v>
      </c>
      <c r="I172" s="8" t="s">
        <v>377</v>
      </c>
      <c r="J172" s="25">
        <v>174.80999755859375</v>
      </c>
      <c r="K172" s="4">
        <v>56</v>
      </c>
      <c r="L172" s="25">
        <f t="shared" si="10"/>
        <v>230.80999755859375</v>
      </c>
      <c r="M172" s="25">
        <f t="shared" si="11"/>
        <v>123.7832062482626</v>
      </c>
    </row>
    <row r="173" spans="1:13" ht="30" x14ac:dyDescent="0.25">
      <c r="A173" s="4">
        <v>34</v>
      </c>
      <c r="B173" s="8" t="s">
        <v>320</v>
      </c>
      <c r="C173" s="8">
        <v>1978</v>
      </c>
      <c r="D173" s="8">
        <v>1978</v>
      </c>
      <c r="E173" s="8">
        <v>1978</v>
      </c>
      <c r="F173" s="8">
        <v>1</v>
      </c>
      <c r="G173" s="8" t="s">
        <v>483</v>
      </c>
      <c r="H173" s="8" t="s">
        <v>188</v>
      </c>
      <c r="I173" s="8" t="s">
        <v>155</v>
      </c>
      <c r="J173" s="25">
        <v>179.96000671386719</v>
      </c>
      <c r="K173" s="4">
        <v>58</v>
      </c>
      <c r="L173" s="25">
        <f t="shared" si="10"/>
        <v>237.96000671386719</v>
      </c>
      <c r="M173" s="25">
        <f t="shared" si="11"/>
        <v>130.71554016098807</v>
      </c>
    </row>
    <row r="174" spans="1:13" ht="30" x14ac:dyDescent="0.25">
      <c r="A174" s="4">
        <v>35</v>
      </c>
      <c r="B174" s="8" t="s">
        <v>113</v>
      </c>
      <c r="C174" s="8">
        <v>1997</v>
      </c>
      <c r="D174" s="8">
        <v>1997</v>
      </c>
      <c r="E174" s="8">
        <v>1997</v>
      </c>
      <c r="F174" s="8">
        <v>1</v>
      </c>
      <c r="G174" s="8" t="s">
        <v>20</v>
      </c>
      <c r="H174" s="8" t="s">
        <v>112</v>
      </c>
      <c r="I174" s="8" t="s">
        <v>114</v>
      </c>
      <c r="J174" s="25">
        <v>192.16999816894531</v>
      </c>
      <c r="K174" s="4">
        <v>156</v>
      </c>
      <c r="L174" s="25">
        <f t="shared" si="10"/>
        <v>348.16999816894531</v>
      </c>
      <c r="M174" s="25">
        <f t="shared" si="11"/>
        <v>237.57029302822463</v>
      </c>
    </row>
    <row r="175" spans="1:13" ht="30" x14ac:dyDescent="0.25">
      <c r="A175" s="4">
        <v>36</v>
      </c>
      <c r="B175" s="8" t="s">
        <v>447</v>
      </c>
      <c r="C175" s="8">
        <v>1987</v>
      </c>
      <c r="D175" s="8">
        <v>1987</v>
      </c>
      <c r="E175" s="8">
        <v>1987</v>
      </c>
      <c r="F175" s="8">
        <v>1</v>
      </c>
      <c r="G175" s="8" t="s">
        <v>20</v>
      </c>
      <c r="H175" s="8" t="s">
        <v>448</v>
      </c>
      <c r="I175" s="8" t="s">
        <v>135</v>
      </c>
      <c r="J175" s="25">
        <v>210.21000671386719</v>
      </c>
      <c r="K175" s="4">
        <v>156</v>
      </c>
      <c r="L175" s="25">
        <f t="shared" si="10"/>
        <v>366.21000671386719</v>
      </c>
      <c r="M175" s="25">
        <f t="shared" si="11"/>
        <v>255.06109063504763</v>
      </c>
    </row>
    <row r="176" spans="1:13" ht="30" x14ac:dyDescent="0.25">
      <c r="A176" s="4">
        <v>37</v>
      </c>
      <c r="B176" s="8" t="s">
        <v>209</v>
      </c>
      <c r="C176" s="8">
        <v>1978</v>
      </c>
      <c r="D176" s="8">
        <v>1978</v>
      </c>
      <c r="E176" s="8">
        <v>1978</v>
      </c>
      <c r="F176" s="8">
        <v>1</v>
      </c>
      <c r="G176" s="8" t="s">
        <v>20</v>
      </c>
      <c r="H176" s="8" t="s">
        <v>210</v>
      </c>
      <c r="I176" s="8" t="s">
        <v>211</v>
      </c>
      <c r="J176" s="25"/>
      <c r="K176" s="4"/>
      <c r="L176" s="25" t="s">
        <v>648</v>
      </c>
      <c r="M176" s="25" t="str">
        <f t="shared" si="11"/>
        <v/>
      </c>
    </row>
    <row r="177" spans="1:13" ht="45" x14ac:dyDescent="0.25">
      <c r="A177" s="4">
        <v>37</v>
      </c>
      <c r="B177" s="8" t="s">
        <v>399</v>
      </c>
      <c r="C177" s="8">
        <v>1994</v>
      </c>
      <c r="D177" s="8">
        <v>1994</v>
      </c>
      <c r="E177" s="8">
        <v>1994</v>
      </c>
      <c r="F177" s="8">
        <v>1</v>
      </c>
      <c r="G177" s="8" t="s">
        <v>141</v>
      </c>
      <c r="H177" s="8" t="s">
        <v>618</v>
      </c>
      <c r="I177" s="8" t="s">
        <v>401</v>
      </c>
      <c r="J177" s="25"/>
      <c r="K177" s="4"/>
      <c r="L177" s="25" t="s">
        <v>648</v>
      </c>
      <c r="M177" s="25" t="str">
        <f t="shared" si="11"/>
        <v/>
      </c>
    </row>
    <row r="178" spans="1:13" ht="45" x14ac:dyDescent="0.25">
      <c r="A178" s="4"/>
      <c r="B178" s="8" t="s">
        <v>233</v>
      </c>
      <c r="C178" s="8">
        <v>1998</v>
      </c>
      <c r="D178" s="8">
        <v>1998</v>
      </c>
      <c r="E178" s="8">
        <v>1998</v>
      </c>
      <c r="F178" s="8">
        <v>1</v>
      </c>
      <c r="G178" s="8" t="s">
        <v>484</v>
      </c>
      <c r="H178" s="8" t="s">
        <v>70</v>
      </c>
      <c r="I178" s="8" t="s">
        <v>609</v>
      </c>
      <c r="J178" s="25"/>
      <c r="K178" s="4"/>
      <c r="L178" s="25" t="s">
        <v>647</v>
      </c>
      <c r="M178" s="25" t="str">
        <f t="shared" si="11"/>
        <v/>
      </c>
    </row>
    <row r="179" spans="1:13" ht="30" x14ac:dyDescent="0.25">
      <c r="A179" s="4"/>
      <c r="B179" s="8" t="s">
        <v>372</v>
      </c>
      <c r="C179" s="8">
        <v>1999</v>
      </c>
      <c r="D179" s="8">
        <v>1999</v>
      </c>
      <c r="E179" s="8">
        <v>1999</v>
      </c>
      <c r="F179" s="8">
        <v>1</v>
      </c>
      <c r="G179" s="8" t="s">
        <v>10</v>
      </c>
      <c r="H179" s="8"/>
      <c r="I179" s="8"/>
      <c r="J179" s="25"/>
      <c r="K179" s="4"/>
      <c r="L179" s="25" t="s">
        <v>647</v>
      </c>
      <c r="M179" s="25" t="str">
        <f t="shared" si="11"/>
        <v/>
      </c>
    </row>
    <row r="180" spans="1:13" ht="30" x14ac:dyDescent="0.25">
      <c r="A180" s="4"/>
      <c r="B180" s="8" t="s">
        <v>228</v>
      </c>
      <c r="C180" s="8">
        <v>1986</v>
      </c>
      <c r="D180" s="8">
        <v>1986</v>
      </c>
      <c r="E180" s="8">
        <v>1986</v>
      </c>
      <c r="F180" s="8">
        <v>1</v>
      </c>
      <c r="G180" s="8" t="s">
        <v>20</v>
      </c>
      <c r="H180" s="8" t="s">
        <v>210</v>
      </c>
      <c r="I180" s="8" t="s">
        <v>211</v>
      </c>
      <c r="J180" s="25"/>
      <c r="K180" s="4"/>
      <c r="L180" s="25" t="s">
        <v>647</v>
      </c>
      <c r="M180" s="25" t="str">
        <f t="shared" si="11"/>
        <v/>
      </c>
    </row>
    <row r="181" spans="1:13" x14ac:dyDescent="0.25">
      <c r="A181" s="4"/>
      <c r="B181" s="8" t="s">
        <v>83</v>
      </c>
      <c r="C181" s="8">
        <v>1987</v>
      </c>
      <c r="D181" s="8">
        <v>1987</v>
      </c>
      <c r="E181" s="8">
        <v>1987</v>
      </c>
      <c r="F181" s="8">
        <v>1</v>
      </c>
      <c r="G181" s="8" t="s">
        <v>20</v>
      </c>
      <c r="H181" s="8" t="s">
        <v>84</v>
      </c>
      <c r="I181" s="8" t="s">
        <v>85</v>
      </c>
      <c r="J181" s="25"/>
      <c r="K181" s="4"/>
      <c r="L181" s="25" t="s">
        <v>647</v>
      </c>
      <c r="M181" s="25" t="str">
        <f t="shared" si="11"/>
        <v/>
      </c>
    </row>
    <row r="182" spans="1:13" x14ac:dyDescent="0.25">
      <c r="A182" s="4"/>
      <c r="B182" s="8" t="s">
        <v>79</v>
      </c>
      <c r="C182" s="8">
        <v>1996</v>
      </c>
      <c r="D182" s="8">
        <v>1996</v>
      </c>
      <c r="E182" s="8">
        <v>1996</v>
      </c>
      <c r="F182" s="8">
        <v>1</v>
      </c>
      <c r="G182" s="8" t="s">
        <v>494</v>
      </c>
      <c r="H182" s="8" t="s">
        <v>519</v>
      </c>
      <c r="I182" s="8" t="s">
        <v>26</v>
      </c>
      <c r="J182" s="25"/>
      <c r="K182" s="4"/>
      <c r="L182" s="25" t="s">
        <v>647</v>
      </c>
      <c r="M182" s="25" t="str">
        <f t="shared" si="11"/>
        <v/>
      </c>
    </row>
    <row r="183" spans="1:13" ht="30" x14ac:dyDescent="0.25">
      <c r="A183" s="4"/>
      <c r="B183" s="8" t="s">
        <v>388</v>
      </c>
      <c r="C183" s="8">
        <v>1993</v>
      </c>
      <c r="D183" s="8">
        <v>1993</v>
      </c>
      <c r="E183" s="8">
        <v>1993</v>
      </c>
      <c r="F183" s="8" t="s">
        <v>37</v>
      </c>
      <c r="G183" s="8" t="s">
        <v>484</v>
      </c>
      <c r="H183" s="8" t="s">
        <v>617</v>
      </c>
      <c r="I183" s="8" t="s">
        <v>390</v>
      </c>
      <c r="J183" s="25"/>
      <c r="K183" s="4"/>
      <c r="L183" s="25" t="s">
        <v>647</v>
      </c>
      <c r="M183" s="25" t="str">
        <f t="shared" si="11"/>
        <v/>
      </c>
    </row>
    <row r="184" spans="1:13" ht="45" x14ac:dyDescent="0.25">
      <c r="A184" s="4"/>
      <c r="B184" s="8" t="s">
        <v>147</v>
      </c>
      <c r="C184" s="8">
        <v>1978</v>
      </c>
      <c r="D184" s="8">
        <v>1978</v>
      </c>
      <c r="E184" s="8">
        <v>1978</v>
      </c>
      <c r="F184" s="8">
        <v>1</v>
      </c>
      <c r="G184" s="8" t="s">
        <v>20</v>
      </c>
      <c r="H184" s="8" t="s">
        <v>145</v>
      </c>
      <c r="I184" s="8" t="s">
        <v>148</v>
      </c>
      <c r="J184" s="25"/>
      <c r="K184" s="4"/>
      <c r="L184" s="25" t="s">
        <v>647</v>
      </c>
      <c r="M184" s="25" t="str">
        <f t="shared" si="11"/>
        <v/>
      </c>
    </row>
    <row r="185" spans="1:13" x14ac:dyDescent="0.25">
      <c r="A185" s="4"/>
      <c r="B185" s="8" t="s">
        <v>23</v>
      </c>
      <c r="C185" s="8">
        <v>1992</v>
      </c>
      <c r="D185" s="8">
        <v>1992</v>
      </c>
      <c r="E185" s="8">
        <v>1992</v>
      </c>
      <c r="F185" s="8">
        <v>1</v>
      </c>
      <c r="G185" s="8" t="s">
        <v>494</v>
      </c>
      <c r="H185" s="8" t="s">
        <v>519</v>
      </c>
      <c r="I185" s="8" t="s">
        <v>26</v>
      </c>
      <c r="J185" s="25"/>
      <c r="K185" s="4"/>
      <c r="L185" s="25" t="s">
        <v>647</v>
      </c>
      <c r="M185" s="25" t="str">
        <f t="shared" si="11"/>
        <v/>
      </c>
    </row>
    <row r="187" spans="1:13" ht="18.75" x14ac:dyDescent="0.25">
      <c r="A187" s="11" t="s">
        <v>701</v>
      </c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13" x14ac:dyDescent="0.25">
      <c r="A188" s="16" t="s">
        <v>637</v>
      </c>
      <c r="B188" s="16" t="s">
        <v>1</v>
      </c>
      <c r="C188" s="16" t="s">
        <v>2</v>
      </c>
      <c r="D188" s="16" t="s">
        <v>474</v>
      </c>
      <c r="E188" s="16" t="s">
        <v>475</v>
      </c>
      <c r="F188" s="16" t="s">
        <v>3</v>
      </c>
      <c r="G188" s="16" t="s">
        <v>4</v>
      </c>
      <c r="H188" s="16" t="s">
        <v>5</v>
      </c>
      <c r="I188" s="16" t="s">
        <v>6</v>
      </c>
      <c r="J188" s="16" t="s">
        <v>640</v>
      </c>
      <c r="K188" s="16" t="s">
        <v>641</v>
      </c>
      <c r="L188" s="16" t="s">
        <v>642</v>
      </c>
      <c r="M188" s="16" t="s">
        <v>645</v>
      </c>
    </row>
    <row r="189" spans="1:13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</row>
    <row r="190" spans="1:13" ht="45" x14ac:dyDescent="0.25">
      <c r="A190" s="22">
        <v>1</v>
      </c>
      <c r="B190" s="23" t="s">
        <v>283</v>
      </c>
      <c r="C190" s="23">
        <v>1981</v>
      </c>
      <c r="D190" s="23">
        <v>1981</v>
      </c>
      <c r="E190" s="23">
        <v>1981</v>
      </c>
      <c r="F190" s="23" t="s">
        <v>104</v>
      </c>
      <c r="G190" s="23" t="s">
        <v>284</v>
      </c>
      <c r="H190" s="23" t="s">
        <v>285</v>
      </c>
      <c r="I190" s="23" t="s">
        <v>286</v>
      </c>
      <c r="J190" s="24">
        <v>99.709999084472656</v>
      </c>
      <c r="K190" s="22">
        <v>0</v>
      </c>
      <c r="L190" s="24">
        <f t="shared" ref="L190:L221" si="12">J190+K190</f>
        <v>99.709999084472656</v>
      </c>
      <c r="M190" s="24">
        <f t="shared" ref="M190:M221" si="13">IF( AND(ISNUMBER(L$190),ISNUMBER(L190)),(L190-L$190)/L$190*100,"")</f>
        <v>0</v>
      </c>
    </row>
    <row r="191" spans="1:13" ht="60" x14ac:dyDescent="0.25">
      <c r="A191" s="4">
        <v>2</v>
      </c>
      <c r="B191" s="8" t="s">
        <v>339</v>
      </c>
      <c r="C191" s="8">
        <v>1994</v>
      </c>
      <c r="D191" s="8">
        <v>1994</v>
      </c>
      <c r="E191" s="8">
        <v>1994</v>
      </c>
      <c r="F191" s="8" t="s">
        <v>37</v>
      </c>
      <c r="G191" s="8" t="s">
        <v>15</v>
      </c>
      <c r="H191" s="8" t="s">
        <v>539</v>
      </c>
      <c r="I191" s="8" t="s">
        <v>17</v>
      </c>
      <c r="J191" s="25">
        <v>101.41999816894531</v>
      </c>
      <c r="K191" s="4">
        <v>0</v>
      </c>
      <c r="L191" s="25">
        <f t="shared" si="12"/>
        <v>101.41999816894531</v>
      </c>
      <c r="M191" s="25">
        <f t="shared" si="13"/>
        <v>1.7149725204830997</v>
      </c>
    </row>
    <row r="192" spans="1:13" ht="60" x14ac:dyDescent="0.25">
      <c r="A192" s="4">
        <v>3</v>
      </c>
      <c r="B192" s="8" t="s">
        <v>392</v>
      </c>
      <c r="C192" s="8">
        <v>1991</v>
      </c>
      <c r="D192" s="8">
        <v>1991</v>
      </c>
      <c r="E192" s="8">
        <v>1991</v>
      </c>
      <c r="F192" s="8" t="s">
        <v>37</v>
      </c>
      <c r="G192" s="8" t="s">
        <v>393</v>
      </c>
      <c r="H192" s="8" t="s">
        <v>626</v>
      </c>
      <c r="I192" s="8" t="s">
        <v>394</v>
      </c>
      <c r="J192" s="25">
        <v>101.43000030517578</v>
      </c>
      <c r="K192" s="4">
        <v>0</v>
      </c>
      <c r="L192" s="25">
        <f t="shared" si="12"/>
        <v>101.43000030517578</v>
      </c>
      <c r="M192" s="25">
        <f t="shared" si="13"/>
        <v>1.7250037473633597</v>
      </c>
    </row>
    <row r="193" spans="1:13" ht="75" x14ac:dyDescent="0.25">
      <c r="A193" s="4">
        <v>4</v>
      </c>
      <c r="B193" s="8" t="s">
        <v>200</v>
      </c>
      <c r="C193" s="8">
        <v>1985</v>
      </c>
      <c r="D193" s="8">
        <v>1985</v>
      </c>
      <c r="E193" s="8">
        <v>1985</v>
      </c>
      <c r="F193" s="8" t="s">
        <v>37</v>
      </c>
      <c r="G193" s="8" t="s">
        <v>483</v>
      </c>
      <c r="H193" s="8" t="s">
        <v>201</v>
      </c>
      <c r="I193" s="8" t="s">
        <v>202</v>
      </c>
      <c r="J193" s="25">
        <v>102.05999755859375</v>
      </c>
      <c r="K193" s="4">
        <v>0</v>
      </c>
      <c r="L193" s="25">
        <f t="shared" si="12"/>
        <v>102.05999755859375</v>
      </c>
      <c r="M193" s="25">
        <f t="shared" si="13"/>
        <v>2.3568333123042295</v>
      </c>
    </row>
    <row r="194" spans="1:13" ht="75" x14ac:dyDescent="0.25">
      <c r="A194" s="4">
        <v>5</v>
      </c>
      <c r="B194" s="8" t="s">
        <v>408</v>
      </c>
      <c r="C194" s="8">
        <v>1993</v>
      </c>
      <c r="D194" s="8">
        <v>1993</v>
      </c>
      <c r="E194" s="8">
        <v>1993</v>
      </c>
      <c r="F194" s="8" t="s">
        <v>37</v>
      </c>
      <c r="G194" s="8" t="s">
        <v>528</v>
      </c>
      <c r="H194" s="8" t="s">
        <v>370</v>
      </c>
      <c r="I194" s="8" t="s">
        <v>263</v>
      </c>
      <c r="J194" s="25">
        <v>103.12000274658203</v>
      </c>
      <c r="K194" s="4">
        <v>2</v>
      </c>
      <c r="L194" s="25">
        <f t="shared" si="12"/>
        <v>105.12000274658203</v>
      </c>
      <c r="M194" s="25">
        <f t="shared" si="13"/>
        <v>5.4257383530072136</v>
      </c>
    </row>
    <row r="195" spans="1:13" ht="60" x14ac:dyDescent="0.25">
      <c r="A195" s="4">
        <v>6</v>
      </c>
      <c r="B195" s="8" t="s">
        <v>297</v>
      </c>
      <c r="C195" s="8">
        <v>1996</v>
      </c>
      <c r="D195" s="8">
        <v>1996</v>
      </c>
      <c r="E195" s="8">
        <v>1996</v>
      </c>
      <c r="F195" s="8" t="s">
        <v>37</v>
      </c>
      <c r="G195" s="8" t="s">
        <v>492</v>
      </c>
      <c r="H195" s="8" t="s">
        <v>363</v>
      </c>
      <c r="I195" s="8" t="s">
        <v>624</v>
      </c>
      <c r="J195" s="25">
        <v>103.15000152587891</v>
      </c>
      <c r="K195" s="4">
        <v>2</v>
      </c>
      <c r="L195" s="25">
        <f t="shared" si="12"/>
        <v>105.15000152587891</v>
      </c>
      <c r="M195" s="25">
        <f t="shared" si="13"/>
        <v>5.455824382063799</v>
      </c>
    </row>
    <row r="196" spans="1:13" ht="75" x14ac:dyDescent="0.25">
      <c r="A196" s="4">
        <v>7</v>
      </c>
      <c r="B196" s="8" t="s">
        <v>425</v>
      </c>
      <c r="C196" s="8">
        <v>1985</v>
      </c>
      <c r="D196" s="8">
        <v>1985</v>
      </c>
      <c r="E196" s="8">
        <v>1985</v>
      </c>
      <c r="F196" s="8" t="s">
        <v>37</v>
      </c>
      <c r="G196" s="8" t="s">
        <v>483</v>
      </c>
      <c r="H196" s="8" t="s">
        <v>123</v>
      </c>
      <c r="I196" s="8" t="s">
        <v>202</v>
      </c>
      <c r="J196" s="25">
        <v>101.16000366210937</v>
      </c>
      <c r="K196" s="4">
        <v>4</v>
      </c>
      <c r="L196" s="25">
        <f t="shared" si="12"/>
        <v>105.16000366210937</v>
      </c>
      <c r="M196" s="25">
        <f t="shared" si="13"/>
        <v>5.4658556089440591</v>
      </c>
    </row>
    <row r="197" spans="1:13" ht="60" x14ac:dyDescent="0.25">
      <c r="A197" s="4">
        <v>8</v>
      </c>
      <c r="B197" s="8" t="s">
        <v>329</v>
      </c>
      <c r="C197" s="8">
        <v>1995</v>
      </c>
      <c r="D197" s="8">
        <v>1995</v>
      </c>
      <c r="E197" s="8">
        <v>1995</v>
      </c>
      <c r="F197" s="8" t="s">
        <v>37</v>
      </c>
      <c r="G197" s="8" t="s">
        <v>520</v>
      </c>
      <c r="H197" s="8" t="s">
        <v>521</v>
      </c>
      <c r="I197" s="8" t="s">
        <v>330</v>
      </c>
      <c r="J197" s="25">
        <v>103.58999633789062</v>
      </c>
      <c r="K197" s="4">
        <v>2</v>
      </c>
      <c r="L197" s="25">
        <f t="shared" si="12"/>
        <v>105.58999633789063</v>
      </c>
      <c r="M197" s="25">
        <f t="shared" si="13"/>
        <v>5.8970988942007034</v>
      </c>
    </row>
    <row r="198" spans="1:13" ht="75" x14ac:dyDescent="0.25">
      <c r="A198" s="4">
        <v>9</v>
      </c>
      <c r="B198" s="8" t="s">
        <v>413</v>
      </c>
      <c r="C198" s="8">
        <v>1995</v>
      </c>
      <c r="D198" s="8">
        <v>1995</v>
      </c>
      <c r="E198" s="8">
        <v>1995</v>
      </c>
      <c r="F198" s="8" t="s">
        <v>9</v>
      </c>
      <c r="G198" s="8" t="s">
        <v>483</v>
      </c>
      <c r="H198" s="8" t="s">
        <v>49</v>
      </c>
      <c r="I198" s="8" t="s">
        <v>50</v>
      </c>
      <c r="J198" s="25">
        <v>106.51999664306641</v>
      </c>
      <c r="K198" s="4">
        <v>2</v>
      </c>
      <c r="L198" s="25">
        <f t="shared" si="12"/>
        <v>108.51999664306641</v>
      </c>
      <c r="M198" s="25">
        <f t="shared" si="13"/>
        <v>8.8356209402128929</v>
      </c>
    </row>
    <row r="199" spans="1:13" ht="75" x14ac:dyDescent="0.25">
      <c r="A199" s="4">
        <v>10</v>
      </c>
      <c r="B199" s="8" t="s">
        <v>460</v>
      </c>
      <c r="C199" s="8">
        <v>1991</v>
      </c>
      <c r="D199" s="8">
        <v>1991</v>
      </c>
      <c r="E199" s="8">
        <v>1991</v>
      </c>
      <c r="F199" s="8" t="s">
        <v>37</v>
      </c>
      <c r="G199" s="8" t="s">
        <v>483</v>
      </c>
      <c r="H199" s="8" t="s">
        <v>123</v>
      </c>
      <c r="I199" s="8" t="s">
        <v>151</v>
      </c>
      <c r="J199" s="25">
        <v>109.41999816894531</v>
      </c>
      <c r="K199" s="4">
        <v>0</v>
      </c>
      <c r="L199" s="25">
        <f t="shared" si="12"/>
        <v>109.41999816894531</v>
      </c>
      <c r="M199" s="25">
        <f t="shared" si="13"/>
        <v>9.7382400698314182</v>
      </c>
    </row>
    <row r="200" spans="1:13" ht="60" x14ac:dyDescent="0.25">
      <c r="A200" s="4">
        <v>11</v>
      </c>
      <c r="B200" s="8" t="s">
        <v>334</v>
      </c>
      <c r="C200" s="8">
        <v>1989</v>
      </c>
      <c r="D200" s="8">
        <v>1989</v>
      </c>
      <c r="E200" s="8">
        <v>1989</v>
      </c>
      <c r="F200" s="8" t="s">
        <v>37</v>
      </c>
      <c r="G200" s="8" t="s">
        <v>20</v>
      </c>
      <c r="H200" s="8" t="s">
        <v>290</v>
      </c>
      <c r="I200" s="8" t="s">
        <v>335</v>
      </c>
      <c r="J200" s="25">
        <v>107.51999664306641</v>
      </c>
      <c r="K200" s="4">
        <v>2</v>
      </c>
      <c r="L200" s="25">
        <f t="shared" si="12"/>
        <v>109.51999664306641</v>
      </c>
      <c r="M200" s="25">
        <f t="shared" si="13"/>
        <v>9.8385293838814327</v>
      </c>
    </row>
    <row r="201" spans="1:13" ht="105" x14ac:dyDescent="0.25">
      <c r="A201" s="4">
        <v>12</v>
      </c>
      <c r="B201" s="8" t="s">
        <v>325</v>
      </c>
      <c r="C201" s="8">
        <v>1990</v>
      </c>
      <c r="D201" s="8">
        <v>1990</v>
      </c>
      <c r="E201" s="8">
        <v>1990</v>
      </c>
      <c r="F201" s="8" t="s">
        <v>37</v>
      </c>
      <c r="G201" s="8" t="s">
        <v>492</v>
      </c>
      <c r="H201" s="8" t="s">
        <v>625</v>
      </c>
      <c r="I201" s="8" t="s">
        <v>139</v>
      </c>
      <c r="J201" s="25">
        <v>103.08999633789062</v>
      </c>
      <c r="K201" s="4">
        <v>8</v>
      </c>
      <c r="L201" s="25">
        <f t="shared" si="12"/>
        <v>111.08999633789062</v>
      </c>
      <c r="M201" s="25">
        <f t="shared" si="13"/>
        <v>11.413095334377672</v>
      </c>
    </row>
    <row r="202" spans="1:13" ht="60" x14ac:dyDescent="0.25">
      <c r="A202" s="4">
        <v>13</v>
      </c>
      <c r="B202" s="8" t="s">
        <v>14</v>
      </c>
      <c r="C202" s="8">
        <v>1995</v>
      </c>
      <c r="D202" s="8">
        <v>1995</v>
      </c>
      <c r="E202" s="8">
        <v>1995</v>
      </c>
      <c r="F202" s="8" t="s">
        <v>37</v>
      </c>
      <c r="G202" s="8" t="s">
        <v>15</v>
      </c>
      <c r="H202" s="8" t="s">
        <v>539</v>
      </c>
      <c r="I202" s="8" t="s">
        <v>17</v>
      </c>
      <c r="J202" s="25">
        <v>108.16000366210937</v>
      </c>
      <c r="K202" s="4">
        <v>4</v>
      </c>
      <c r="L202" s="25">
        <f t="shared" si="12"/>
        <v>112.16000366210937</v>
      </c>
      <c r="M202" s="25">
        <f t="shared" si="13"/>
        <v>12.486214714623838</v>
      </c>
    </row>
    <row r="203" spans="1:13" ht="60" x14ac:dyDescent="0.25">
      <c r="A203" s="4">
        <v>14</v>
      </c>
      <c r="B203" s="8" t="s">
        <v>468</v>
      </c>
      <c r="C203" s="8">
        <v>1996</v>
      </c>
      <c r="D203" s="8">
        <v>1996</v>
      </c>
      <c r="E203" s="8">
        <v>1996</v>
      </c>
      <c r="F203" s="8" t="s">
        <v>9</v>
      </c>
      <c r="G203" s="8" t="s">
        <v>141</v>
      </c>
      <c r="H203" s="8" t="s">
        <v>583</v>
      </c>
      <c r="I203" s="8" t="s">
        <v>315</v>
      </c>
      <c r="J203" s="25">
        <v>108.48999786376953</v>
      </c>
      <c r="K203" s="4">
        <v>4</v>
      </c>
      <c r="L203" s="25">
        <f t="shared" si="12"/>
        <v>112.48999786376953</v>
      </c>
      <c r="M203" s="25">
        <f t="shared" si="13"/>
        <v>12.817168685830469</v>
      </c>
    </row>
    <row r="204" spans="1:13" ht="75" x14ac:dyDescent="0.25">
      <c r="A204" s="4">
        <v>15</v>
      </c>
      <c r="B204" s="8" t="s">
        <v>295</v>
      </c>
      <c r="C204" s="8">
        <v>1995</v>
      </c>
      <c r="D204" s="8">
        <v>1995</v>
      </c>
      <c r="E204" s="8">
        <v>1995</v>
      </c>
      <c r="F204" s="8" t="s">
        <v>37</v>
      </c>
      <c r="G204" s="8" t="s">
        <v>488</v>
      </c>
      <c r="H204" s="8" t="s">
        <v>623</v>
      </c>
      <c r="I204" s="8" t="s">
        <v>296</v>
      </c>
      <c r="J204" s="25">
        <v>106.97000122070312</v>
      </c>
      <c r="K204" s="4">
        <v>6</v>
      </c>
      <c r="L204" s="25">
        <f t="shared" si="12"/>
        <v>112.97000122070312</v>
      </c>
      <c r="M204" s="25">
        <f t="shared" si="13"/>
        <v>13.298568105488412</v>
      </c>
    </row>
    <row r="205" spans="1:13" ht="60" x14ac:dyDescent="0.25">
      <c r="A205" s="4">
        <v>16</v>
      </c>
      <c r="B205" s="8" t="s">
        <v>121</v>
      </c>
      <c r="C205" s="8">
        <v>1994</v>
      </c>
      <c r="D205" s="8">
        <v>1994</v>
      </c>
      <c r="E205" s="8">
        <v>1994</v>
      </c>
      <c r="F205" s="8" t="s">
        <v>37</v>
      </c>
      <c r="G205" s="8" t="s">
        <v>15</v>
      </c>
      <c r="H205" s="8" t="s">
        <v>539</v>
      </c>
      <c r="I205" s="8" t="s">
        <v>17</v>
      </c>
      <c r="J205" s="25">
        <v>113.88999938964844</v>
      </c>
      <c r="K205" s="4">
        <v>0</v>
      </c>
      <c r="L205" s="25">
        <f t="shared" si="12"/>
        <v>113.88999938964844</v>
      </c>
      <c r="M205" s="25">
        <f t="shared" si="13"/>
        <v>14.221242037283263</v>
      </c>
    </row>
    <row r="206" spans="1:13" ht="75" x14ac:dyDescent="0.25">
      <c r="A206" s="4">
        <v>17</v>
      </c>
      <c r="B206" s="8" t="s">
        <v>361</v>
      </c>
      <c r="C206" s="8">
        <v>1995</v>
      </c>
      <c r="D206" s="8">
        <v>1995</v>
      </c>
      <c r="E206" s="8">
        <v>1995</v>
      </c>
      <c r="F206" s="8" t="s">
        <v>37</v>
      </c>
      <c r="G206" s="8" t="s">
        <v>555</v>
      </c>
      <c r="H206" s="8" t="s">
        <v>556</v>
      </c>
      <c r="I206" s="8" t="s">
        <v>93</v>
      </c>
      <c r="J206" s="25">
        <v>113.90000152587891</v>
      </c>
      <c r="K206" s="4">
        <v>0</v>
      </c>
      <c r="L206" s="25">
        <f t="shared" si="12"/>
        <v>113.90000152587891</v>
      </c>
      <c r="M206" s="25">
        <f t="shared" si="13"/>
        <v>14.231273264163521</v>
      </c>
    </row>
    <row r="207" spans="1:13" ht="75" x14ac:dyDescent="0.25">
      <c r="A207" s="4">
        <v>18</v>
      </c>
      <c r="B207" s="8" t="s">
        <v>90</v>
      </c>
      <c r="C207" s="8">
        <v>1995</v>
      </c>
      <c r="D207" s="8">
        <v>1995</v>
      </c>
      <c r="E207" s="8">
        <v>1995</v>
      </c>
      <c r="F207" s="8" t="s">
        <v>37</v>
      </c>
      <c r="G207" s="8" t="s">
        <v>555</v>
      </c>
      <c r="H207" s="8" t="s">
        <v>556</v>
      </c>
      <c r="I207" s="8" t="s">
        <v>93</v>
      </c>
      <c r="J207" s="25">
        <v>110.97000122070312</v>
      </c>
      <c r="K207" s="4">
        <v>4</v>
      </c>
      <c r="L207" s="25">
        <f t="shared" si="12"/>
        <v>114.97000122070312</v>
      </c>
      <c r="M207" s="25">
        <f t="shared" si="13"/>
        <v>15.304384992825494</v>
      </c>
    </row>
    <row r="208" spans="1:13" ht="30" x14ac:dyDescent="0.25">
      <c r="A208" s="4" t="s">
        <v>646</v>
      </c>
      <c r="B208" s="8" t="s">
        <v>277</v>
      </c>
      <c r="C208" s="8">
        <v>1997</v>
      </c>
      <c r="D208" s="8">
        <v>1997</v>
      </c>
      <c r="E208" s="8">
        <v>1997</v>
      </c>
      <c r="F208" s="8" t="s">
        <v>37</v>
      </c>
      <c r="G208" s="8" t="s">
        <v>180</v>
      </c>
      <c r="H208" s="8" t="s">
        <v>278</v>
      </c>
      <c r="I208" s="8" t="s">
        <v>279</v>
      </c>
      <c r="J208" s="25">
        <v>110.08999633789062</v>
      </c>
      <c r="K208" s="4">
        <v>6</v>
      </c>
      <c r="L208" s="25">
        <f t="shared" si="12"/>
        <v>116.08999633789062</v>
      </c>
      <c r="M208" s="25">
        <f t="shared" si="13"/>
        <v>16.427637552720373</v>
      </c>
    </row>
    <row r="209" spans="1:13" ht="30" x14ac:dyDescent="0.25">
      <c r="A209" s="4" t="s">
        <v>646</v>
      </c>
      <c r="B209" s="8" t="s">
        <v>461</v>
      </c>
      <c r="C209" s="8">
        <v>1996</v>
      </c>
      <c r="D209" s="8">
        <v>1996</v>
      </c>
      <c r="E209" s="8">
        <v>1996</v>
      </c>
      <c r="F209" s="8" t="s">
        <v>37</v>
      </c>
      <c r="G209" s="8" t="s">
        <v>180</v>
      </c>
      <c r="H209" s="8" t="s">
        <v>190</v>
      </c>
      <c r="I209" s="8" t="s">
        <v>191</v>
      </c>
      <c r="J209" s="25">
        <v>115.22000122070312</v>
      </c>
      <c r="K209" s="4">
        <v>2</v>
      </c>
      <c r="L209" s="25">
        <f t="shared" si="12"/>
        <v>117.22000122070312</v>
      </c>
      <c r="M209" s="25">
        <f t="shared" si="13"/>
        <v>17.56092899107971</v>
      </c>
    </row>
    <row r="210" spans="1:13" ht="45" x14ac:dyDescent="0.25">
      <c r="A210" s="4">
        <v>19</v>
      </c>
      <c r="B210" s="8" t="s">
        <v>391</v>
      </c>
      <c r="C210" s="8">
        <v>1998</v>
      </c>
      <c r="D210" s="8">
        <v>1998</v>
      </c>
      <c r="E210" s="8">
        <v>1998</v>
      </c>
      <c r="F210" s="8" t="s">
        <v>9</v>
      </c>
      <c r="G210" s="8" t="s">
        <v>99</v>
      </c>
      <c r="H210" s="8" t="s">
        <v>100</v>
      </c>
      <c r="I210" s="8" t="s">
        <v>101</v>
      </c>
      <c r="J210" s="25">
        <v>117.54000091552734</v>
      </c>
      <c r="K210" s="4">
        <v>0</v>
      </c>
      <c r="L210" s="25">
        <f t="shared" si="12"/>
        <v>117.54000091552734</v>
      </c>
      <c r="M210" s="25">
        <f t="shared" si="13"/>
        <v>17.881859386990271</v>
      </c>
    </row>
    <row r="211" spans="1:13" x14ac:dyDescent="0.25">
      <c r="A211" s="4">
        <v>20</v>
      </c>
      <c r="B211" s="8" t="s">
        <v>241</v>
      </c>
      <c r="C211" s="8">
        <v>1994</v>
      </c>
      <c r="D211" s="8">
        <v>1994</v>
      </c>
      <c r="E211" s="8">
        <v>1994</v>
      </c>
      <c r="F211" s="8" t="s">
        <v>37</v>
      </c>
      <c r="G211" s="8" t="s">
        <v>20</v>
      </c>
      <c r="H211" s="8" t="s">
        <v>112</v>
      </c>
      <c r="I211" s="8" t="s">
        <v>60</v>
      </c>
      <c r="J211" s="25">
        <v>115.66000366210937</v>
      </c>
      <c r="K211" s="4">
        <v>2</v>
      </c>
      <c r="L211" s="25">
        <f t="shared" si="12"/>
        <v>117.66000366210937</v>
      </c>
      <c r="M211" s="25">
        <f t="shared" si="13"/>
        <v>18.002211154800808</v>
      </c>
    </row>
    <row r="212" spans="1:13" x14ac:dyDescent="0.25">
      <c r="A212" s="4">
        <v>21</v>
      </c>
      <c r="B212" s="8" t="s">
        <v>61</v>
      </c>
      <c r="C212" s="8">
        <v>1984</v>
      </c>
      <c r="D212" s="8">
        <v>1984</v>
      </c>
      <c r="E212" s="8">
        <v>1984</v>
      </c>
      <c r="F212" s="8" t="s">
        <v>37</v>
      </c>
      <c r="G212" s="8" t="s">
        <v>20</v>
      </c>
      <c r="H212" s="8" t="s">
        <v>62</v>
      </c>
      <c r="I212" s="8"/>
      <c r="J212" s="25">
        <v>116.88999938964844</v>
      </c>
      <c r="K212" s="4">
        <v>2</v>
      </c>
      <c r="L212" s="25">
        <f t="shared" si="12"/>
        <v>118.88999938964844</v>
      </c>
      <c r="M212" s="25">
        <f t="shared" si="13"/>
        <v>19.235784255625962</v>
      </c>
    </row>
    <row r="213" spans="1:13" ht="105" x14ac:dyDescent="0.25">
      <c r="A213" s="4">
        <v>22</v>
      </c>
      <c r="B213" s="8" t="s">
        <v>416</v>
      </c>
      <c r="C213" s="8">
        <v>1995</v>
      </c>
      <c r="D213" s="8">
        <v>1995</v>
      </c>
      <c r="E213" s="8">
        <v>1995</v>
      </c>
      <c r="F213" s="8" t="s">
        <v>37</v>
      </c>
      <c r="G213" s="8" t="s">
        <v>488</v>
      </c>
      <c r="H213" s="8" t="s">
        <v>627</v>
      </c>
      <c r="I213" s="8" t="s">
        <v>178</v>
      </c>
      <c r="J213" s="25">
        <v>111.08999633789062</v>
      </c>
      <c r="K213" s="4">
        <v>8</v>
      </c>
      <c r="L213" s="25">
        <f t="shared" si="12"/>
        <v>119.08999633789063</v>
      </c>
      <c r="M213" s="25">
        <f t="shared" si="13"/>
        <v>19.436362883725991</v>
      </c>
    </row>
    <row r="214" spans="1:13" ht="30" x14ac:dyDescent="0.25">
      <c r="A214" s="4" t="s">
        <v>646</v>
      </c>
      <c r="B214" s="8" t="s">
        <v>189</v>
      </c>
      <c r="C214" s="8">
        <v>1996</v>
      </c>
      <c r="D214" s="8">
        <v>1996</v>
      </c>
      <c r="E214" s="8">
        <v>1996</v>
      </c>
      <c r="F214" s="8" t="s">
        <v>37</v>
      </c>
      <c r="G214" s="8" t="s">
        <v>180</v>
      </c>
      <c r="H214" s="8" t="s">
        <v>190</v>
      </c>
      <c r="I214" s="8" t="s">
        <v>191</v>
      </c>
      <c r="J214" s="25">
        <v>120.30000305175781</v>
      </c>
      <c r="K214" s="4">
        <v>2</v>
      </c>
      <c r="L214" s="25">
        <f t="shared" si="12"/>
        <v>122.30000305175781</v>
      </c>
      <c r="M214" s="25">
        <f t="shared" si="13"/>
        <v>22.655705721296098</v>
      </c>
    </row>
    <row r="215" spans="1:13" ht="75" x14ac:dyDescent="0.25">
      <c r="A215" s="4">
        <v>23</v>
      </c>
      <c r="B215" s="8" t="s">
        <v>262</v>
      </c>
      <c r="C215" s="8">
        <v>1995</v>
      </c>
      <c r="D215" s="8">
        <v>1995</v>
      </c>
      <c r="E215" s="8">
        <v>1995</v>
      </c>
      <c r="F215" s="8" t="s">
        <v>9</v>
      </c>
      <c r="G215" s="8" t="s">
        <v>528</v>
      </c>
      <c r="H215" s="8" t="s">
        <v>170</v>
      </c>
      <c r="I215" s="8" t="s">
        <v>263</v>
      </c>
      <c r="J215" s="25">
        <v>117.16000366210937</v>
      </c>
      <c r="K215" s="4">
        <v>6</v>
      </c>
      <c r="L215" s="25">
        <f t="shared" si="12"/>
        <v>123.16000366210937</v>
      </c>
      <c r="M215" s="25">
        <f t="shared" si="13"/>
        <v>23.518207594977774</v>
      </c>
    </row>
    <row r="216" spans="1:13" ht="30" x14ac:dyDescent="0.25">
      <c r="A216" s="4" t="s">
        <v>646</v>
      </c>
      <c r="B216" s="8" t="s">
        <v>117</v>
      </c>
      <c r="C216" s="8">
        <v>1993</v>
      </c>
      <c r="D216" s="8">
        <v>1993</v>
      </c>
      <c r="E216" s="8">
        <v>1993</v>
      </c>
      <c r="F216" s="8" t="s">
        <v>37</v>
      </c>
      <c r="G216" s="8" t="s">
        <v>118</v>
      </c>
      <c r="H216" s="8" t="s">
        <v>119</v>
      </c>
      <c r="I216" s="8" t="s">
        <v>120</v>
      </c>
      <c r="J216" s="25">
        <v>117.30000305175781</v>
      </c>
      <c r="K216" s="4">
        <v>6</v>
      </c>
      <c r="L216" s="25">
        <f t="shared" si="12"/>
        <v>123.30000305175781</v>
      </c>
      <c r="M216" s="25">
        <f t="shared" si="13"/>
        <v>23.658614164964636</v>
      </c>
    </row>
    <row r="217" spans="1:13" x14ac:dyDescent="0.25">
      <c r="A217" s="4">
        <v>24</v>
      </c>
      <c r="B217" s="8" t="s">
        <v>58</v>
      </c>
      <c r="C217" s="8">
        <v>1995</v>
      </c>
      <c r="D217" s="8">
        <v>1995</v>
      </c>
      <c r="E217" s="8">
        <v>1995</v>
      </c>
      <c r="F217" s="8" t="s">
        <v>37</v>
      </c>
      <c r="G217" s="8" t="s">
        <v>20</v>
      </c>
      <c r="H217" s="8" t="s">
        <v>112</v>
      </c>
      <c r="I217" s="8" t="s">
        <v>60</v>
      </c>
      <c r="J217" s="25">
        <v>117.30999755859375</v>
      </c>
      <c r="K217" s="4">
        <v>6</v>
      </c>
      <c r="L217" s="25">
        <f t="shared" si="12"/>
        <v>123.30999755859375</v>
      </c>
      <c r="M217" s="25">
        <f t="shared" si="13"/>
        <v>23.668637740260699</v>
      </c>
    </row>
    <row r="218" spans="1:13" ht="75" x14ac:dyDescent="0.25">
      <c r="A218" s="4">
        <v>25</v>
      </c>
      <c r="B218" s="8" t="s">
        <v>168</v>
      </c>
      <c r="C218" s="8">
        <v>1997</v>
      </c>
      <c r="D218" s="8">
        <v>1997</v>
      </c>
      <c r="E218" s="8">
        <v>1997</v>
      </c>
      <c r="F218" s="8" t="s">
        <v>9</v>
      </c>
      <c r="G218" s="8" t="s">
        <v>528</v>
      </c>
      <c r="H218" s="8" t="s">
        <v>170</v>
      </c>
      <c r="I218" s="8" t="s">
        <v>171</v>
      </c>
      <c r="J218" s="25">
        <v>124</v>
      </c>
      <c r="K218" s="4">
        <v>0</v>
      </c>
      <c r="L218" s="25">
        <f t="shared" si="12"/>
        <v>124</v>
      </c>
      <c r="M218" s="25">
        <f t="shared" si="13"/>
        <v>24.360647014898934</v>
      </c>
    </row>
    <row r="219" spans="1:13" ht="60" x14ac:dyDescent="0.25">
      <c r="A219" s="4">
        <v>26</v>
      </c>
      <c r="B219" s="8" t="s">
        <v>395</v>
      </c>
      <c r="C219" s="8">
        <v>1998</v>
      </c>
      <c r="D219" s="8">
        <v>1998</v>
      </c>
      <c r="E219" s="8">
        <v>1998</v>
      </c>
      <c r="F219" s="8">
        <v>1</v>
      </c>
      <c r="G219" s="8" t="s">
        <v>520</v>
      </c>
      <c r="H219" s="8" t="s">
        <v>397</v>
      </c>
      <c r="I219" s="8" t="s">
        <v>398</v>
      </c>
      <c r="J219" s="25">
        <v>122.98000335693359</v>
      </c>
      <c r="K219" s="4">
        <v>2</v>
      </c>
      <c r="L219" s="25">
        <f t="shared" si="12"/>
        <v>124.98000335693359</v>
      </c>
      <c r="M219" s="25">
        <f t="shared" si="13"/>
        <v>25.34350065639115</v>
      </c>
    </row>
    <row r="220" spans="1:13" x14ac:dyDescent="0.25">
      <c r="A220" s="4" t="s">
        <v>646</v>
      </c>
      <c r="B220" s="8" t="s">
        <v>179</v>
      </c>
      <c r="C220" s="8">
        <v>1998</v>
      </c>
      <c r="D220" s="8">
        <v>1998</v>
      </c>
      <c r="E220" s="8">
        <v>1998</v>
      </c>
      <c r="F220" s="8">
        <v>1</v>
      </c>
      <c r="G220" s="8" t="s">
        <v>180</v>
      </c>
      <c r="H220" s="8" t="s">
        <v>180</v>
      </c>
      <c r="I220" s="8"/>
      <c r="J220" s="25">
        <v>121.45999908447266</v>
      </c>
      <c r="K220" s="4">
        <v>4</v>
      </c>
      <c r="L220" s="25">
        <f t="shared" si="12"/>
        <v>125.45999908447266</v>
      </c>
      <c r="M220" s="25">
        <f t="shared" si="13"/>
        <v>25.824892424464903</v>
      </c>
    </row>
    <row r="221" spans="1:13" ht="60" x14ac:dyDescent="0.25">
      <c r="A221" s="4">
        <v>27</v>
      </c>
      <c r="B221" s="8" t="s">
        <v>314</v>
      </c>
      <c r="C221" s="8">
        <v>1996</v>
      </c>
      <c r="D221" s="8">
        <v>1996</v>
      </c>
      <c r="E221" s="8">
        <v>1996</v>
      </c>
      <c r="F221" s="8" t="s">
        <v>9</v>
      </c>
      <c r="G221" s="8" t="s">
        <v>141</v>
      </c>
      <c r="H221" s="8" t="s">
        <v>583</v>
      </c>
      <c r="I221" s="8" t="s">
        <v>315</v>
      </c>
      <c r="J221" s="25">
        <v>121.91999816894531</v>
      </c>
      <c r="K221" s="4">
        <v>4</v>
      </c>
      <c r="L221" s="25">
        <f t="shared" si="12"/>
        <v>125.91999816894531</v>
      </c>
      <c r="M221" s="25">
        <f t="shared" si="13"/>
        <v>26.286229390362326</v>
      </c>
    </row>
    <row r="222" spans="1:13" ht="75" x14ac:dyDescent="0.25">
      <c r="A222" s="4">
        <v>28</v>
      </c>
      <c r="B222" s="8" t="s">
        <v>446</v>
      </c>
      <c r="C222" s="8">
        <v>1999</v>
      </c>
      <c r="D222" s="8">
        <v>1999</v>
      </c>
      <c r="E222" s="8">
        <v>1999</v>
      </c>
      <c r="F222" s="8" t="s">
        <v>9</v>
      </c>
      <c r="G222" s="8" t="s">
        <v>488</v>
      </c>
      <c r="H222" s="8" t="s">
        <v>553</v>
      </c>
      <c r="I222" s="8" t="s">
        <v>66</v>
      </c>
      <c r="J222" s="25">
        <v>125.43000030517578</v>
      </c>
      <c r="K222" s="4">
        <v>2</v>
      </c>
      <c r="L222" s="25">
        <f t="shared" ref="L222:L253" si="14">J222+K222</f>
        <v>127.43000030517578</v>
      </c>
      <c r="M222" s="25">
        <f t="shared" ref="M222:M253" si="15">IF( AND(ISNUMBER(L$190),ISNUMBER(L222)),(L222-L$190)/L$190*100,"")</f>
        <v>27.800623282745395</v>
      </c>
    </row>
    <row r="223" spans="1:13" ht="45" x14ac:dyDescent="0.25">
      <c r="A223" s="4">
        <v>29</v>
      </c>
      <c r="B223" s="8" t="s">
        <v>242</v>
      </c>
      <c r="C223" s="8">
        <v>1996</v>
      </c>
      <c r="D223" s="8">
        <v>1996</v>
      </c>
      <c r="E223" s="8">
        <v>1996</v>
      </c>
      <c r="F223" s="8">
        <v>1</v>
      </c>
      <c r="G223" s="8" t="s">
        <v>193</v>
      </c>
      <c r="H223" s="8" t="s">
        <v>194</v>
      </c>
      <c r="I223" s="8" t="s">
        <v>195</v>
      </c>
      <c r="J223" s="25">
        <v>118.51999664306641</v>
      </c>
      <c r="K223" s="4">
        <v>10</v>
      </c>
      <c r="L223" s="25">
        <f t="shared" si="14"/>
        <v>128.51999664306641</v>
      </c>
      <c r="M223" s="25">
        <f t="shared" si="15"/>
        <v>28.893789813583687</v>
      </c>
    </row>
    <row r="224" spans="1:13" ht="30" x14ac:dyDescent="0.25">
      <c r="A224" s="4">
        <v>30</v>
      </c>
      <c r="B224" s="8" t="s">
        <v>76</v>
      </c>
      <c r="C224" s="8">
        <v>1965</v>
      </c>
      <c r="D224" s="8">
        <v>1965</v>
      </c>
      <c r="E224" s="8">
        <v>1965</v>
      </c>
      <c r="F224" s="8" t="s">
        <v>37</v>
      </c>
      <c r="G224" s="8" t="s">
        <v>483</v>
      </c>
      <c r="H224" s="8" t="s">
        <v>77</v>
      </c>
      <c r="I224" s="8" t="s">
        <v>78</v>
      </c>
      <c r="J224" s="25">
        <v>130.19999694824219</v>
      </c>
      <c r="K224" s="4">
        <v>0</v>
      </c>
      <c r="L224" s="25">
        <f t="shared" si="14"/>
        <v>130.19999694824219</v>
      </c>
      <c r="M224" s="25">
        <f t="shared" si="15"/>
        <v>30.578676305010205</v>
      </c>
    </row>
    <row r="225" spans="1:13" ht="30" x14ac:dyDescent="0.25">
      <c r="A225" s="4">
        <v>31</v>
      </c>
      <c r="B225" s="8" t="s">
        <v>455</v>
      </c>
      <c r="C225" s="8">
        <v>1994</v>
      </c>
      <c r="D225" s="8">
        <v>1994</v>
      </c>
      <c r="E225" s="8">
        <v>1994</v>
      </c>
      <c r="F225" s="8" t="s">
        <v>37</v>
      </c>
      <c r="G225" s="8" t="s">
        <v>501</v>
      </c>
      <c r="H225" s="8" t="s">
        <v>199</v>
      </c>
      <c r="I225" s="8" t="s">
        <v>109</v>
      </c>
      <c r="J225" s="25">
        <v>125.37000274658203</v>
      </c>
      <c r="K225" s="4">
        <v>6</v>
      </c>
      <c r="L225" s="25">
        <f t="shared" si="14"/>
        <v>131.37000274658203</v>
      </c>
      <c r="M225" s="25">
        <f t="shared" si="15"/>
        <v>31.752084999306383</v>
      </c>
    </row>
    <row r="226" spans="1:13" ht="60" x14ac:dyDescent="0.25">
      <c r="A226" s="4">
        <v>32</v>
      </c>
      <c r="B226" s="8" t="s">
        <v>331</v>
      </c>
      <c r="C226" s="8">
        <v>1993</v>
      </c>
      <c r="D226" s="8">
        <v>1993</v>
      </c>
      <c r="E226" s="8">
        <v>1993</v>
      </c>
      <c r="F226" s="8" t="s">
        <v>9</v>
      </c>
      <c r="G226" s="8" t="s">
        <v>483</v>
      </c>
      <c r="H226" s="8" t="s">
        <v>34</v>
      </c>
      <c r="I226" s="8" t="s">
        <v>332</v>
      </c>
      <c r="J226" s="25">
        <v>135.44999694824219</v>
      </c>
      <c r="K226" s="4">
        <v>0</v>
      </c>
      <c r="L226" s="25">
        <f t="shared" si="14"/>
        <v>135.44999694824219</v>
      </c>
      <c r="M226" s="25">
        <f t="shared" si="15"/>
        <v>35.843945634270035</v>
      </c>
    </row>
    <row r="227" spans="1:13" ht="75" x14ac:dyDescent="0.25">
      <c r="A227" s="4">
        <v>33</v>
      </c>
      <c r="B227" s="8" t="s">
        <v>287</v>
      </c>
      <c r="C227" s="8">
        <v>1993</v>
      </c>
      <c r="D227" s="8">
        <v>1993</v>
      </c>
      <c r="E227" s="8">
        <v>1993</v>
      </c>
      <c r="F227" s="8" t="s">
        <v>9</v>
      </c>
      <c r="G227" s="8" t="s">
        <v>483</v>
      </c>
      <c r="H227" s="8" t="s">
        <v>123</v>
      </c>
      <c r="I227" s="8" t="s">
        <v>237</v>
      </c>
      <c r="J227" s="25">
        <v>130.11000061035156</v>
      </c>
      <c r="K227" s="4">
        <v>6</v>
      </c>
      <c r="L227" s="25">
        <f t="shared" si="14"/>
        <v>136.11000061035156</v>
      </c>
      <c r="M227" s="25">
        <f t="shared" si="15"/>
        <v>36.50586887985169</v>
      </c>
    </row>
    <row r="228" spans="1:13" ht="45" x14ac:dyDescent="0.25">
      <c r="A228" s="4">
        <v>34</v>
      </c>
      <c r="B228" s="8" t="s">
        <v>410</v>
      </c>
      <c r="C228" s="8">
        <v>1998</v>
      </c>
      <c r="D228" s="8">
        <v>1998</v>
      </c>
      <c r="E228" s="8">
        <v>1998</v>
      </c>
      <c r="F228" s="8" t="s">
        <v>9</v>
      </c>
      <c r="G228" s="8" t="s">
        <v>484</v>
      </c>
      <c r="H228" s="8" t="s">
        <v>70</v>
      </c>
      <c r="I228" s="8" t="s">
        <v>68</v>
      </c>
      <c r="J228" s="25">
        <v>133.08000183105469</v>
      </c>
      <c r="K228" s="4">
        <v>4</v>
      </c>
      <c r="L228" s="25">
        <f t="shared" si="14"/>
        <v>137.08000183105469</v>
      </c>
      <c r="M228" s="25">
        <f t="shared" si="15"/>
        <v>37.478691294463644</v>
      </c>
    </row>
    <row r="229" spans="1:13" ht="75" x14ac:dyDescent="0.25">
      <c r="A229" s="4">
        <v>35</v>
      </c>
      <c r="B229" s="8" t="s">
        <v>306</v>
      </c>
      <c r="C229" s="8">
        <v>1999</v>
      </c>
      <c r="D229" s="8">
        <v>1999</v>
      </c>
      <c r="E229" s="8">
        <v>1999</v>
      </c>
      <c r="F229" s="8">
        <v>1</v>
      </c>
      <c r="G229" s="8" t="s">
        <v>528</v>
      </c>
      <c r="H229" s="8" t="s">
        <v>307</v>
      </c>
      <c r="I229" s="8" t="s">
        <v>171</v>
      </c>
      <c r="J229" s="25">
        <v>137.42999267578125</v>
      </c>
      <c r="K229" s="4">
        <v>0</v>
      </c>
      <c r="L229" s="25">
        <f t="shared" si="14"/>
        <v>137.42999267578125</v>
      </c>
      <c r="M229" s="25">
        <f t="shared" si="15"/>
        <v>37.829700067846595</v>
      </c>
    </row>
    <row r="230" spans="1:13" ht="75" x14ac:dyDescent="0.25">
      <c r="A230" s="4">
        <v>36</v>
      </c>
      <c r="B230" s="8" t="s">
        <v>110</v>
      </c>
      <c r="C230" s="8">
        <v>1997</v>
      </c>
      <c r="D230" s="8">
        <v>1997</v>
      </c>
      <c r="E230" s="8">
        <v>1997</v>
      </c>
      <c r="F230" s="8" t="s">
        <v>9</v>
      </c>
      <c r="G230" s="8" t="s">
        <v>488</v>
      </c>
      <c r="H230" s="8" t="s">
        <v>65</v>
      </c>
      <c r="I230" s="8" t="s">
        <v>66</v>
      </c>
      <c r="J230" s="25">
        <v>129.52999877929687</v>
      </c>
      <c r="K230" s="4">
        <v>10</v>
      </c>
      <c r="L230" s="25">
        <f t="shared" si="14"/>
        <v>139.52999877929687</v>
      </c>
      <c r="M230" s="25">
        <f t="shared" si="15"/>
        <v>39.935813920817886</v>
      </c>
    </row>
    <row r="231" spans="1:13" ht="30" x14ac:dyDescent="0.25">
      <c r="A231" s="4">
        <v>37</v>
      </c>
      <c r="B231" s="8" t="s">
        <v>106</v>
      </c>
      <c r="C231" s="8">
        <v>1996</v>
      </c>
      <c r="D231" s="8">
        <v>1996</v>
      </c>
      <c r="E231" s="8">
        <v>1996</v>
      </c>
      <c r="F231" s="8">
        <v>1</v>
      </c>
      <c r="G231" s="8" t="s">
        <v>501</v>
      </c>
      <c r="H231" s="8" t="s">
        <v>199</v>
      </c>
      <c r="I231" s="8" t="s">
        <v>109</v>
      </c>
      <c r="J231" s="25">
        <v>133.19999694824219</v>
      </c>
      <c r="K231" s="4">
        <v>8</v>
      </c>
      <c r="L231" s="25">
        <f t="shared" si="14"/>
        <v>141.19999694824219</v>
      </c>
      <c r="M231" s="25">
        <f t="shared" si="15"/>
        <v>41.610669185364138</v>
      </c>
    </row>
    <row r="232" spans="1:13" ht="60" x14ac:dyDescent="0.25">
      <c r="A232" s="4">
        <v>38</v>
      </c>
      <c r="B232" s="8" t="s">
        <v>266</v>
      </c>
      <c r="C232" s="8">
        <v>1999</v>
      </c>
      <c r="D232" s="8">
        <v>1999</v>
      </c>
      <c r="E232" s="8">
        <v>1999</v>
      </c>
      <c r="F232" s="8">
        <v>1</v>
      </c>
      <c r="G232" s="8" t="s">
        <v>504</v>
      </c>
      <c r="H232" s="8" t="s">
        <v>216</v>
      </c>
      <c r="I232" s="8" t="s">
        <v>267</v>
      </c>
      <c r="J232" s="25">
        <v>132.92999267578125</v>
      </c>
      <c r="K232" s="4">
        <v>10</v>
      </c>
      <c r="L232" s="25">
        <f t="shared" si="14"/>
        <v>142.92999267578125</v>
      </c>
      <c r="M232" s="25">
        <f t="shared" si="15"/>
        <v>43.345696508023565</v>
      </c>
    </row>
    <row r="233" spans="1:13" ht="105" x14ac:dyDescent="0.25">
      <c r="A233" s="4">
        <v>39</v>
      </c>
      <c r="B233" s="8" t="s">
        <v>249</v>
      </c>
      <c r="C233" s="8">
        <v>1998</v>
      </c>
      <c r="D233" s="8">
        <v>1998</v>
      </c>
      <c r="E233" s="8">
        <v>1998</v>
      </c>
      <c r="F233" s="8" t="s">
        <v>9</v>
      </c>
      <c r="G233" s="8" t="s">
        <v>173</v>
      </c>
      <c r="H233" s="8" t="s">
        <v>507</v>
      </c>
      <c r="I233" s="8" t="s">
        <v>572</v>
      </c>
      <c r="J233" s="25">
        <v>136.8800048828125</v>
      </c>
      <c r="K233" s="4">
        <v>8</v>
      </c>
      <c r="L233" s="25">
        <f t="shared" si="14"/>
        <v>144.8800048828125</v>
      </c>
      <c r="M233" s="25">
        <f t="shared" si="15"/>
        <v>45.301380215711937</v>
      </c>
    </row>
    <row r="234" spans="1:13" x14ac:dyDescent="0.25">
      <c r="A234" s="4">
        <v>40</v>
      </c>
      <c r="B234" s="8" t="s">
        <v>55</v>
      </c>
      <c r="C234" s="8">
        <v>1998</v>
      </c>
      <c r="D234" s="8">
        <v>1998</v>
      </c>
      <c r="E234" s="8">
        <v>1998</v>
      </c>
      <c r="F234" s="8" t="s">
        <v>9</v>
      </c>
      <c r="G234" s="8" t="s">
        <v>483</v>
      </c>
      <c r="H234" s="8" t="s">
        <v>56</v>
      </c>
      <c r="I234" s="8" t="s">
        <v>57</v>
      </c>
      <c r="J234" s="25">
        <v>136.10000610351562</v>
      </c>
      <c r="K234" s="4">
        <v>12</v>
      </c>
      <c r="L234" s="25">
        <f t="shared" si="14"/>
        <v>148.10000610351562</v>
      </c>
      <c r="M234" s="25">
        <f t="shared" si="15"/>
        <v>48.5307466285781</v>
      </c>
    </row>
    <row r="235" spans="1:13" ht="45" x14ac:dyDescent="0.25">
      <c r="A235" s="4">
        <v>41</v>
      </c>
      <c r="B235" s="8" t="s">
        <v>456</v>
      </c>
      <c r="C235" s="8">
        <v>1996</v>
      </c>
      <c r="D235" s="8">
        <v>1996</v>
      </c>
      <c r="E235" s="8">
        <v>1996</v>
      </c>
      <c r="F235" s="8" t="s">
        <v>9</v>
      </c>
      <c r="G235" s="8" t="s">
        <v>484</v>
      </c>
      <c r="H235" s="8" t="s">
        <v>70</v>
      </c>
      <c r="I235" s="8" t="s">
        <v>68</v>
      </c>
      <c r="J235" s="25">
        <v>141.8699951171875</v>
      </c>
      <c r="K235" s="4">
        <v>8</v>
      </c>
      <c r="L235" s="25">
        <f t="shared" si="14"/>
        <v>149.8699951171875</v>
      </c>
      <c r="M235" s="25">
        <f t="shared" si="15"/>
        <v>50.305883555590171</v>
      </c>
    </row>
    <row r="236" spans="1:13" ht="45" x14ac:dyDescent="0.25">
      <c r="A236" s="4">
        <v>42</v>
      </c>
      <c r="B236" s="8" t="s">
        <v>67</v>
      </c>
      <c r="C236" s="8">
        <v>1998</v>
      </c>
      <c r="D236" s="8">
        <v>1998</v>
      </c>
      <c r="E236" s="8">
        <v>1998</v>
      </c>
      <c r="F236" s="8" t="s">
        <v>9</v>
      </c>
      <c r="G236" s="8" t="s">
        <v>484</v>
      </c>
      <c r="H236" s="8" t="s">
        <v>70</v>
      </c>
      <c r="I236" s="8" t="s">
        <v>68</v>
      </c>
      <c r="J236" s="25">
        <v>137.07000732421875</v>
      </c>
      <c r="K236" s="4">
        <v>14</v>
      </c>
      <c r="L236" s="25">
        <f t="shared" si="14"/>
        <v>151.07000732421875</v>
      </c>
      <c r="M236" s="25">
        <f t="shared" si="15"/>
        <v>51.509385930527138</v>
      </c>
    </row>
    <row r="237" spans="1:13" ht="45" x14ac:dyDescent="0.25">
      <c r="A237" s="4">
        <v>43</v>
      </c>
      <c r="B237" s="8" t="s">
        <v>44</v>
      </c>
      <c r="C237" s="8">
        <v>1997</v>
      </c>
      <c r="D237" s="8">
        <v>1997</v>
      </c>
      <c r="E237" s="8">
        <v>1997</v>
      </c>
      <c r="F237" s="8" t="s">
        <v>9</v>
      </c>
      <c r="G237" s="8" t="s">
        <v>484</v>
      </c>
      <c r="H237" s="8" t="s">
        <v>70</v>
      </c>
      <c r="I237" s="8" t="s">
        <v>68</v>
      </c>
      <c r="J237" s="25">
        <v>105.68000030517578</v>
      </c>
      <c r="K237" s="4">
        <v>52</v>
      </c>
      <c r="L237" s="25">
        <f t="shared" si="14"/>
        <v>157.68000030517578</v>
      </c>
      <c r="M237" s="25">
        <f t="shared" si="15"/>
        <v>58.138603703718729</v>
      </c>
    </row>
    <row r="238" spans="1:13" ht="75" x14ac:dyDescent="0.25">
      <c r="A238" s="4">
        <v>44</v>
      </c>
      <c r="B238" s="8" t="s">
        <v>63</v>
      </c>
      <c r="C238" s="8">
        <v>1998</v>
      </c>
      <c r="D238" s="8">
        <v>1998</v>
      </c>
      <c r="E238" s="8">
        <v>1998</v>
      </c>
      <c r="F238" s="8" t="s">
        <v>9</v>
      </c>
      <c r="G238" s="8" t="s">
        <v>488</v>
      </c>
      <c r="H238" s="8" t="s">
        <v>553</v>
      </c>
      <c r="I238" s="8" t="s">
        <v>66</v>
      </c>
      <c r="J238" s="25">
        <v>112.55999755859375</v>
      </c>
      <c r="K238" s="4">
        <v>50</v>
      </c>
      <c r="L238" s="25">
        <f t="shared" si="14"/>
        <v>162.55999755859375</v>
      </c>
      <c r="M238" s="25">
        <f t="shared" si="15"/>
        <v>63.03279415425088</v>
      </c>
    </row>
    <row r="239" spans="1:13" x14ac:dyDescent="0.25">
      <c r="A239" s="4">
        <v>45</v>
      </c>
      <c r="B239" s="8" t="s">
        <v>236</v>
      </c>
      <c r="C239" s="8">
        <v>1996</v>
      </c>
      <c r="D239" s="8">
        <v>1996</v>
      </c>
      <c r="E239" s="8">
        <v>1996</v>
      </c>
      <c r="F239" s="8">
        <v>1</v>
      </c>
      <c r="G239" s="8" t="s">
        <v>483</v>
      </c>
      <c r="H239" s="8" t="s">
        <v>216</v>
      </c>
      <c r="I239" s="8" t="s">
        <v>237</v>
      </c>
      <c r="J239" s="25">
        <v>108.63999938964844</v>
      </c>
      <c r="K239" s="4">
        <v>56</v>
      </c>
      <c r="L239" s="25">
        <f t="shared" si="14"/>
        <v>164.63999938964844</v>
      </c>
      <c r="M239" s="25">
        <f t="shared" si="15"/>
        <v>65.118845553461654</v>
      </c>
    </row>
    <row r="240" spans="1:13" ht="30" x14ac:dyDescent="0.25">
      <c r="A240" s="4" t="s">
        <v>646</v>
      </c>
      <c r="B240" s="8" t="s">
        <v>417</v>
      </c>
      <c r="C240" s="8">
        <v>1998</v>
      </c>
      <c r="D240" s="8">
        <v>1998</v>
      </c>
      <c r="E240" s="8">
        <v>1998</v>
      </c>
      <c r="F240" s="8">
        <v>1</v>
      </c>
      <c r="G240" s="8" t="s">
        <v>118</v>
      </c>
      <c r="H240" s="8" t="s">
        <v>418</v>
      </c>
      <c r="I240" s="8" t="s">
        <v>419</v>
      </c>
      <c r="J240" s="25">
        <v>159.1199951171875</v>
      </c>
      <c r="K240" s="4">
        <v>8</v>
      </c>
      <c r="L240" s="25">
        <f t="shared" si="14"/>
        <v>167.1199951171875</v>
      </c>
      <c r="M240" s="25">
        <f t="shared" si="15"/>
        <v>67.606054208872493</v>
      </c>
    </row>
    <row r="241" spans="1:13" x14ac:dyDescent="0.25">
      <c r="A241" s="4" t="s">
        <v>646</v>
      </c>
      <c r="B241" s="8" t="s">
        <v>129</v>
      </c>
      <c r="C241" s="8">
        <v>1980</v>
      </c>
      <c r="D241" s="8">
        <v>1980</v>
      </c>
      <c r="E241" s="8">
        <v>1980</v>
      </c>
      <c r="F241" s="8" t="s">
        <v>37</v>
      </c>
      <c r="G241" s="8" t="s">
        <v>118</v>
      </c>
      <c r="H241" s="8" t="s">
        <v>128</v>
      </c>
      <c r="I241" s="8"/>
      <c r="J241" s="25">
        <v>115.27999877929687</v>
      </c>
      <c r="K241" s="4">
        <v>52</v>
      </c>
      <c r="L241" s="25">
        <f t="shared" si="14"/>
        <v>167.27999877929687</v>
      </c>
      <c r="M241" s="25">
        <f t="shared" si="15"/>
        <v>67.766523232619875</v>
      </c>
    </row>
    <row r="242" spans="1:13" ht="45" x14ac:dyDescent="0.25">
      <c r="A242" s="4">
        <v>46</v>
      </c>
      <c r="B242" s="8" t="s">
        <v>140</v>
      </c>
      <c r="C242" s="8">
        <v>1999</v>
      </c>
      <c r="D242" s="8">
        <v>1999</v>
      </c>
      <c r="E242" s="8">
        <v>1999</v>
      </c>
      <c r="F242" s="8">
        <v>1</v>
      </c>
      <c r="G242" s="8" t="s">
        <v>141</v>
      </c>
      <c r="H242" s="8" t="s">
        <v>142</v>
      </c>
      <c r="I242" s="8" t="s">
        <v>143</v>
      </c>
      <c r="J242" s="25">
        <v>158.77999877929687</v>
      </c>
      <c r="K242" s="4">
        <v>10</v>
      </c>
      <c r="L242" s="25">
        <f t="shared" si="14"/>
        <v>168.77999877929687</v>
      </c>
      <c r="M242" s="25">
        <f t="shared" si="15"/>
        <v>69.270885898122685</v>
      </c>
    </row>
    <row r="243" spans="1:13" ht="105" x14ac:dyDescent="0.25">
      <c r="A243" s="4">
        <v>47</v>
      </c>
      <c r="B243" s="8" t="s">
        <v>258</v>
      </c>
      <c r="C243" s="8">
        <v>1998</v>
      </c>
      <c r="D243" s="8">
        <v>1998</v>
      </c>
      <c r="E243" s="8">
        <v>1998</v>
      </c>
      <c r="F243" s="8" t="s">
        <v>9</v>
      </c>
      <c r="G243" s="8" t="s">
        <v>173</v>
      </c>
      <c r="H243" s="8" t="s">
        <v>507</v>
      </c>
      <c r="I243" s="8" t="s">
        <v>572</v>
      </c>
      <c r="J243" s="25">
        <v>122.77999877929687</v>
      </c>
      <c r="K243" s="4">
        <v>56</v>
      </c>
      <c r="L243" s="25">
        <f t="shared" si="14"/>
        <v>178.77999877929687</v>
      </c>
      <c r="M243" s="25">
        <f t="shared" si="15"/>
        <v>79.29997033480808</v>
      </c>
    </row>
    <row r="244" spans="1:13" ht="60" x14ac:dyDescent="0.25">
      <c r="A244" s="4">
        <v>48</v>
      </c>
      <c r="B244" s="8" t="s">
        <v>32</v>
      </c>
      <c r="C244" s="8">
        <v>1995</v>
      </c>
      <c r="D244" s="8">
        <v>1995</v>
      </c>
      <c r="E244" s="8">
        <v>1995</v>
      </c>
      <c r="F244" s="8" t="s">
        <v>9</v>
      </c>
      <c r="G244" s="8" t="s">
        <v>483</v>
      </c>
      <c r="H244" s="8" t="s">
        <v>34</v>
      </c>
      <c r="I244" s="8" t="s">
        <v>35</v>
      </c>
      <c r="J244" s="25">
        <v>129.88999938964844</v>
      </c>
      <c r="K244" s="4">
        <v>54</v>
      </c>
      <c r="L244" s="25">
        <f t="shared" si="14"/>
        <v>183.88999938964844</v>
      </c>
      <c r="M244" s="25">
        <f t="shared" si="15"/>
        <v>84.424833094081052</v>
      </c>
    </row>
    <row r="245" spans="1:13" x14ac:dyDescent="0.25">
      <c r="A245" s="4">
        <v>49</v>
      </c>
      <c r="B245" s="8" t="s">
        <v>94</v>
      </c>
      <c r="C245" s="8">
        <v>1997</v>
      </c>
      <c r="D245" s="8">
        <v>1997</v>
      </c>
      <c r="E245" s="8">
        <v>1997</v>
      </c>
      <c r="F245" s="8">
        <v>1</v>
      </c>
      <c r="G245" s="8" t="s">
        <v>622</v>
      </c>
      <c r="H245" s="8" t="s">
        <v>96</v>
      </c>
      <c r="I245" s="8" t="s">
        <v>97</v>
      </c>
      <c r="J245" s="25">
        <v>179.72999572753906</v>
      </c>
      <c r="K245" s="4">
        <v>14</v>
      </c>
      <c r="L245" s="25">
        <f t="shared" si="14"/>
        <v>193.72999572753906</v>
      </c>
      <c r="M245" s="25">
        <f t="shared" si="15"/>
        <v>94.293448507019065</v>
      </c>
    </row>
    <row r="246" spans="1:13" ht="30" x14ac:dyDescent="0.25">
      <c r="A246" s="4">
        <v>50</v>
      </c>
      <c r="B246" s="8" t="s">
        <v>435</v>
      </c>
      <c r="C246" s="8">
        <v>1999</v>
      </c>
      <c r="D246" s="8">
        <v>1999</v>
      </c>
      <c r="E246" s="8">
        <v>1999</v>
      </c>
      <c r="F246" s="8">
        <v>1</v>
      </c>
      <c r="G246" s="8" t="s">
        <v>193</v>
      </c>
      <c r="H246" s="8" t="s">
        <v>628</v>
      </c>
      <c r="I246" s="8" t="s">
        <v>629</v>
      </c>
      <c r="J246" s="25">
        <v>198.94000244140625</v>
      </c>
      <c r="K246" s="4">
        <v>8</v>
      </c>
      <c r="L246" s="25">
        <f t="shared" si="14"/>
        <v>206.94000244140625</v>
      </c>
      <c r="M246" s="25">
        <f t="shared" si="15"/>
        <v>107.54187578127457</v>
      </c>
    </row>
    <row r="247" spans="1:13" ht="75" x14ac:dyDescent="0.25">
      <c r="A247" s="4">
        <v>51</v>
      </c>
      <c r="B247" s="8" t="s">
        <v>318</v>
      </c>
      <c r="C247" s="8">
        <v>1998</v>
      </c>
      <c r="D247" s="8">
        <v>1998</v>
      </c>
      <c r="E247" s="8">
        <v>1998</v>
      </c>
      <c r="F247" s="8">
        <v>1</v>
      </c>
      <c r="G247" s="8" t="s">
        <v>483</v>
      </c>
      <c r="H247" s="8" t="s">
        <v>123</v>
      </c>
      <c r="I247" s="8" t="s">
        <v>319</v>
      </c>
      <c r="J247" s="25">
        <v>183.75</v>
      </c>
      <c r="K247" s="4">
        <v>60</v>
      </c>
      <c r="L247" s="25">
        <f t="shared" si="14"/>
        <v>243.75</v>
      </c>
      <c r="M247" s="25">
        <f t="shared" si="15"/>
        <v>144.45893314420658</v>
      </c>
    </row>
    <row r="248" spans="1:13" ht="30" x14ac:dyDescent="0.25">
      <c r="A248" s="4">
        <v>52</v>
      </c>
      <c r="B248" s="8" t="s">
        <v>414</v>
      </c>
      <c r="C248" s="8">
        <v>1996</v>
      </c>
      <c r="D248" s="8">
        <v>1996</v>
      </c>
      <c r="E248" s="8">
        <v>1996</v>
      </c>
      <c r="F248" s="8">
        <v>1</v>
      </c>
      <c r="G248" s="8" t="s">
        <v>501</v>
      </c>
      <c r="H248" s="8" t="s">
        <v>341</v>
      </c>
      <c r="I248" s="8" t="s">
        <v>342</v>
      </c>
      <c r="J248" s="25">
        <v>200.75999450683594</v>
      </c>
      <c r="K248" s="4">
        <v>52</v>
      </c>
      <c r="L248" s="25">
        <f t="shared" si="14"/>
        <v>252.75999450683594</v>
      </c>
      <c r="M248" s="25">
        <f t="shared" si="15"/>
        <v>153.49513271251948</v>
      </c>
    </row>
    <row r="249" spans="1:13" x14ac:dyDescent="0.25">
      <c r="A249" s="4" t="s">
        <v>646</v>
      </c>
      <c r="B249" s="8" t="s">
        <v>264</v>
      </c>
      <c r="C249" s="8">
        <v>1998</v>
      </c>
      <c r="D249" s="8">
        <v>1998</v>
      </c>
      <c r="E249" s="8">
        <v>1998</v>
      </c>
      <c r="F249" s="8">
        <v>1</v>
      </c>
      <c r="G249" s="8" t="s">
        <v>118</v>
      </c>
      <c r="H249" s="8" t="s">
        <v>265</v>
      </c>
      <c r="I249" s="8" t="s">
        <v>120</v>
      </c>
      <c r="J249" s="25">
        <v>151.75</v>
      </c>
      <c r="K249" s="4">
        <v>110</v>
      </c>
      <c r="L249" s="25">
        <f t="shared" si="14"/>
        <v>261.75</v>
      </c>
      <c r="M249" s="25">
        <f t="shared" si="15"/>
        <v>162.51128513024028</v>
      </c>
    </row>
    <row r="250" spans="1:13" ht="45" x14ac:dyDescent="0.25">
      <c r="A250" s="4">
        <v>53</v>
      </c>
      <c r="B250" s="8" t="s">
        <v>324</v>
      </c>
      <c r="C250" s="8">
        <v>1997</v>
      </c>
      <c r="D250" s="8">
        <v>1997</v>
      </c>
      <c r="E250" s="8">
        <v>1997</v>
      </c>
      <c r="F250" s="8">
        <v>1</v>
      </c>
      <c r="G250" s="8" t="s">
        <v>193</v>
      </c>
      <c r="H250" s="8" t="s">
        <v>194</v>
      </c>
      <c r="I250" s="8" t="s">
        <v>195</v>
      </c>
      <c r="J250" s="25">
        <v>161.74000549316406</v>
      </c>
      <c r="K250" s="4">
        <v>108</v>
      </c>
      <c r="L250" s="25">
        <f t="shared" si="14"/>
        <v>269.74000549316406</v>
      </c>
      <c r="M250" s="25">
        <f t="shared" si="15"/>
        <v>170.52452910429255</v>
      </c>
    </row>
    <row r="251" spans="1:13" x14ac:dyDescent="0.25">
      <c r="A251" s="4">
        <v>54</v>
      </c>
      <c r="B251" s="8" t="s">
        <v>472</v>
      </c>
      <c r="C251" s="8">
        <v>1989</v>
      </c>
      <c r="D251" s="8">
        <v>1989</v>
      </c>
      <c r="E251" s="8">
        <v>1989</v>
      </c>
      <c r="F251" s="8">
        <v>1</v>
      </c>
      <c r="G251" s="8" t="s">
        <v>165</v>
      </c>
      <c r="H251" s="8"/>
      <c r="I251" s="8" t="s">
        <v>166</v>
      </c>
      <c r="J251" s="25">
        <v>172.58000183105469</v>
      </c>
      <c r="K251" s="4">
        <v>114</v>
      </c>
      <c r="L251" s="25">
        <f t="shared" si="14"/>
        <v>286.58000183105469</v>
      </c>
      <c r="M251" s="25">
        <f t="shared" si="15"/>
        <v>187.41350362291033</v>
      </c>
    </row>
    <row r="252" spans="1:13" ht="30" x14ac:dyDescent="0.25">
      <c r="A252" s="4">
        <v>55</v>
      </c>
      <c r="B252" s="8" t="s">
        <v>303</v>
      </c>
      <c r="C252" s="8">
        <v>1998</v>
      </c>
      <c r="D252" s="8">
        <v>1998</v>
      </c>
      <c r="E252" s="8">
        <v>1998</v>
      </c>
      <c r="F252" s="8">
        <v>1</v>
      </c>
      <c r="G252" s="8" t="s">
        <v>193</v>
      </c>
      <c r="H252" s="8" t="s">
        <v>516</v>
      </c>
      <c r="I252" s="8" t="s">
        <v>517</v>
      </c>
      <c r="J252" s="25">
        <v>172.91000366210937</v>
      </c>
      <c r="K252" s="4">
        <v>206</v>
      </c>
      <c r="L252" s="25">
        <f t="shared" si="14"/>
        <v>378.91000366210937</v>
      </c>
      <c r="M252" s="25">
        <f t="shared" si="15"/>
        <v>280.01204206320682</v>
      </c>
    </row>
    <row r="253" spans="1:13" ht="105" x14ac:dyDescent="0.25">
      <c r="A253" s="4">
        <v>56</v>
      </c>
      <c r="B253" s="8" t="s">
        <v>422</v>
      </c>
      <c r="C253" s="8">
        <v>1999</v>
      </c>
      <c r="D253" s="8">
        <v>1999</v>
      </c>
      <c r="E253" s="8">
        <v>1999</v>
      </c>
      <c r="F253" s="8">
        <v>1</v>
      </c>
      <c r="G253" s="8" t="s">
        <v>173</v>
      </c>
      <c r="H253" s="8" t="s">
        <v>423</v>
      </c>
      <c r="I253" s="8" t="s">
        <v>227</v>
      </c>
      <c r="J253" s="25">
        <v>299.8699951171875</v>
      </c>
      <c r="K253" s="4">
        <v>204</v>
      </c>
      <c r="L253" s="25">
        <f t="shared" si="14"/>
        <v>503.8699951171875</v>
      </c>
      <c r="M253" s="25">
        <f t="shared" si="15"/>
        <v>405.33547261425326</v>
      </c>
    </row>
    <row r="254" spans="1:13" ht="45" x14ac:dyDescent="0.25">
      <c r="A254" s="4">
        <v>57</v>
      </c>
      <c r="B254" s="8" t="s">
        <v>192</v>
      </c>
      <c r="C254" s="8">
        <v>1996</v>
      </c>
      <c r="D254" s="8">
        <v>1996</v>
      </c>
      <c r="E254" s="8">
        <v>1996</v>
      </c>
      <c r="F254" s="8">
        <v>1</v>
      </c>
      <c r="G254" s="8" t="s">
        <v>193</v>
      </c>
      <c r="H254" s="8" t="s">
        <v>194</v>
      </c>
      <c r="I254" s="8" t="s">
        <v>195</v>
      </c>
      <c r="J254" s="25"/>
      <c r="K254" s="4"/>
      <c r="L254" s="25" t="s">
        <v>648</v>
      </c>
      <c r="M254" s="25" t="str">
        <f t="shared" ref="M254:M285" si="16">IF( AND(ISNUMBER(L$190),ISNUMBER(L254)),(L254-L$190)/L$190*100,"")</f>
        <v/>
      </c>
    </row>
    <row r="255" spans="1:13" x14ac:dyDescent="0.25">
      <c r="A255" s="4"/>
      <c r="B255" s="8" t="s">
        <v>111</v>
      </c>
      <c r="C255" s="8">
        <v>1995</v>
      </c>
      <c r="D255" s="8">
        <v>1995</v>
      </c>
      <c r="E255" s="8">
        <v>1995</v>
      </c>
      <c r="F255" s="8" t="s">
        <v>9</v>
      </c>
      <c r="G255" s="8" t="s">
        <v>20</v>
      </c>
      <c r="H255" s="8" t="s">
        <v>112</v>
      </c>
      <c r="I255" s="8" t="s">
        <v>60</v>
      </c>
      <c r="J255" s="25">
        <v>122.81999969482422</v>
      </c>
      <c r="K255" s="4">
        <v>2</v>
      </c>
      <c r="L255" s="25">
        <f t="shared" ref="L254:L285" si="17">J255+K255</f>
        <v>124.81999969482422</v>
      </c>
      <c r="M255" s="25">
        <f t="shared" si="16"/>
        <v>25.183031632643772</v>
      </c>
    </row>
    <row r="256" spans="1:13" ht="60" x14ac:dyDescent="0.25">
      <c r="A256" s="4"/>
      <c r="B256" s="8" t="s">
        <v>338</v>
      </c>
      <c r="C256" s="8">
        <v>1987</v>
      </c>
      <c r="D256" s="8">
        <v>1987</v>
      </c>
      <c r="E256" s="8">
        <v>1987</v>
      </c>
      <c r="F256" s="8" t="s">
        <v>37</v>
      </c>
      <c r="G256" s="8" t="s">
        <v>20</v>
      </c>
      <c r="H256" s="8" t="s">
        <v>290</v>
      </c>
      <c r="I256" s="8" t="s">
        <v>291</v>
      </c>
      <c r="J256" s="25"/>
      <c r="K256" s="4"/>
      <c r="L256" s="25" t="s">
        <v>647</v>
      </c>
      <c r="M256" s="25" t="str">
        <f t="shared" si="16"/>
        <v/>
      </c>
    </row>
    <row r="257" spans="1:13" ht="45" x14ac:dyDescent="0.25">
      <c r="A257" s="4"/>
      <c r="B257" s="8" t="s">
        <v>74</v>
      </c>
      <c r="C257" s="8">
        <v>1998</v>
      </c>
      <c r="D257" s="8">
        <v>1998</v>
      </c>
      <c r="E257" s="8">
        <v>1998</v>
      </c>
      <c r="F257" s="8">
        <v>1</v>
      </c>
      <c r="G257" s="8" t="s">
        <v>15</v>
      </c>
      <c r="H257" s="8" t="s">
        <v>16</v>
      </c>
      <c r="I257" s="8" t="s">
        <v>75</v>
      </c>
      <c r="J257" s="25"/>
      <c r="K257" s="4"/>
      <c r="L257" s="25" t="s">
        <v>647</v>
      </c>
      <c r="M257" s="25" t="str">
        <f t="shared" si="16"/>
        <v/>
      </c>
    </row>
    <row r="258" spans="1:13" x14ac:dyDescent="0.25">
      <c r="A258" s="4"/>
      <c r="B258" s="8" t="s">
        <v>203</v>
      </c>
      <c r="C258" s="8">
        <v>1997</v>
      </c>
      <c r="D258" s="8">
        <v>1997</v>
      </c>
      <c r="E258" s="8">
        <v>1997</v>
      </c>
      <c r="F258" s="8" t="s">
        <v>9</v>
      </c>
      <c r="G258" s="8" t="s">
        <v>483</v>
      </c>
      <c r="H258" s="8" t="s">
        <v>56</v>
      </c>
      <c r="I258" s="8" t="s">
        <v>57</v>
      </c>
      <c r="J258" s="25"/>
      <c r="K258" s="4"/>
      <c r="L258" s="25" t="s">
        <v>647</v>
      </c>
      <c r="M258" s="25" t="str">
        <f t="shared" si="16"/>
        <v/>
      </c>
    </row>
    <row r="259" spans="1:13" x14ac:dyDescent="0.25">
      <c r="A259" s="4"/>
      <c r="B259" s="8" t="s">
        <v>424</v>
      </c>
      <c r="C259" s="8">
        <v>1991</v>
      </c>
      <c r="D259" s="8">
        <v>1991</v>
      </c>
      <c r="E259" s="8">
        <v>1991</v>
      </c>
      <c r="F259" s="8" t="s">
        <v>37</v>
      </c>
      <c r="G259" s="8" t="s">
        <v>20</v>
      </c>
      <c r="H259" s="8" t="s">
        <v>112</v>
      </c>
      <c r="I259" s="8" t="s">
        <v>60</v>
      </c>
      <c r="J259" s="25"/>
      <c r="K259" s="4"/>
      <c r="L259" s="25" t="s">
        <v>647</v>
      </c>
      <c r="M259" s="25" t="str">
        <f t="shared" si="16"/>
        <v/>
      </c>
    </row>
    <row r="260" spans="1:13" ht="90" x14ac:dyDescent="0.25">
      <c r="A260" s="4"/>
      <c r="B260" s="8" t="s">
        <v>256</v>
      </c>
      <c r="C260" s="8">
        <v>1997</v>
      </c>
      <c r="D260" s="8">
        <v>1997</v>
      </c>
      <c r="E260" s="8">
        <v>1997</v>
      </c>
      <c r="F260" s="8" t="s">
        <v>9</v>
      </c>
      <c r="G260" s="8" t="s">
        <v>20</v>
      </c>
      <c r="H260" s="8" t="s">
        <v>512</v>
      </c>
      <c r="I260" s="8" t="s">
        <v>257</v>
      </c>
      <c r="J260" s="25"/>
      <c r="K260" s="4"/>
      <c r="L260" s="25" t="s">
        <v>647</v>
      </c>
      <c r="M260" s="25" t="str">
        <f t="shared" si="16"/>
        <v/>
      </c>
    </row>
    <row r="262" spans="1:13" ht="18.75" x14ac:dyDescent="0.25">
      <c r="A262" s="11" t="s">
        <v>703</v>
      </c>
      <c r="B262" s="11"/>
      <c r="C262" s="11"/>
      <c r="D262" s="11"/>
      <c r="E262" s="11"/>
      <c r="F262" s="11"/>
      <c r="G262" s="11"/>
      <c r="H262" s="11"/>
      <c r="I262" s="11"/>
      <c r="J262" s="11"/>
    </row>
    <row r="263" spans="1:13" x14ac:dyDescent="0.25">
      <c r="A263" s="16" t="s">
        <v>637</v>
      </c>
      <c r="B263" s="16" t="s">
        <v>1</v>
      </c>
      <c r="C263" s="16" t="s">
        <v>2</v>
      </c>
      <c r="D263" s="16" t="s">
        <v>474</v>
      </c>
      <c r="E263" s="16" t="s">
        <v>475</v>
      </c>
      <c r="F263" s="16" t="s">
        <v>3</v>
      </c>
      <c r="G263" s="16" t="s">
        <v>4</v>
      </c>
      <c r="H263" s="16" t="s">
        <v>5</v>
      </c>
      <c r="I263" s="16" t="s">
        <v>6</v>
      </c>
      <c r="J263" s="16" t="s">
        <v>640</v>
      </c>
      <c r="K263" s="16" t="s">
        <v>641</v>
      </c>
      <c r="L263" s="16" t="s">
        <v>642</v>
      </c>
      <c r="M263" s="16" t="s">
        <v>645</v>
      </c>
    </row>
    <row r="264" spans="1:13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</row>
    <row r="265" spans="1:13" ht="60" x14ac:dyDescent="0.25">
      <c r="A265" s="22">
        <v>1</v>
      </c>
      <c r="B265" s="23" t="s">
        <v>327</v>
      </c>
      <c r="C265" s="23">
        <v>1991</v>
      </c>
      <c r="D265" s="23">
        <v>1991</v>
      </c>
      <c r="E265" s="23">
        <v>1991</v>
      </c>
      <c r="F265" s="23" t="s">
        <v>37</v>
      </c>
      <c r="G265" s="23" t="s">
        <v>492</v>
      </c>
      <c r="H265" s="23" t="s">
        <v>328</v>
      </c>
      <c r="I265" s="23" t="s">
        <v>247</v>
      </c>
      <c r="J265" s="24">
        <v>123.44000244140625</v>
      </c>
      <c r="K265" s="22">
        <v>2</v>
      </c>
      <c r="L265" s="24">
        <f t="shared" ref="L265:L277" si="18">J265+K265</f>
        <v>125.44000244140625</v>
      </c>
      <c r="M265" s="24">
        <f t="shared" ref="M265:M277" si="19">IF( AND(ISNUMBER(L$265),ISNUMBER(L265)),(L265-L$265)/L$265*100,"")</f>
        <v>0</v>
      </c>
    </row>
    <row r="266" spans="1:13" ht="30" x14ac:dyDescent="0.25">
      <c r="A266" s="4">
        <v>2</v>
      </c>
      <c r="B266" s="8" t="s">
        <v>388</v>
      </c>
      <c r="C266" s="8">
        <v>1993</v>
      </c>
      <c r="D266" s="8">
        <v>1993</v>
      </c>
      <c r="E266" s="8">
        <v>1993</v>
      </c>
      <c r="F266" s="8" t="s">
        <v>37</v>
      </c>
      <c r="G266" s="8" t="s">
        <v>484</v>
      </c>
      <c r="H266" s="8" t="s">
        <v>617</v>
      </c>
      <c r="I266" s="8" t="s">
        <v>390</v>
      </c>
      <c r="J266" s="25">
        <v>122.37999725341797</v>
      </c>
      <c r="K266" s="4">
        <v>4</v>
      </c>
      <c r="L266" s="25">
        <f t="shared" si="18"/>
        <v>126.37999725341797</v>
      </c>
      <c r="M266" s="25">
        <f t="shared" si="19"/>
        <v>0.74935809448090196</v>
      </c>
    </row>
    <row r="267" spans="1:13" ht="105" x14ac:dyDescent="0.25">
      <c r="A267" s="4">
        <v>3</v>
      </c>
      <c r="B267" s="8" t="s">
        <v>432</v>
      </c>
      <c r="C267" s="8">
        <v>1994</v>
      </c>
      <c r="D267" s="8">
        <v>1994</v>
      </c>
      <c r="E267" s="8">
        <v>1994</v>
      </c>
      <c r="F267" s="8" t="s">
        <v>9</v>
      </c>
      <c r="G267" s="8" t="s">
        <v>483</v>
      </c>
      <c r="H267" s="8" t="s">
        <v>433</v>
      </c>
      <c r="I267" s="8" t="s">
        <v>434</v>
      </c>
      <c r="J267" s="25">
        <v>125.04000091552734</v>
      </c>
      <c r="K267" s="4">
        <v>4</v>
      </c>
      <c r="L267" s="25">
        <f t="shared" si="18"/>
        <v>129.04000091552734</v>
      </c>
      <c r="M267" s="25">
        <f t="shared" si="19"/>
        <v>2.8698966869062952</v>
      </c>
    </row>
    <row r="268" spans="1:13" x14ac:dyDescent="0.25">
      <c r="A268" s="4" t="s">
        <v>646</v>
      </c>
      <c r="B268" s="8" t="s">
        <v>358</v>
      </c>
      <c r="C268" s="8">
        <v>1991</v>
      </c>
      <c r="D268" s="8">
        <v>1991</v>
      </c>
      <c r="E268" s="8">
        <v>1991</v>
      </c>
      <c r="F268" s="8" t="s">
        <v>104</v>
      </c>
      <c r="G268" s="8" t="s">
        <v>180</v>
      </c>
      <c r="H268" s="8" t="s">
        <v>359</v>
      </c>
      <c r="I268" s="8" t="s">
        <v>360</v>
      </c>
      <c r="J268" s="25">
        <v>129.82000732421875</v>
      </c>
      <c r="K268" s="4">
        <v>2</v>
      </c>
      <c r="L268" s="25">
        <f t="shared" si="18"/>
        <v>131.82000732421875</v>
      </c>
      <c r="M268" s="25">
        <f t="shared" si="19"/>
        <v>5.0861007323342786</v>
      </c>
    </row>
    <row r="269" spans="1:13" ht="60" x14ac:dyDescent="0.25">
      <c r="A269" s="4">
        <v>4</v>
      </c>
      <c r="B269" s="8" t="s">
        <v>289</v>
      </c>
      <c r="C269" s="8">
        <v>1987</v>
      </c>
      <c r="D269" s="8">
        <v>1987</v>
      </c>
      <c r="E269" s="8">
        <v>1987</v>
      </c>
      <c r="F269" s="8" t="s">
        <v>37</v>
      </c>
      <c r="G269" s="8" t="s">
        <v>20</v>
      </c>
      <c r="H269" s="8" t="s">
        <v>290</v>
      </c>
      <c r="I269" s="8" t="s">
        <v>291</v>
      </c>
      <c r="J269" s="25">
        <v>134.69000244140625</v>
      </c>
      <c r="K269" s="4">
        <v>0</v>
      </c>
      <c r="L269" s="25">
        <f t="shared" si="18"/>
        <v>134.69000244140625</v>
      </c>
      <c r="M269" s="25">
        <f t="shared" si="19"/>
        <v>7.3740432238278446</v>
      </c>
    </row>
    <row r="270" spans="1:13" ht="45" x14ac:dyDescent="0.25">
      <c r="A270" s="4">
        <v>5</v>
      </c>
      <c r="B270" s="8" t="s">
        <v>51</v>
      </c>
      <c r="C270" s="8">
        <v>1997</v>
      </c>
      <c r="D270" s="8">
        <v>1997</v>
      </c>
      <c r="E270" s="8">
        <v>1997</v>
      </c>
      <c r="F270" s="8" t="s">
        <v>9</v>
      </c>
      <c r="G270" s="8" t="s">
        <v>52</v>
      </c>
      <c r="H270" s="8" t="s">
        <v>53</v>
      </c>
      <c r="I270" s="8" t="s">
        <v>54</v>
      </c>
      <c r="J270" s="25">
        <v>148.77999877929687</v>
      </c>
      <c r="K270" s="4">
        <v>0</v>
      </c>
      <c r="L270" s="25">
        <f t="shared" si="18"/>
        <v>148.77999877929687</v>
      </c>
      <c r="M270" s="25">
        <f t="shared" si="19"/>
        <v>18.606501820496117</v>
      </c>
    </row>
    <row r="271" spans="1:13" ht="75" x14ac:dyDescent="0.25">
      <c r="A271" s="4">
        <v>6</v>
      </c>
      <c r="B271" s="8" t="s">
        <v>308</v>
      </c>
      <c r="C271" s="8">
        <v>1998</v>
      </c>
      <c r="D271" s="8">
        <v>1998</v>
      </c>
      <c r="E271" s="8">
        <v>1998</v>
      </c>
      <c r="F271" s="8" t="s">
        <v>9</v>
      </c>
      <c r="G271" s="8" t="s">
        <v>611</v>
      </c>
      <c r="H271" s="8" t="s">
        <v>310</v>
      </c>
      <c r="I271" s="8" t="s">
        <v>311</v>
      </c>
      <c r="J271" s="25">
        <v>147.50999450683594</v>
      </c>
      <c r="K271" s="4">
        <v>4</v>
      </c>
      <c r="L271" s="25">
        <f t="shared" si="18"/>
        <v>151.50999450683594</v>
      </c>
      <c r="M271" s="25">
        <f t="shared" si="19"/>
        <v>20.782837657873237</v>
      </c>
    </row>
    <row r="272" spans="1:13" ht="90" x14ac:dyDescent="0.25">
      <c r="A272" s="4">
        <v>7</v>
      </c>
      <c r="B272" s="8" t="s">
        <v>172</v>
      </c>
      <c r="C272" s="8">
        <v>1996</v>
      </c>
      <c r="D272" s="8">
        <v>1996</v>
      </c>
      <c r="E272" s="8">
        <v>1996</v>
      </c>
      <c r="F272" s="8" t="s">
        <v>9</v>
      </c>
      <c r="G272" s="8" t="s">
        <v>173</v>
      </c>
      <c r="H272" s="8" t="s">
        <v>608</v>
      </c>
      <c r="I272" s="8" t="s">
        <v>175</v>
      </c>
      <c r="J272" s="25">
        <v>152.21000671386719</v>
      </c>
      <c r="K272" s="4">
        <v>14</v>
      </c>
      <c r="L272" s="25">
        <f t="shared" si="18"/>
        <v>166.21000671386719</v>
      </c>
      <c r="M272" s="25">
        <f t="shared" si="19"/>
        <v>32.501597161164632</v>
      </c>
    </row>
    <row r="273" spans="1:13" ht="45" x14ac:dyDescent="0.25">
      <c r="A273" s="4">
        <v>8</v>
      </c>
      <c r="B273" s="8" t="s">
        <v>98</v>
      </c>
      <c r="C273" s="8">
        <v>1998</v>
      </c>
      <c r="D273" s="8">
        <v>1998</v>
      </c>
      <c r="E273" s="8">
        <v>1998</v>
      </c>
      <c r="F273" s="8" t="s">
        <v>9</v>
      </c>
      <c r="G273" s="8" t="s">
        <v>99</v>
      </c>
      <c r="H273" s="8" t="s">
        <v>100</v>
      </c>
      <c r="I273" s="8" t="s">
        <v>101</v>
      </c>
      <c r="J273" s="25">
        <v>175.3800048828125</v>
      </c>
      <c r="K273" s="4">
        <v>8</v>
      </c>
      <c r="L273" s="25">
        <f t="shared" si="18"/>
        <v>183.3800048828125</v>
      </c>
      <c r="M273" s="25">
        <f t="shared" si="19"/>
        <v>46.189414312607624</v>
      </c>
    </row>
    <row r="274" spans="1:13" ht="45" x14ac:dyDescent="0.25">
      <c r="A274" s="4">
        <v>9</v>
      </c>
      <c r="B274" s="8" t="s">
        <v>245</v>
      </c>
      <c r="C274" s="8">
        <v>1998</v>
      </c>
      <c r="D274" s="8">
        <v>1998</v>
      </c>
      <c r="E274" s="8">
        <v>1998</v>
      </c>
      <c r="F274" s="8" t="s">
        <v>9</v>
      </c>
      <c r="G274" s="8" t="s">
        <v>492</v>
      </c>
      <c r="H274" s="8" t="s">
        <v>246</v>
      </c>
      <c r="I274" s="8" t="s">
        <v>247</v>
      </c>
      <c r="J274" s="25">
        <v>139.47000122070313</v>
      </c>
      <c r="K274" s="4">
        <v>60</v>
      </c>
      <c r="L274" s="25">
        <f t="shared" si="18"/>
        <v>199.47000122070312</v>
      </c>
      <c r="M274" s="25">
        <f t="shared" si="19"/>
        <v>59.016260633346782</v>
      </c>
    </row>
    <row r="275" spans="1:13" ht="30" x14ac:dyDescent="0.25">
      <c r="A275" s="4">
        <v>10</v>
      </c>
      <c r="B275" s="8" t="s">
        <v>248</v>
      </c>
      <c r="C275" s="8">
        <v>1995</v>
      </c>
      <c r="D275" s="8">
        <v>1995</v>
      </c>
      <c r="E275" s="8">
        <v>1995</v>
      </c>
      <c r="F275" s="8">
        <v>1</v>
      </c>
      <c r="G275" s="8" t="s">
        <v>501</v>
      </c>
      <c r="H275" s="8" t="s">
        <v>199</v>
      </c>
      <c r="I275" s="8" t="s">
        <v>109</v>
      </c>
      <c r="J275" s="25">
        <v>165.97000122070312</v>
      </c>
      <c r="K275" s="4">
        <v>56</v>
      </c>
      <c r="L275" s="25">
        <f t="shared" si="18"/>
        <v>221.97000122070312</v>
      </c>
      <c r="M275" s="25">
        <f t="shared" si="19"/>
        <v>76.953122529144238</v>
      </c>
    </row>
    <row r="276" spans="1:13" ht="30" x14ac:dyDescent="0.25">
      <c r="A276" s="4" t="s">
        <v>646</v>
      </c>
      <c r="B276" s="8" t="s">
        <v>471</v>
      </c>
      <c r="C276" s="8">
        <v>1998</v>
      </c>
      <c r="D276" s="8">
        <v>1998</v>
      </c>
      <c r="E276" s="8">
        <v>1998</v>
      </c>
      <c r="F276" s="8">
        <v>1</v>
      </c>
      <c r="G276" s="8" t="s">
        <v>180</v>
      </c>
      <c r="H276" s="8" t="s">
        <v>190</v>
      </c>
      <c r="I276" s="8" t="s">
        <v>184</v>
      </c>
      <c r="J276" s="25">
        <v>195.08999633789063</v>
      </c>
      <c r="K276" s="4">
        <v>64</v>
      </c>
      <c r="L276" s="25">
        <f t="shared" si="18"/>
        <v>259.08999633789062</v>
      </c>
      <c r="M276" s="25">
        <f t="shared" si="19"/>
        <v>106.54495479535171</v>
      </c>
    </row>
    <row r="277" spans="1:13" ht="30" x14ac:dyDescent="0.25">
      <c r="A277" s="4">
        <v>11</v>
      </c>
      <c r="B277" s="8" t="s">
        <v>458</v>
      </c>
      <c r="C277" s="8">
        <v>1994</v>
      </c>
      <c r="D277" s="8">
        <v>1994</v>
      </c>
      <c r="E277" s="8">
        <v>1994</v>
      </c>
      <c r="F277" s="8">
        <v>1</v>
      </c>
      <c r="G277" s="8" t="s">
        <v>501</v>
      </c>
      <c r="H277" s="8" t="s">
        <v>341</v>
      </c>
      <c r="I277" s="8" t="s">
        <v>342</v>
      </c>
      <c r="J277" s="25">
        <v>225.60000610351562</v>
      </c>
      <c r="K277" s="4">
        <v>108</v>
      </c>
      <c r="L277" s="25">
        <f t="shared" si="18"/>
        <v>333.60000610351562</v>
      </c>
      <c r="M277" s="25">
        <f t="shared" si="19"/>
        <v>165.94387724070884</v>
      </c>
    </row>
  </sheetData>
  <mergeCells count="76">
    <mergeCell ref="L263:L264"/>
    <mergeCell ref="M263:M264"/>
    <mergeCell ref="G263:G264"/>
    <mergeCell ref="H263:H264"/>
    <mergeCell ref="I263:I264"/>
    <mergeCell ref="A262:J262"/>
    <mergeCell ref="J263:J264"/>
    <mergeCell ref="K263:K264"/>
    <mergeCell ref="A263:A264"/>
    <mergeCell ref="B263:B264"/>
    <mergeCell ref="C263:C264"/>
    <mergeCell ref="D263:D264"/>
    <mergeCell ref="E263:E264"/>
    <mergeCell ref="F263:F264"/>
    <mergeCell ref="I188:I189"/>
    <mergeCell ref="A187:J187"/>
    <mergeCell ref="J188:J189"/>
    <mergeCell ref="K188:K189"/>
    <mergeCell ref="L188:L189"/>
    <mergeCell ref="M188:M189"/>
    <mergeCell ref="L134:L135"/>
    <mergeCell ref="M134:M135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G134:G135"/>
    <mergeCell ref="H134:H135"/>
    <mergeCell ref="I134:I135"/>
    <mergeCell ref="A133:J133"/>
    <mergeCell ref="J134:J135"/>
    <mergeCell ref="K134:K135"/>
    <mergeCell ref="A134:A135"/>
    <mergeCell ref="B134:B135"/>
    <mergeCell ref="C134:C135"/>
    <mergeCell ref="D134:D135"/>
    <mergeCell ref="E134:E135"/>
    <mergeCell ref="F134:F135"/>
    <mergeCell ref="I104:I105"/>
    <mergeCell ref="A103:J103"/>
    <mergeCell ref="J104:J105"/>
    <mergeCell ref="K104:K105"/>
    <mergeCell ref="L104:L105"/>
    <mergeCell ref="M104:M105"/>
    <mergeCell ref="L8:L9"/>
    <mergeCell ref="M8:M9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77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56" width="3" style="1" customWidth="1"/>
    <col min="57" max="57" width="7" style="1" customWidth="1"/>
    <col min="58" max="58" width="4.85546875" style="1" customWidth="1"/>
    <col min="59" max="60" width="7" style="1" customWidth="1"/>
    <col min="61" max="16384" width="9.140625" style="1"/>
  </cols>
  <sheetData>
    <row r="1" spans="1:61" ht="15.75" x14ac:dyDescent="0.25">
      <c r="A1" s="9" t="s">
        <v>631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</row>
    <row r="2" spans="1:61" ht="18.75" x14ac:dyDescent="0.25">
      <c r="A2" s="11" t="s">
        <v>632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</row>
    <row r="3" spans="1:61" x14ac:dyDescent="0.25">
      <c r="A3" s="12" t="s">
        <v>633</v>
      </c>
      <c r="B3" s="12"/>
      <c r="C3" s="13" t="s">
        <v>634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</row>
    <row r="4" spans="1:61" ht="21" x14ac:dyDescent="0.25">
      <c r="A4" s="14" t="s">
        <v>704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</row>
    <row r="5" spans="1:61" ht="23.25" x14ac:dyDescent="0.25">
      <c r="A5" s="15" t="s">
        <v>705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</row>
    <row r="7" spans="1:61" ht="18.75" x14ac:dyDescent="0.25">
      <c r="A7" s="11" t="s">
        <v>638</v>
      </c>
      <c r="B7" s="11"/>
      <c r="C7" s="11"/>
      <c r="D7" s="11"/>
      <c r="E7" s="11"/>
      <c r="F7" s="11"/>
      <c r="G7" s="11"/>
      <c r="H7" s="11"/>
      <c r="I7" s="11"/>
      <c r="J7" s="11"/>
    </row>
    <row r="8" spans="1:61" x14ac:dyDescent="0.25">
      <c r="A8" s="16" t="s">
        <v>637</v>
      </c>
      <c r="B8" s="16" t="s">
        <v>1</v>
      </c>
      <c r="C8" s="16" t="s">
        <v>2</v>
      </c>
      <c r="D8" s="16" t="s">
        <v>474</v>
      </c>
      <c r="E8" s="16" t="s">
        <v>475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639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20"/>
      <c r="AI8" s="18" t="s">
        <v>643</v>
      </c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20"/>
      <c r="BH8" s="16" t="s">
        <v>644</v>
      </c>
      <c r="BI8" s="16" t="s">
        <v>645</v>
      </c>
    </row>
    <row r="9" spans="1:61" x14ac:dyDescent="0.25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>
        <v>19</v>
      </c>
      <c r="AC9" s="21">
        <v>20</v>
      </c>
      <c r="AD9" s="21">
        <v>21</v>
      </c>
      <c r="AE9" s="21">
        <v>22</v>
      </c>
      <c r="AF9" s="21" t="s">
        <v>640</v>
      </c>
      <c r="AG9" s="21" t="s">
        <v>641</v>
      </c>
      <c r="AH9" s="21" t="s">
        <v>642</v>
      </c>
      <c r="AI9" s="21">
        <v>1</v>
      </c>
      <c r="AJ9" s="21">
        <v>2</v>
      </c>
      <c r="AK9" s="21">
        <v>3</v>
      </c>
      <c r="AL9" s="21">
        <v>4</v>
      </c>
      <c r="AM9" s="21">
        <v>5</v>
      </c>
      <c r="AN9" s="21">
        <v>6</v>
      </c>
      <c r="AO9" s="21">
        <v>7</v>
      </c>
      <c r="AP9" s="21">
        <v>8</v>
      </c>
      <c r="AQ9" s="21">
        <v>9</v>
      </c>
      <c r="AR9" s="21">
        <v>10</v>
      </c>
      <c r="AS9" s="21">
        <v>11</v>
      </c>
      <c r="AT9" s="21">
        <v>12</v>
      </c>
      <c r="AU9" s="21">
        <v>13</v>
      </c>
      <c r="AV9" s="21">
        <v>14</v>
      </c>
      <c r="AW9" s="21">
        <v>15</v>
      </c>
      <c r="AX9" s="21">
        <v>16</v>
      </c>
      <c r="AY9" s="21">
        <v>17</v>
      </c>
      <c r="AZ9" s="21">
        <v>18</v>
      </c>
      <c r="BA9" s="21">
        <v>19</v>
      </c>
      <c r="BB9" s="21">
        <v>20</v>
      </c>
      <c r="BC9" s="21">
        <v>21</v>
      </c>
      <c r="BD9" s="21">
        <v>22</v>
      </c>
      <c r="BE9" s="21" t="s">
        <v>640</v>
      </c>
      <c r="BF9" s="21" t="s">
        <v>641</v>
      </c>
      <c r="BG9" s="21" t="s">
        <v>642</v>
      </c>
      <c r="BH9" s="17"/>
      <c r="BI9" s="17"/>
    </row>
    <row r="10" spans="1:61" ht="60" x14ac:dyDescent="0.25">
      <c r="A10" s="22">
        <v>1</v>
      </c>
      <c r="B10" s="23" t="s">
        <v>469</v>
      </c>
      <c r="C10" s="23">
        <v>1990</v>
      </c>
      <c r="D10" s="23">
        <v>1990</v>
      </c>
      <c r="E10" s="23">
        <v>1990</v>
      </c>
      <c r="F10" s="23" t="s">
        <v>104</v>
      </c>
      <c r="G10" s="23" t="s">
        <v>20</v>
      </c>
      <c r="H10" s="23" t="s">
        <v>290</v>
      </c>
      <c r="I10" s="23" t="s">
        <v>335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4">
        <v>91.599998474121094</v>
      </c>
      <c r="AG10" s="22">
        <f t="shared" ref="AG10:AG41" si="0">SUM(J10:AE10)</f>
        <v>0</v>
      </c>
      <c r="AH10" s="24">
        <f t="shared" ref="AH10:AH41" si="1">AF10+AG10</f>
        <v>91.599998474121094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0</v>
      </c>
      <c r="BE10" s="24">
        <v>90.089996337890625</v>
      </c>
      <c r="BF10" s="22">
        <f t="shared" ref="BF10:BF41" si="2">SUM(AI10:BD10)</f>
        <v>0</v>
      </c>
      <c r="BG10" s="24">
        <f t="shared" ref="BG10:BG41" si="3">BE10+BF10</f>
        <v>90.089996337890625</v>
      </c>
      <c r="BH10" s="24">
        <f t="shared" ref="BH10:BH41" si="4">MIN(BG10,AH10)</f>
        <v>90.089996337890625</v>
      </c>
      <c r="BI10" s="24">
        <f t="shared" ref="BI10:BI41" si="5">IF( AND(ISNUMBER(BH$10),ISNUMBER(BH10)),(BH10-BH$10)/BH$10*100,"")</f>
        <v>0</v>
      </c>
    </row>
    <row r="11" spans="1:61" ht="90" x14ac:dyDescent="0.25">
      <c r="A11" s="4">
        <v>2</v>
      </c>
      <c r="B11" s="8" t="s">
        <v>158</v>
      </c>
      <c r="C11" s="8">
        <v>1994</v>
      </c>
      <c r="D11" s="8">
        <v>1994</v>
      </c>
      <c r="E11" s="8">
        <v>1994</v>
      </c>
      <c r="F11" s="8" t="s">
        <v>37</v>
      </c>
      <c r="G11" s="8" t="s">
        <v>488</v>
      </c>
      <c r="H11" s="8" t="s">
        <v>496</v>
      </c>
      <c r="I11" s="8" t="s">
        <v>160</v>
      </c>
      <c r="J11" s="4">
        <v>2</v>
      </c>
      <c r="K11" s="4">
        <v>0</v>
      </c>
      <c r="L11" s="4">
        <v>50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25">
        <v>96.889999389648437</v>
      </c>
      <c r="AG11" s="4">
        <f t="shared" si="0"/>
        <v>52</v>
      </c>
      <c r="AH11" s="25">
        <f t="shared" si="1"/>
        <v>148.88999938964844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25">
        <v>92.879997253417969</v>
      </c>
      <c r="BF11" s="4">
        <f t="shared" si="2"/>
        <v>0</v>
      </c>
      <c r="BG11" s="25">
        <f t="shared" si="3"/>
        <v>92.879997253417969</v>
      </c>
      <c r="BH11" s="25">
        <f t="shared" si="4"/>
        <v>92.879997253417969</v>
      </c>
      <c r="BI11" s="25">
        <f t="shared" si="5"/>
        <v>3.0969042390269332</v>
      </c>
    </row>
    <row r="12" spans="1:61" ht="45" x14ac:dyDescent="0.25">
      <c r="A12" s="4">
        <v>3</v>
      </c>
      <c r="B12" s="8" t="s">
        <v>176</v>
      </c>
      <c r="C12" s="8">
        <v>1989</v>
      </c>
      <c r="D12" s="8">
        <v>1989</v>
      </c>
      <c r="E12" s="8">
        <v>1989</v>
      </c>
      <c r="F12" s="8" t="s">
        <v>37</v>
      </c>
      <c r="G12" s="8" t="s">
        <v>488</v>
      </c>
      <c r="H12" s="8" t="s">
        <v>177</v>
      </c>
      <c r="I12" s="8" t="s">
        <v>178</v>
      </c>
      <c r="J12" s="4">
        <v>2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25">
        <v>92.629997253417969</v>
      </c>
      <c r="AG12" s="4">
        <f t="shared" si="0"/>
        <v>2</v>
      </c>
      <c r="AH12" s="25">
        <f t="shared" si="1"/>
        <v>94.629997253417969</v>
      </c>
      <c r="AI12" s="4">
        <v>0</v>
      </c>
      <c r="AJ12" s="4">
        <v>0</v>
      </c>
      <c r="AK12" s="4">
        <v>0</v>
      </c>
      <c r="AL12" s="4">
        <v>2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25">
        <v>92.550003051757812</v>
      </c>
      <c r="BF12" s="4">
        <f t="shared" si="2"/>
        <v>2</v>
      </c>
      <c r="BG12" s="25">
        <f t="shared" si="3"/>
        <v>94.550003051757813</v>
      </c>
      <c r="BH12" s="25">
        <f t="shared" si="4"/>
        <v>94.550003051757813</v>
      </c>
      <c r="BI12" s="25">
        <f t="shared" si="5"/>
        <v>4.9506126042446841</v>
      </c>
    </row>
    <row r="13" spans="1:61" ht="45" x14ac:dyDescent="0.25">
      <c r="A13" s="4">
        <v>4</v>
      </c>
      <c r="B13" s="8" t="s">
        <v>369</v>
      </c>
      <c r="C13" s="8">
        <v>1992</v>
      </c>
      <c r="D13" s="8">
        <v>1992</v>
      </c>
      <c r="E13" s="8">
        <v>1992</v>
      </c>
      <c r="F13" s="8" t="s">
        <v>37</v>
      </c>
      <c r="G13" s="8" t="s">
        <v>528</v>
      </c>
      <c r="H13" s="8" t="s">
        <v>370</v>
      </c>
      <c r="I13" s="8" t="s">
        <v>371</v>
      </c>
      <c r="J13" s="4">
        <v>2</v>
      </c>
      <c r="K13" s="4">
        <v>0</v>
      </c>
      <c r="L13" s="4">
        <v>2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2</v>
      </c>
      <c r="AE13" s="4">
        <v>0</v>
      </c>
      <c r="AF13" s="25">
        <v>97.389999389648437</v>
      </c>
      <c r="AG13" s="4">
        <f t="shared" si="0"/>
        <v>6</v>
      </c>
      <c r="AH13" s="25">
        <f t="shared" si="1"/>
        <v>103.38999938964844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2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2</v>
      </c>
      <c r="BD13" s="4">
        <v>0</v>
      </c>
      <c r="BE13" s="25">
        <v>91.730003356933594</v>
      </c>
      <c r="BF13" s="4">
        <f t="shared" si="2"/>
        <v>4</v>
      </c>
      <c r="BG13" s="25">
        <f t="shared" si="3"/>
        <v>95.730003356933594</v>
      </c>
      <c r="BH13" s="25">
        <f t="shared" si="4"/>
        <v>95.730003356933594</v>
      </c>
      <c r="BI13" s="25">
        <f t="shared" si="5"/>
        <v>6.2604143060341748</v>
      </c>
    </row>
    <row r="14" spans="1:61" ht="75" x14ac:dyDescent="0.25">
      <c r="A14" s="4">
        <v>5</v>
      </c>
      <c r="B14" s="8" t="s">
        <v>229</v>
      </c>
      <c r="C14" s="8">
        <v>1994</v>
      </c>
      <c r="D14" s="8">
        <v>1994</v>
      </c>
      <c r="E14" s="8">
        <v>1994</v>
      </c>
      <c r="F14" s="8" t="s">
        <v>9</v>
      </c>
      <c r="G14" s="8" t="s">
        <v>488</v>
      </c>
      <c r="H14" s="8" t="s">
        <v>509</v>
      </c>
      <c r="I14" s="8" t="s">
        <v>160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25">
        <v>95.94000244140625</v>
      </c>
      <c r="AG14" s="4">
        <f t="shared" si="0"/>
        <v>0</v>
      </c>
      <c r="AH14" s="25">
        <f t="shared" si="1"/>
        <v>95.94000244140625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2</v>
      </c>
      <c r="BD14" s="4">
        <v>0</v>
      </c>
      <c r="BE14" s="25">
        <v>97.849998474121094</v>
      </c>
      <c r="BF14" s="4">
        <f t="shared" si="2"/>
        <v>2</v>
      </c>
      <c r="BG14" s="25">
        <f t="shared" si="3"/>
        <v>99.849998474121094</v>
      </c>
      <c r="BH14" s="25">
        <f t="shared" si="4"/>
        <v>95.94000244140625</v>
      </c>
      <c r="BI14" s="25">
        <f t="shared" si="5"/>
        <v>6.4935135323733961</v>
      </c>
    </row>
    <row r="15" spans="1:61" ht="75" x14ac:dyDescent="0.25">
      <c r="A15" s="4">
        <v>6</v>
      </c>
      <c r="B15" s="8" t="s">
        <v>124</v>
      </c>
      <c r="C15" s="8">
        <v>1996</v>
      </c>
      <c r="D15" s="8">
        <v>1996</v>
      </c>
      <c r="E15" s="8">
        <v>1996</v>
      </c>
      <c r="F15" s="8" t="s">
        <v>9</v>
      </c>
      <c r="G15" s="8" t="s">
        <v>488</v>
      </c>
      <c r="H15" s="8" t="s">
        <v>489</v>
      </c>
      <c r="I15" s="8" t="s">
        <v>66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25">
        <v>97.05999755859375</v>
      </c>
      <c r="AG15" s="4">
        <f t="shared" si="0"/>
        <v>0</v>
      </c>
      <c r="AH15" s="25">
        <f t="shared" si="1"/>
        <v>97.05999755859375</v>
      </c>
      <c r="AI15" s="4">
        <v>0</v>
      </c>
      <c r="AJ15" s="4">
        <v>0</v>
      </c>
      <c r="AK15" s="4">
        <v>50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2</v>
      </c>
      <c r="AS15" s="4">
        <v>0</v>
      </c>
      <c r="AT15" s="4">
        <v>0</v>
      </c>
      <c r="AU15" s="4">
        <v>0</v>
      </c>
      <c r="AV15" s="4">
        <v>0</v>
      </c>
      <c r="AW15" s="4">
        <v>2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25">
        <v>108.5</v>
      </c>
      <c r="BF15" s="4">
        <f t="shared" si="2"/>
        <v>54</v>
      </c>
      <c r="BG15" s="25">
        <f t="shared" si="3"/>
        <v>162.5</v>
      </c>
      <c r="BH15" s="25">
        <f t="shared" si="4"/>
        <v>97.05999755859375</v>
      </c>
      <c r="BI15" s="25">
        <f t="shared" si="5"/>
        <v>7.7367094061825794</v>
      </c>
    </row>
    <row r="16" spans="1:61" ht="60" x14ac:dyDescent="0.25">
      <c r="A16" s="4">
        <v>7</v>
      </c>
      <c r="B16" s="8" t="s">
        <v>329</v>
      </c>
      <c r="C16" s="8">
        <v>1995</v>
      </c>
      <c r="D16" s="8">
        <v>1995</v>
      </c>
      <c r="E16" s="8">
        <v>1995</v>
      </c>
      <c r="F16" s="8" t="s">
        <v>37</v>
      </c>
      <c r="G16" s="8" t="s">
        <v>520</v>
      </c>
      <c r="H16" s="8" t="s">
        <v>521</v>
      </c>
      <c r="I16" s="8" t="s">
        <v>330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50</v>
      </c>
      <c r="AF16" s="25">
        <v>94.629997253417969</v>
      </c>
      <c r="AG16" s="4">
        <f t="shared" si="0"/>
        <v>50</v>
      </c>
      <c r="AH16" s="25">
        <f t="shared" si="1"/>
        <v>144.62999725341797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2</v>
      </c>
      <c r="AZ16" s="4">
        <v>0</v>
      </c>
      <c r="BA16" s="4">
        <v>0</v>
      </c>
      <c r="BB16" s="4">
        <v>0</v>
      </c>
      <c r="BC16" s="4">
        <v>2</v>
      </c>
      <c r="BD16" s="4">
        <v>0</v>
      </c>
      <c r="BE16" s="25">
        <v>93.569999694824219</v>
      </c>
      <c r="BF16" s="4">
        <f t="shared" si="2"/>
        <v>4</v>
      </c>
      <c r="BG16" s="25">
        <f t="shared" si="3"/>
        <v>97.569999694824219</v>
      </c>
      <c r="BH16" s="25">
        <f t="shared" si="4"/>
        <v>97.569999694824219</v>
      </c>
      <c r="BI16" s="25">
        <f t="shared" si="5"/>
        <v>8.3028123665131144</v>
      </c>
    </row>
    <row r="17" spans="1:61" ht="60" x14ac:dyDescent="0.25">
      <c r="A17" s="4">
        <v>8</v>
      </c>
      <c r="B17" s="8" t="s">
        <v>344</v>
      </c>
      <c r="C17" s="8">
        <v>1993</v>
      </c>
      <c r="D17" s="8">
        <v>1993</v>
      </c>
      <c r="E17" s="8">
        <v>1993</v>
      </c>
      <c r="F17" s="8" t="s">
        <v>37</v>
      </c>
      <c r="G17" s="8" t="s">
        <v>501</v>
      </c>
      <c r="H17" s="8" t="s">
        <v>524</v>
      </c>
      <c r="I17" s="8" t="s">
        <v>345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25">
        <v>97.599998474121094</v>
      </c>
      <c r="AG17" s="4">
        <f t="shared" si="0"/>
        <v>0</v>
      </c>
      <c r="AH17" s="25">
        <f t="shared" si="1"/>
        <v>97.599998474121094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25">
        <v>99.279998779296875</v>
      </c>
      <c r="BF17" s="4">
        <f t="shared" si="2"/>
        <v>0</v>
      </c>
      <c r="BG17" s="25">
        <f t="shared" si="3"/>
        <v>99.279998779296875</v>
      </c>
      <c r="BH17" s="25">
        <f t="shared" si="4"/>
        <v>97.599998474121094</v>
      </c>
      <c r="BI17" s="25">
        <f t="shared" si="5"/>
        <v>8.3361110461848966</v>
      </c>
    </row>
    <row r="18" spans="1:61" x14ac:dyDescent="0.25">
      <c r="A18" s="4">
        <v>9</v>
      </c>
      <c r="B18" s="8" t="s">
        <v>294</v>
      </c>
      <c r="C18" s="8">
        <v>1997</v>
      </c>
      <c r="D18" s="8">
        <v>1997</v>
      </c>
      <c r="E18" s="8">
        <v>1997</v>
      </c>
      <c r="F18" s="8" t="s">
        <v>9</v>
      </c>
      <c r="G18" s="8" t="s">
        <v>483</v>
      </c>
      <c r="H18" s="8" t="s">
        <v>56</v>
      </c>
      <c r="I18" s="8" t="s">
        <v>57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2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25">
        <v>100.81999969482422</v>
      </c>
      <c r="AG18" s="4">
        <f t="shared" si="0"/>
        <v>2</v>
      </c>
      <c r="AH18" s="25">
        <f t="shared" si="1"/>
        <v>102.81999969482422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25">
        <v>98.199996948242188</v>
      </c>
      <c r="BF18" s="4">
        <f t="shared" si="2"/>
        <v>0</v>
      </c>
      <c r="BG18" s="25">
        <f t="shared" si="3"/>
        <v>98.199996948242188</v>
      </c>
      <c r="BH18" s="25">
        <f t="shared" si="4"/>
        <v>98.199996948242188</v>
      </c>
      <c r="BI18" s="25">
        <f t="shared" si="5"/>
        <v>9.0021100455307792</v>
      </c>
    </row>
    <row r="19" spans="1:61" ht="30" x14ac:dyDescent="0.25">
      <c r="A19" s="4" t="s">
        <v>646</v>
      </c>
      <c r="B19" s="8" t="s">
        <v>130</v>
      </c>
      <c r="C19" s="8">
        <v>1987</v>
      </c>
      <c r="D19" s="8">
        <v>1987</v>
      </c>
      <c r="E19" s="8">
        <v>1987</v>
      </c>
      <c r="F19" s="8" t="s">
        <v>37</v>
      </c>
      <c r="G19" s="8" t="s">
        <v>118</v>
      </c>
      <c r="H19" s="8" t="s">
        <v>131</v>
      </c>
      <c r="I19" s="8" t="s">
        <v>132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25">
        <v>98.419998168945313</v>
      </c>
      <c r="AG19" s="4">
        <f t="shared" si="0"/>
        <v>0</v>
      </c>
      <c r="AH19" s="25">
        <f t="shared" si="1"/>
        <v>98.419998168945313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2</v>
      </c>
      <c r="BA19" s="4">
        <v>0</v>
      </c>
      <c r="BB19" s="4">
        <v>0</v>
      </c>
      <c r="BC19" s="4">
        <v>0</v>
      </c>
      <c r="BD19" s="4">
        <v>0</v>
      </c>
      <c r="BE19" s="25">
        <v>98.910003662109375</v>
      </c>
      <c r="BF19" s="4">
        <f t="shared" si="2"/>
        <v>2</v>
      </c>
      <c r="BG19" s="25">
        <f t="shared" si="3"/>
        <v>100.91000366210937</v>
      </c>
      <c r="BH19" s="25">
        <f t="shared" si="4"/>
        <v>98.419998168945313</v>
      </c>
      <c r="BI19" s="25">
        <f t="shared" si="5"/>
        <v>9.2463116546395092</v>
      </c>
    </row>
    <row r="20" spans="1:61" ht="60" x14ac:dyDescent="0.25">
      <c r="A20" s="4">
        <v>10</v>
      </c>
      <c r="B20" s="8" t="s">
        <v>454</v>
      </c>
      <c r="C20" s="8">
        <v>1994</v>
      </c>
      <c r="D20" s="8">
        <v>1994</v>
      </c>
      <c r="E20" s="8">
        <v>1994</v>
      </c>
      <c r="F20" s="8" t="s">
        <v>9</v>
      </c>
      <c r="G20" s="8" t="s">
        <v>20</v>
      </c>
      <c r="H20" s="8" t="s">
        <v>290</v>
      </c>
      <c r="I20" s="8" t="s">
        <v>73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2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25">
        <v>97.550003051757813</v>
      </c>
      <c r="AG20" s="4">
        <f t="shared" si="0"/>
        <v>2</v>
      </c>
      <c r="AH20" s="25">
        <f t="shared" si="1"/>
        <v>99.550003051757813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2</v>
      </c>
      <c r="BA20" s="4">
        <v>0</v>
      </c>
      <c r="BB20" s="4">
        <v>0</v>
      </c>
      <c r="BC20" s="4">
        <v>0</v>
      </c>
      <c r="BD20" s="4">
        <v>0</v>
      </c>
      <c r="BE20" s="25">
        <v>97.419998168945313</v>
      </c>
      <c r="BF20" s="4">
        <f t="shared" si="2"/>
        <v>2</v>
      </c>
      <c r="BG20" s="25">
        <f t="shared" si="3"/>
        <v>99.419998168945313</v>
      </c>
      <c r="BH20" s="25">
        <f t="shared" si="4"/>
        <v>99.419998168945313</v>
      </c>
      <c r="BI20" s="25">
        <f t="shared" si="5"/>
        <v>10.35631280976156</v>
      </c>
    </row>
    <row r="21" spans="1:61" ht="30" x14ac:dyDescent="0.25">
      <c r="A21" s="4" t="s">
        <v>646</v>
      </c>
      <c r="B21" s="8" t="s">
        <v>189</v>
      </c>
      <c r="C21" s="8">
        <v>1996</v>
      </c>
      <c r="D21" s="8">
        <v>1996</v>
      </c>
      <c r="E21" s="8">
        <v>1996</v>
      </c>
      <c r="F21" s="8" t="s">
        <v>37</v>
      </c>
      <c r="G21" s="8" t="s">
        <v>180</v>
      </c>
      <c r="H21" s="8" t="s">
        <v>190</v>
      </c>
      <c r="I21" s="8" t="s">
        <v>191</v>
      </c>
      <c r="J21" s="4">
        <v>0</v>
      </c>
      <c r="K21" s="4">
        <v>0</v>
      </c>
      <c r="L21" s="4">
        <v>2</v>
      </c>
      <c r="M21" s="4">
        <v>2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2</v>
      </c>
      <c r="AC21" s="4">
        <v>0</v>
      </c>
      <c r="AD21" s="4">
        <v>0</v>
      </c>
      <c r="AE21" s="4">
        <v>0</v>
      </c>
      <c r="AF21" s="25">
        <v>105.34999847412109</v>
      </c>
      <c r="AG21" s="4">
        <f t="shared" si="0"/>
        <v>6</v>
      </c>
      <c r="AH21" s="25">
        <f t="shared" si="1"/>
        <v>111.34999847412109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2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25">
        <v>97.80999755859375</v>
      </c>
      <c r="BF21" s="4">
        <f t="shared" si="2"/>
        <v>2</v>
      </c>
      <c r="BG21" s="25">
        <f t="shared" si="3"/>
        <v>99.80999755859375</v>
      </c>
      <c r="BH21" s="25">
        <f t="shared" si="4"/>
        <v>99.80999755859375</v>
      </c>
      <c r="BI21" s="25">
        <f t="shared" si="5"/>
        <v>10.78921258276822</v>
      </c>
    </row>
    <row r="22" spans="1:61" ht="90" x14ac:dyDescent="0.25">
      <c r="A22" s="4">
        <v>11</v>
      </c>
      <c r="B22" s="8" t="s">
        <v>221</v>
      </c>
      <c r="C22" s="8">
        <v>1997</v>
      </c>
      <c r="D22" s="8">
        <v>1997</v>
      </c>
      <c r="E22" s="8">
        <v>1997</v>
      </c>
      <c r="F22" s="8" t="s">
        <v>9</v>
      </c>
      <c r="G22" s="8" t="s">
        <v>20</v>
      </c>
      <c r="H22" s="8" t="s">
        <v>505</v>
      </c>
      <c r="I22" s="8" t="s">
        <v>223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25">
        <v>100.20999908447266</v>
      </c>
      <c r="AG22" s="4">
        <f t="shared" si="0"/>
        <v>0</v>
      </c>
      <c r="AH22" s="25">
        <f t="shared" si="1"/>
        <v>100.20999908447266</v>
      </c>
      <c r="AI22" s="4">
        <v>0</v>
      </c>
      <c r="AJ22" s="4">
        <v>0</v>
      </c>
      <c r="AK22" s="4">
        <v>2</v>
      </c>
      <c r="AL22" s="4">
        <v>2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2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25">
        <v>99.480003356933594</v>
      </c>
      <c r="BF22" s="4">
        <f t="shared" si="2"/>
        <v>6</v>
      </c>
      <c r="BG22" s="25">
        <f t="shared" si="3"/>
        <v>105.48000335693359</v>
      </c>
      <c r="BH22" s="25">
        <f t="shared" si="4"/>
        <v>100.20999908447266</v>
      </c>
      <c r="BI22" s="25">
        <f t="shared" si="5"/>
        <v>11.23321473854439</v>
      </c>
    </row>
    <row r="23" spans="1:61" ht="105" x14ac:dyDescent="0.25">
      <c r="A23" s="4">
        <v>12</v>
      </c>
      <c r="B23" s="8" t="s">
        <v>225</v>
      </c>
      <c r="C23" s="8">
        <v>1996</v>
      </c>
      <c r="D23" s="8">
        <v>1996</v>
      </c>
      <c r="E23" s="8">
        <v>1996</v>
      </c>
      <c r="F23" s="8" t="s">
        <v>37</v>
      </c>
      <c r="G23" s="8" t="s">
        <v>173</v>
      </c>
      <c r="H23" s="8" t="s">
        <v>507</v>
      </c>
      <c r="I23" s="8" t="s">
        <v>508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2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2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25">
        <v>99.080001831054687</v>
      </c>
      <c r="AG23" s="4">
        <f t="shared" si="0"/>
        <v>4</v>
      </c>
      <c r="AH23" s="25">
        <f t="shared" si="1"/>
        <v>103.08000183105469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25">
        <v>100.5</v>
      </c>
      <c r="BF23" s="4">
        <f t="shared" si="2"/>
        <v>0</v>
      </c>
      <c r="BG23" s="25">
        <f t="shared" si="3"/>
        <v>100.5</v>
      </c>
      <c r="BH23" s="25">
        <f t="shared" si="4"/>
        <v>100.5</v>
      </c>
      <c r="BI23" s="25">
        <f t="shared" si="5"/>
        <v>11.555116089766194</v>
      </c>
    </row>
    <row r="24" spans="1:61" ht="30" x14ac:dyDescent="0.25">
      <c r="A24" s="4">
        <v>13</v>
      </c>
      <c r="B24" s="8" t="s">
        <v>254</v>
      </c>
      <c r="C24" s="8">
        <v>1991</v>
      </c>
      <c r="D24" s="8">
        <v>1991</v>
      </c>
      <c r="E24" s="8">
        <v>1991</v>
      </c>
      <c r="F24" s="8" t="s">
        <v>37</v>
      </c>
      <c r="G24" s="8" t="s">
        <v>483</v>
      </c>
      <c r="H24" s="8" t="s">
        <v>255</v>
      </c>
      <c r="I24" s="8" t="s">
        <v>39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25">
        <v>103.41999816894531</v>
      </c>
      <c r="AG24" s="4">
        <f t="shared" si="0"/>
        <v>0</v>
      </c>
      <c r="AH24" s="25">
        <f t="shared" si="1"/>
        <v>103.41999816894531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25">
        <v>100.51999664306641</v>
      </c>
      <c r="BF24" s="4">
        <f t="shared" si="2"/>
        <v>0</v>
      </c>
      <c r="BG24" s="25">
        <f t="shared" si="3"/>
        <v>100.51999664306641</v>
      </c>
      <c r="BH24" s="25">
        <f t="shared" si="4"/>
        <v>100.51999664306641</v>
      </c>
      <c r="BI24" s="25">
        <f t="shared" si="5"/>
        <v>11.577312386668469</v>
      </c>
    </row>
    <row r="25" spans="1:61" x14ac:dyDescent="0.25">
      <c r="A25" s="4">
        <v>14</v>
      </c>
      <c r="B25" s="8" t="s">
        <v>203</v>
      </c>
      <c r="C25" s="8">
        <v>1997</v>
      </c>
      <c r="D25" s="8">
        <v>1997</v>
      </c>
      <c r="E25" s="8">
        <v>1997</v>
      </c>
      <c r="F25" s="8" t="s">
        <v>9</v>
      </c>
      <c r="G25" s="8" t="s">
        <v>483</v>
      </c>
      <c r="H25" s="8" t="s">
        <v>56</v>
      </c>
      <c r="I25" s="8" t="s">
        <v>57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2</v>
      </c>
      <c r="AA25" s="4">
        <v>0</v>
      </c>
      <c r="AB25" s="4">
        <v>0</v>
      </c>
      <c r="AC25" s="4">
        <v>0</v>
      </c>
      <c r="AD25" s="4">
        <v>50</v>
      </c>
      <c r="AE25" s="4">
        <v>0</v>
      </c>
      <c r="AF25" s="25">
        <v>101.12000274658203</v>
      </c>
      <c r="AG25" s="4">
        <f t="shared" si="0"/>
        <v>52</v>
      </c>
      <c r="AH25" s="25">
        <f t="shared" si="1"/>
        <v>153.12000274658203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25">
        <v>100.83999633789062</v>
      </c>
      <c r="BF25" s="4">
        <f t="shared" si="2"/>
        <v>0</v>
      </c>
      <c r="BG25" s="25">
        <f t="shared" si="3"/>
        <v>100.83999633789062</v>
      </c>
      <c r="BH25" s="25">
        <f t="shared" si="4"/>
        <v>100.83999633789062</v>
      </c>
      <c r="BI25" s="25">
        <f t="shared" si="5"/>
        <v>11.932512417562055</v>
      </c>
    </row>
    <row r="26" spans="1:61" ht="60" x14ac:dyDescent="0.25">
      <c r="A26" s="4">
        <v>15</v>
      </c>
      <c r="B26" s="8" t="s">
        <v>185</v>
      </c>
      <c r="C26" s="8">
        <v>1995</v>
      </c>
      <c r="D26" s="8">
        <v>1995</v>
      </c>
      <c r="E26" s="8">
        <v>1995</v>
      </c>
      <c r="F26" s="8" t="s">
        <v>9</v>
      </c>
      <c r="G26" s="8" t="s">
        <v>492</v>
      </c>
      <c r="H26" s="8" t="s">
        <v>499</v>
      </c>
      <c r="I26" s="8" t="s">
        <v>500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25">
        <v>103.38999938964844</v>
      </c>
      <c r="AG26" s="4">
        <f t="shared" si="0"/>
        <v>0</v>
      </c>
      <c r="AH26" s="25">
        <f t="shared" si="1"/>
        <v>103.38999938964844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25">
        <v>101.61000061035156</v>
      </c>
      <c r="BF26" s="4">
        <f t="shared" si="2"/>
        <v>0</v>
      </c>
      <c r="BG26" s="25">
        <f t="shared" si="3"/>
        <v>101.61000061035156</v>
      </c>
      <c r="BH26" s="25">
        <f t="shared" si="4"/>
        <v>101.61000061035156</v>
      </c>
      <c r="BI26" s="25">
        <f t="shared" si="5"/>
        <v>12.787218049442611</v>
      </c>
    </row>
    <row r="27" spans="1:61" ht="45" x14ac:dyDescent="0.25">
      <c r="A27" s="4">
        <v>16</v>
      </c>
      <c r="B27" s="8" t="s">
        <v>452</v>
      </c>
      <c r="C27" s="8">
        <v>1983</v>
      </c>
      <c r="D27" s="8">
        <v>1983</v>
      </c>
      <c r="E27" s="8">
        <v>1983</v>
      </c>
      <c r="F27" s="8" t="s">
        <v>37</v>
      </c>
      <c r="G27" s="8" t="s">
        <v>20</v>
      </c>
      <c r="H27" s="8" t="s">
        <v>453</v>
      </c>
      <c r="I27" s="8" t="s">
        <v>291</v>
      </c>
      <c r="J27" s="4">
        <v>0</v>
      </c>
      <c r="K27" s="4">
        <v>0</v>
      </c>
      <c r="L27" s="4">
        <v>0</v>
      </c>
      <c r="M27" s="4">
        <v>2</v>
      </c>
      <c r="N27" s="4">
        <v>0</v>
      </c>
      <c r="O27" s="4">
        <v>0</v>
      </c>
      <c r="P27" s="4">
        <v>0</v>
      </c>
      <c r="Q27" s="4">
        <v>50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25">
        <v>95.879997253417969</v>
      </c>
      <c r="AG27" s="4">
        <f t="shared" si="0"/>
        <v>52</v>
      </c>
      <c r="AH27" s="25">
        <f t="shared" si="1"/>
        <v>147.87999725341797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25">
        <v>103.30999755859375</v>
      </c>
      <c r="BF27" s="4">
        <f t="shared" si="2"/>
        <v>0</v>
      </c>
      <c r="BG27" s="25">
        <f t="shared" si="3"/>
        <v>103.30999755859375</v>
      </c>
      <c r="BH27" s="25">
        <f t="shared" si="4"/>
        <v>103.30999755859375</v>
      </c>
      <c r="BI27" s="25">
        <f t="shared" si="5"/>
        <v>14.674216625695403</v>
      </c>
    </row>
    <row r="28" spans="1:61" ht="75" x14ac:dyDescent="0.25">
      <c r="A28" s="4">
        <v>17</v>
      </c>
      <c r="B28" s="8" t="s">
        <v>282</v>
      </c>
      <c r="C28" s="8">
        <v>1995</v>
      </c>
      <c r="D28" s="8">
        <v>1995</v>
      </c>
      <c r="E28" s="8">
        <v>1995</v>
      </c>
      <c r="F28" s="8" t="s">
        <v>9</v>
      </c>
      <c r="G28" s="8" t="s">
        <v>488</v>
      </c>
      <c r="H28" s="8" t="s">
        <v>514</v>
      </c>
      <c r="I28" s="8" t="s">
        <v>66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25">
        <v>104.04000091552734</v>
      </c>
      <c r="AG28" s="4">
        <f t="shared" si="0"/>
        <v>0</v>
      </c>
      <c r="AH28" s="25">
        <f t="shared" si="1"/>
        <v>104.04000091552734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2</v>
      </c>
      <c r="AT28" s="4">
        <v>0</v>
      </c>
      <c r="AU28" s="4">
        <v>0</v>
      </c>
      <c r="AV28" s="4">
        <v>0</v>
      </c>
      <c r="AW28" s="4">
        <v>2</v>
      </c>
      <c r="AX28" s="4">
        <v>0</v>
      </c>
      <c r="AY28" s="4">
        <v>2</v>
      </c>
      <c r="AZ28" s="4">
        <v>0</v>
      </c>
      <c r="BA28" s="4">
        <v>0</v>
      </c>
      <c r="BB28" s="4">
        <v>0</v>
      </c>
      <c r="BC28" s="4">
        <v>2</v>
      </c>
      <c r="BD28" s="4">
        <v>0</v>
      </c>
      <c r="BE28" s="25">
        <v>105.97000122070312</v>
      </c>
      <c r="BF28" s="4">
        <f t="shared" si="2"/>
        <v>8</v>
      </c>
      <c r="BG28" s="25">
        <f t="shared" si="3"/>
        <v>113.97000122070312</v>
      </c>
      <c r="BH28" s="25">
        <f t="shared" si="4"/>
        <v>104.04000091552734</v>
      </c>
      <c r="BI28" s="25">
        <f t="shared" si="5"/>
        <v>15.484521195134668</v>
      </c>
    </row>
    <row r="29" spans="1:61" ht="30" x14ac:dyDescent="0.25">
      <c r="A29" s="4">
        <v>18</v>
      </c>
      <c r="B29" s="8" t="s">
        <v>181</v>
      </c>
      <c r="C29" s="8">
        <v>1994</v>
      </c>
      <c r="D29" s="8">
        <v>1994</v>
      </c>
      <c r="E29" s="8">
        <v>1994</v>
      </c>
      <c r="F29" s="8" t="s">
        <v>9</v>
      </c>
      <c r="G29" s="8" t="s">
        <v>10</v>
      </c>
      <c r="H29" s="8" t="s">
        <v>162</v>
      </c>
      <c r="I29" s="8" t="s">
        <v>163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2</v>
      </c>
      <c r="R29" s="4">
        <v>2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50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25">
        <v>108.37000274658203</v>
      </c>
      <c r="AG29" s="4">
        <f t="shared" si="0"/>
        <v>54</v>
      </c>
      <c r="AH29" s="25">
        <f t="shared" si="1"/>
        <v>162.37000274658203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25">
        <v>105.93000030517578</v>
      </c>
      <c r="BF29" s="4">
        <f t="shared" si="2"/>
        <v>0</v>
      </c>
      <c r="BG29" s="25">
        <f t="shared" si="3"/>
        <v>105.93000030517578</v>
      </c>
      <c r="BH29" s="25">
        <f t="shared" si="4"/>
        <v>105.93000030517578</v>
      </c>
      <c r="BI29" s="25">
        <f t="shared" si="5"/>
        <v>17.582422700824406</v>
      </c>
    </row>
    <row r="30" spans="1:61" x14ac:dyDescent="0.25">
      <c r="A30" s="4">
        <v>19</v>
      </c>
      <c r="B30" s="8" t="s">
        <v>55</v>
      </c>
      <c r="C30" s="8">
        <v>1998</v>
      </c>
      <c r="D30" s="8">
        <v>1998</v>
      </c>
      <c r="E30" s="8">
        <v>1998</v>
      </c>
      <c r="F30" s="8" t="s">
        <v>9</v>
      </c>
      <c r="G30" s="8" t="s">
        <v>483</v>
      </c>
      <c r="H30" s="8" t="s">
        <v>56</v>
      </c>
      <c r="I30" s="8" t="s">
        <v>57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2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25">
        <v>113.37000274658203</v>
      </c>
      <c r="AG30" s="4">
        <f t="shared" si="0"/>
        <v>2</v>
      </c>
      <c r="AH30" s="25">
        <f t="shared" si="1"/>
        <v>115.37000274658203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2</v>
      </c>
      <c r="BE30" s="25">
        <v>104.30000305175781</v>
      </c>
      <c r="BF30" s="4">
        <f t="shared" si="2"/>
        <v>2</v>
      </c>
      <c r="BG30" s="25">
        <f t="shared" si="3"/>
        <v>106.30000305175781</v>
      </c>
      <c r="BH30" s="25">
        <f t="shared" si="4"/>
        <v>106.30000305175781</v>
      </c>
      <c r="BI30" s="25">
        <f t="shared" si="5"/>
        <v>17.993126176928794</v>
      </c>
    </row>
    <row r="31" spans="1:61" ht="30" x14ac:dyDescent="0.25">
      <c r="A31" s="4">
        <v>20</v>
      </c>
      <c r="B31" s="8" t="s">
        <v>343</v>
      </c>
      <c r="C31" s="8">
        <v>1991</v>
      </c>
      <c r="D31" s="8">
        <v>1991</v>
      </c>
      <c r="E31" s="8">
        <v>1991</v>
      </c>
      <c r="F31" s="8" t="s">
        <v>9</v>
      </c>
      <c r="G31" s="8" t="s">
        <v>501</v>
      </c>
      <c r="H31" s="8" t="s">
        <v>199</v>
      </c>
      <c r="I31" s="8" t="s">
        <v>109</v>
      </c>
      <c r="J31" s="4">
        <v>0</v>
      </c>
      <c r="K31" s="4">
        <v>0</v>
      </c>
      <c r="L31" s="4">
        <v>0</v>
      </c>
      <c r="M31" s="4">
        <v>2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25">
        <v>107.37999725341797</v>
      </c>
      <c r="AG31" s="4">
        <f t="shared" si="0"/>
        <v>2</v>
      </c>
      <c r="AH31" s="25">
        <f t="shared" si="1"/>
        <v>109.37999725341797</v>
      </c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25"/>
      <c r="BF31" s="4">
        <f t="shared" si="2"/>
        <v>0</v>
      </c>
      <c r="BG31" s="25" t="s">
        <v>647</v>
      </c>
      <c r="BH31" s="25">
        <f t="shared" si="4"/>
        <v>109.37999725341797</v>
      </c>
      <c r="BI31" s="25">
        <f t="shared" si="5"/>
        <v>21.411923298540785</v>
      </c>
    </row>
    <row r="32" spans="1:61" x14ac:dyDescent="0.25">
      <c r="A32" s="4">
        <v>21</v>
      </c>
      <c r="B32" s="8" t="s">
        <v>430</v>
      </c>
      <c r="C32" s="8">
        <v>1985</v>
      </c>
      <c r="D32" s="8">
        <v>1985</v>
      </c>
      <c r="E32" s="8">
        <v>1985</v>
      </c>
      <c r="F32" s="8" t="s">
        <v>9</v>
      </c>
      <c r="G32" s="8" t="s">
        <v>20</v>
      </c>
      <c r="H32" s="8" t="s">
        <v>347</v>
      </c>
      <c r="I32" s="8" t="s">
        <v>73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2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25">
        <v>108.98000335693359</v>
      </c>
      <c r="AG32" s="4">
        <f t="shared" si="0"/>
        <v>2</v>
      </c>
      <c r="AH32" s="25">
        <f t="shared" si="1"/>
        <v>110.98000335693359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2</v>
      </c>
      <c r="BE32" s="25">
        <v>107.51999664306641</v>
      </c>
      <c r="BF32" s="4">
        <f t="shared" si="2"/>
        <v>2</v>
      </c>
      <c r="BG32" s="25">
        <f t="shared" si="3"/>
        <v>109.51999664306641</v>
      </c>
      <c r="BH32" s="25">
        <f t="shared" si="4"/>
        <v>109.51999664306641</v>
      </c>
      <c r="BI32" s="25">
        <f t="shared" si="5"/>
        <v>21.567322782766933</v>
      </c>
    </row>
    <row r="33" spans="1:61" ht="75" x14ac:dyDescent="0.25">
      <c r="A33" s="4">
        <v>22</v>
      </c>
      <c r="B33" s="8" t="s">
        <v>204</v>
      </c>
      <c r="C33" s="8">
        <v>1982</v>
      </c>
      <c r="D33" s="8">
        <v>1982</v>
      </c>
      <c r="E33" s="8">
        <v>1982</v>
      </c>
      <c r="F33" s="8" t="s">
        <v>37</v>
      </c>
      <c r="G33" s="8" t="s">
        <v>173</v>
      </c>
      <c r="H33" s="8" t="s">
        <v>205</v>
      </c>
      <c r="I33" s="8" t="s">
        <v>206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25">
        <v>109.63999938964844</v>
      </c>
      <c r="AG33" s="4">
        <f t="shared" si="0"/>
        <v>0</v>
      </c>
      <c r="AH33" s="25">
        <f t="shared" si="1"/>
        <v>109.63999938964844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25">
        <v>115.12000274658203</v>
      </c>
      <c r="BF33" s="4">
        <f t="shared" si="2"/>
        <v>0</v>
      </c>
      <c r="BG33" s="25">
        <f t="shared" si="3"/>
        <v>115.12000274658203</v>
      </c>
      <c r="BH33" s="25">
        <f t="shared" si="4"/>
        <v>109.63999938964844</v>
      </c>
      <c r="BI33" s="25">
        <f t="shared" si="5"/>
        <v>21.700525970090808</v>
      </c>
    </row>
    <row r="34" spans="1:61" ht="45" x14ac:dyDescent="0.25">
      <c r="A34" s="4">
        <v>23</v>
      </c>
      <c r="B34" s="8" t="s">
        <v>391</v>
      </c>
      <c r="C34" s="8">
        <v>1998</v>
      </c>
      <c r="D34" s="8">
        <v>1998</v>
      </c>
      <c r="E34" s="8">
        <v>1998</v>
      </c>
      <c r="F34" s="8" t="s">
        <v>9</v>
      </c>
      <c r="G34" s="8" t="s">
        <v>99</v>
      </c>
      <c r="H34" s="8" t="s">
        <v>100</v>
      </c>
      <c r="I34" s="8" t="s">
        <v>101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2</v>
      </c>
      <c r="Q34" s="4">
        <v>0</v>
      </c>
      <c r="R34" s="4">
        <v>0</v>
      </c>
      <c r="S34" s="4">
        <v>2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2</v>
      </c>
      <c r="AF34" s="25">
        <v>136.19000244140625</v>
      </c>
      <c r="AG34" s="4">
        <f t="shared" si="0"/>
        <v>6</v>
      </c>
      <c r="AH34" s="25">
        <f t="shared" si="1"/>
        <v>142.19000244140625</v>
      </c>
      <c r="AI34" s="4">
        <v>0</v>
      </c>
      <c r="AJ34" s="4">
        <v>0</v>
      </c>
      <c r="AK34" s="4">
        <v>0</v>
      </c>
      <c r="AL34" s="4">
        <v>2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25">
        <v>108.11000061035156</v>
      </c>
      <c r="BF34" s="4">
        <f t="shared" si="2"/>
        <v>2</v>
      </c>
      <c r="BG34" s="25">
        <f t="shared" si="3"/>
        <v>110.11000061035156</v>
      </c>
      <c r="BH34" s="25">
        <f t="shared" si="4"/>
        <v>110.11000061035156</v>
      </c>
      <c r="BI34" s="25">
        <f t="shared" si="5"/>
        <v>22.222227867980052</v>
      </c>
    </row>
    <row r="35" spans="1:61" ht="30" x14ac:dyDescent="0.25">
      <c r="A35" s="4">
        <v>24</v>
      </c>
      <c r="B35" s="8" t="s">
        <v>404</v>
      </c>
      <c r="C35" s="8">
        <v>1967</v>
      </c>
      <c r="D35" s="8">
        <v>1967</v>
      </c>
      <c r="E35" s="8">
        <v>1967</v>
      </c>
      <c r="F35" s="8" t="s">
        <v>37</v>
      </c>
      <c r="G35" s="8" t="s">
        <v>29</v>
      </c>
      <c r="H35" s="8" t="s">
        <v>405</v>
      </c>
      <c r="I35" s="8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25">
        <v>110.30000305175781</v>
      </c>
      <c r="AG35" s="4">
        <f t="shared" si="0"/>
        <v>0</v>
      </c>
      <c r="AH35" s="25">
        <f t="shared" si="1"/>
        <v>110.30000305175781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2</v>
      </c>
      <c r="AT35" s="4">
        <v>0</v>
      </c>
      <c r="AU35" s="4">
        <v>0</v>
      </c>
      <c r="AV35" s="4">
        <v>0</v>
      </c>
      <c r="AW35" s="4">
        <v>0</v>
      </c>
      <c r="AX35" s="4">
        <v>2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25">
        <v>106.45999908447266</v>
      </c>
      <c r="BF35" s="4">
        <f t="shared" si="2"/>
        <v>4</v>
      </c>
      <c r="BG35" s="25">
        <f t="shared" si="3"/>
        <v>110.45999908447266</v>
      </c>
      <c r="BH35" s="25">
        <f t="shared" si="4"/>
        <v>110.30000305175781</v>
      </c>
      <c r="BI35" s="25">
        <f t="shared" si="5"/>
        <v>22.433130797416997</v>
      </c>
    </row>
    <row r="36" spans="1:61" ht="60" x14ac:dyDescent="0.25">
      <c r="A36" s="4">
        <v>25</v>
      </c>
      <c r="B36" s="8" t="s">
        <v>449</v>
      </c>
      <c r="C36" s="8">
        <v>1973</v>
      </c>
      <c r="D36" s="8">
        <v>1973</v>
      </c>
      <c r="E36" s="8">
        <v>1973</v>
      </c>
      <c r="F36" s="8" t="s">
        <v>37</v>
      </c>
      <c r="G36" s="8" t="s">
        <v>483</v>
      </c>
      <c r="H36" s="8" t="s">
        <v>337</v>
      </c>
      <c r="I36" s="8" t="s">
        <v>232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2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25">
        <v>118.52999877929687</v>
      </c>
      <c r="AG36" s="4">
        <f t="shared" si="0"/>
        <v>2</v>
      </c>
      <c r="AH36" s="25">
        <f t="shared" si="1"/>
        <v>120.52999877929687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25">
        <v>110.44000244140625</v>
      </c>
      <c r="BF36" s="4">
        <f t="shared" si="2"/>
        <v>0</v>
      </c>
      <c r="BG36" s="25">
        <f t="shared" si="3"/>
        <v>110.44000244140625</v>
      </c>
      <c r="BH36" s="25">
        <f t="shared" si="4"/>
        <v>110.44000244140625</v>
      </c>
      <c r="BI36" s="25">
        <f t="shared" si="5"/>
        <v>22.588530281643145</v>
      </c>
    </row>
    <row r="37" spans="1:61" ht="45" x14ac:dyDescent="0.25">
      <c r="A37" s="4">
        <v>26</v>
      </c>
      <c r="B37" s="8" t="s">
        <v>133</v>
      </c>
      <c r="C37" s="8">
        <v>1986</v>
      </c>
      <c r="D37" s="8">
        <v>1986</v>
      </c>
      <c r="E37" s="8">
        <v>1986</v>
      </c>
      <c r="F37" s="8" t="s">
        <v>9</v>
      </c>
      <c r="G37" s="8" t="s">
        <v>20</v>
      </c>
      <c r="H37" s="8" t="s">
        <v>134</v>
      </c>
      <c r="I37" s="8" t="s">
        <v>135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25">
        <v>112.34999847412109</v>
      </c>
      <c r="AG37" s="4">
        <f t="shared" si="0"/>
        <v>0</v>
      </c>
      <c r="AH37" s="25">
        <f t="shared" si="1"/>
        <v>112.34999847412109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25">
        <v>112.98000335693359</v>
      </c>
      <c r="BF37" s="4">
        <f t="shared" si="2"/>
        <v>0</v>
      </c>
      <c r="BG37" s="25">
        <f t="shared" si="3"/>
        <v>112.98000335693359</v>
      </c>
      <c r="BH37" s="25">
        <f t="shared" si="4"/>
        <v>112.34999847412109</v>
      </c>
      <c r="BI37" s="25">
        <f t="shared" si="5"/>
        <v>24.708628084235158</v>
      </c>
    </row>
    <row r="38" spans="1:61" ht="45" x14ac:dyDescent="0.25">
      <c r="A38" s="4">
        <v>27</v>
      </c>
      <c r="B38" s="8" t="s">
        <v>136</v>
      </c>
      <c r="C38" s="8">
        <v>1998</v>
      </c>
      <c r="D38" s="8">
        <v>1998</v>
      </c>
      <c r="E38" s="8">
        <v>1998</v>
      </c>
      <c r="F38" s="8">
        <v>1</v>
      </c>
      <c r="G38" s="8" t="s">
        <v>492</v>
      </c>
      <c r="H38" s="8" t="s">
        <v>138</v>
      </c>
      <c r="I38" s="8" t="s">
        <v>139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25">
        <v>117.62000274658203</v>
      </c>
      <c r="AG38" s="4">
        <f t="shared" si="0"/>
        <v>0</v>
      </c>
      <c r="AH38" s="25">
        <f t="shared" si="1"/>
        <v>117.62000274658203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2</v>
      </c>
      <c r="BB38" s="4">
        <v>0</v>
      </c>
      <c r="BC38" s="4">
        <v>0</v>
      </c>
      <c r="BD38" s="4">
        <v>0</v>
      </c>
      <c r="BE38" s="25">
        <v>111.13999938964844</v>
      </c>
      <c r="BF38" s="4">
        <f t="shared" si="2"/>
        <v>2</v>
      </c>
      <c r="BG38" s="25">
        <f t="shared" si="3"/>
        <v>113.13999938964844</v>
      </c>
      <c r="BH38" s="25">
        <f t="shared" si="4"/>
        <v>113.13999938964844</v>
      </c>
      <c r="BI38" s="25">
        <f t="shared" si="5"/>
        <v>25.585530013017987</v>
      </c>
    </row>
    <row r="39" spans="1:61" ht="60" x14ac:dyDescent="0.25">
      <c r="A39" s="4">
        <v>28</v>
      </c>
      <c r="B39" s="8" t="s">
        <v>214</v>
      </c>
      <c r="C39" s="8">
        <v>1998</v>
      </c>
      <c r="D39" s="8">
        <v>1998</v>
      </c>
      <c r="E39" s="8">
        <v>1998</v>
      </c>
      <c r="F39" s="8">
        <v>1</v>
      </c>
      <c r="G39" s="8" t="s">
        <v>504</v>
      </c>
      <c r="H39" s="8" t="s">
        <v>216</v>
      </c>
      <c r="I39" s="8" t="s">
        <v>217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2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2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2</v>
      </c>
      <c r="AC39" s="4">
        <v>0</v>
      </c>
      <c r="AD39" s="4">
        <v>0</v>
      </c>
      <c r="AE39" s="4">
        <v>0</v>
      </c>
      <c r="AF39" s="25">
        <v>114.83999633789063</v>
      </c>
      <c r="AG39" s="4">
        <f t="shared" si="0"/>
        <v>6</v>
      </c>
      <c r="AH39" s="25">
        <f t="shared" si="1"/>
        <v>120.83999633789062</v>
      </c>
      <c r="AI39" s="4">
        <v>0</v>
      </c>
      <c r="AJ39" s="4">
        <v>0</v>
      </c>
      <c r="AK39" s="4">
        <v>0</v>
      </c>
      <c r="AL39" s="4">
        <v>2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2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2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25">
        <v>108.20999908447266</v>
      </c>
      <c r="BF39" s="4">
        <f t="shared" si="2"/>
        <v>6</v>
      </c>
      <c r="BG39" s="25">
        <f t="shared" si="3"/>
        <v>114.20999908447266</v>
      </c>
      <c r="BH39" s="25">
        <f t="shared" si="4"/>
        <v>114.20999908447266</v>
      </c>
      <c r="BI39" s="25">
        <f t="shared" si="5"/>
        <v>26.773230910253115</v>
      </c>
    </row>
    <row r="40" spans="1:61" ht="30" x14ac:dyDescent="0.25">
      <c r="A40" s="4">
        <v>29</v>
      </c>
      <c r="B40" s="8" t="s">
        <v>356</v>
      </c>
      <c r="C40" s="8">
        <v>1978</v>
      </c>
      <c r="D40" s="8">
        <v>1978</v>
      </c>
      <c r="E40" s="8">
        <v>1978</v>
      </c>
      <c r="F40" s="8">
        <v>1</v>
      </c>
      <c r="G40" s="8" t="s">
        <v>87</v>
      </c>
      <c r="H40" s="8" t="s">
        <v>357</v>
      </c>
      <c r="I40" s="8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2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25">
        <v>119.94999694824219</v>
      </c>
      <c r="AG40" s="4">
        <f t="shared" si="0"/>
        <v>2</v>
      </c>
      <c r="AH40" s="25">
        <f t="shared" si="1"/>
        <v>121.94999694824219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2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2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25">
        <v>111.33000183105469</v>
      </c>
      <c r="BF40" s="4">
        <f t="shared" si="2"/>
        <v>4</v>
      </c>
      <c r="BG40" s="25">
        <f t="shared" si="3"/>
        <v>115.33000183105469</v>
      </c>
      <c r="BH40" s="25">
        <f t="shared" si="4"/>
        <v>115.33000183105469</v>
      </c>
      <c r="BI40" s="25">
        <f t="shared" si="5"/>
        <v>28.01643525269904</v>
      </c>
    </row>
    <row r="41" spans="1:61" ht="45" x14ac:dyDescent="0.25">
      <c r="A41" s="4">
        <v>30</v>
      </c>
      <c r="B41" s="8" t="s">
        <v>459</v>
      </c>
      <c r="C41" s="8">
        <v>1996</v>
      </c>
      <c r="D41" s="8">
        <v>1996</v>
      </c>
      <c r="E41" s="8">
        <v>1996</v>
      </c>
      <c r="F41" s="8" t="s">
        <v>9</v>
      </c>
      <c r="G41" s="8" t="s">
        <v>484</v>
      </c>
      <c r="H41" s="8" t="s">
        <v>70</v>
      </c>
      <c r="I41" s="8" t="s">
        <v>68</v>
      </c>
      <c r="J41" s="4">
        <v>0</v>
      </c>
      <c r="K41" s="4">
        <v>0</v>
      </c>
      <c r="L41" s="4">
        <v>2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2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25">
        <v>117.29000091552734</v>
      </c>
      <c r="AG41" s="4">
        <f t="shared" si="0"/>
        <v>4</v>
      </c>
      <c r="AH41" s="25">
        <f t="shared" si="1"/>
        <v>121.29000091552734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2</v>
      </c>
      <c r="AZ41" s="4">
        <v>0</v>
      </c>
      <c r="BA41" s="4">
        <v>0</v>
      </c>
      <c r="BB41" s="4">
        <v>0</v>
      </c>
      <c r="BC41" s="4">
        <v>2</v>
      </c>
      <c r="BD41" s="4">
        <v>0</v>
      </c>
      <c r="BE41" s="25">
        <v>111.98999786376953</v>
      </c>
      <c r="BF41" s="4">
        <f t="shared" si="2"/>
        <v>4</v>
      </c>
      <c r="BG41" s="25">
        <f t="shared" si="3"/>
        <v>115.98999786376953</v>
      </c>
      <c r="BH41" s="25">
        <f t="shared" si="4"/>
        <v>115.98999786376953</v>
      </c>
      <c r="BI41" s="25">
        <f t="shared" si="5"/>
        <v>28.749031611388489</v>
      </c>
    </row>
    <row r="42" spans="1:61" ht="90" x14ac:dyDescent="0.25">
      <c r="A42" s="4">
        <v>31</v>
      </c>
      <c r="B42" s="8" t="s">
        <v>256</v>
      </c>
      <c r="C42" s="8">
        <v>1997</v>
      </c>
      <c r="D42" s="8">
        <v>1997</v>
      </c>
      <c r="E42" s="8">
        <v>1997</v>
      </c>
      <c r="F42" s="8" t="s">
        <v>9</v>
      </c>
      <c r="G42" s="8" t="s">
        <v>20</v>
      </c>
      <c r="H42" s="8" t="s">
        <v>512</v>
      </c>
      <c r="I42" s="8" t="s">
        <v>257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2</v>
      </c>
      <c r="P42" s="4">
        <v>0</v>
      </c>
      <c r="Q42" s="4">
        <v>0</v>
      </c>
      <c r="R42" s="4">
        <v>0</v>
      </c>
      <c r="S42" s="4">
        <v>0</v>
      </c>
      <c r="T42" s="4">
        <v>2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2</v>
      </c>
      <c r="AC42" s="4">
        <v>0</v>
      </c>
      <c r="AD42" s="4">
        <v>0</v>
      </c>
      <c r="AE42" s="4">
        <v>0</v>
      </c>
      <c r="AF42" s="25">
        <v>110</v>
      </c>
      <c r="AG42" s="4">
        <f t="shared" ref="AG42:AG73" si="6">SUM(J42:AE42)</f>
        <v>6</v>
      </c>
      <c r="AH42" s="25">
        <f t="shared" ref="AH42:AH73" si="7">AF42+AG42</f>
        <v>116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2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2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25">
        <v>117.59999847412109</v>
      </c>
      <c r="BF42" s="4">
        <f t="shared" ref="BF42:BF73" si="8">SUM(AI42:BD42)</f>
        <v>4</v>
      </c>
      <c r="BG42" s="25">
        <f t="shared" ref="BG42:BG73" si="9">BE42+BF42</f>
        <v>121.59999847412109</v>
      </c>
      <c r="BH42" s="25">
        <f t="shared" ref="BH42:BH73" si="10">MIN(BG42,AH42)</f>
        <v>116</v>
      </c>
      <c r="BI42" s="25">
        <f t="shared" ref="BI42:BI73" si="11">IF( AND(ISNUMBER(BH$10),ISNUMBER(BH42)),(BH42-BH$10)/BH$10*100,"")</f>
        <v>28.760133994157993</v>
      </c>
    </row>
    <row r="43" spans="1:61" ht="30" x14ac:dyDescent="0.25">
      <c r="A43" s="4">
        <v>32</v>
      </c>
      <c r="B43" s="8" t="s">
        <v>354</v>
      </c>
      <c r="C43" s="8">
        <v>1983</v>
      </c>
      <c r="D43" s="8">
        <v>1983</v>
      </c>
      <c r="E43" s="8">
        <v>1983</v>
      </c>
      <c r="F43" s="8" t="s">
        <v>37</v>
      </c>
      <c r="G43" s="8" t="s">
        <v>20</v>
      </c>
      <c r="H43" s="8" t="s">
        <v>355</v>
      </c>
      <c r="I43" s="8" t="s">
        <v>232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25">
        <v>116.81999969482422</v>
      </c>
      <c r="AG43" s="4">
        <f t="shared" si="6"/>
        <v>0</v>
      </c>
      <c r="AH43" s="25">
        <f t="shared" si="7"/>
        <v>116.81999969482422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2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2</v>
      </c>
      <c r="AY43" s="4">
        <v>2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25">
        <v>121.02999877929687</v>
      </c>
      <c r="BF43" s="4">
        <f t="shared" si="8"/>
        <v>6</v>
      </c>
      <c r="BG43" s="25">
        <f t="shared" si="9"/>
        <v>127.02999877929687</v>
      </c>
      <c r="BH43" s="25">
        <f t="shared" si="10"/>
        <v>116.81999969482422</v>
      </c>
      <c r="BI43" s="25">
        <f t="shared" si="11"/>
        <v>29.670334602612609</v>
      </c>
    </row>
    <row r="44" spans="1:61" ht="30" x14ac:dyDescent="0.25">
      <c r="A44" s="4">
        <v>33</v>
      </c>
      <c r="B44" s="8" t="s">
        <v>198</v>
      </c>
      <c r="C44" s="8">
        <v>1995</v>
      </c>
      <c r="D44" s="8">
        <v>1995</v>
      </c>
      <c r="E44" s="8">
        <v>1995</v>
      </c>
      <c r="F44" s="8" t="s">
        <v>9</v>
      </c>
      <c r="G44" s="8" t="s">
        <v>501</v>
      </c>
      <c r="H44" s="8" t="s">
        <v>199</v>
      </c>
      <c r="I44" s="8" t="s">
        <v>109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2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25">
        <v>114.87000274658203</v>
      </c>
      <c r="AG44" s="4">
        <f t="shared" si="6"/>
        <v>2</v>
      </c>
      <c r="AH44" s="25">
        <f t="shared" si="7"/>
        <v>116.87000274658203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2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25">
        <v>117.66000366210937</v>
      </c>
      <c r="BF44" s="4">
        <f t="shared" si="8"/>
        <v>2</v>
      </c>
      <c r="BG44" s="25">
        <f t="shared" si="9"/>
        <v>119.66000366210937</v>
      </c>
      <c r="BH44" s="25">
        <f t="shared" si="10"/>
        <v>116.87000274658203</v>
      </c>
      <c r="BI44" s="25">
        <f t="shared" si="11"/>
        <v>29.725838047823405</v>
      </c>
    </row>
    <row r="45" spans="1:61" x14ac:dyDescent="0.25">
      <c r="A45" s="4">
        <v>34</v>
      </c>
      <c r="B45" s="8" t="s">
        <v>71</v>
      </c>
      <c r="C45" s="8">
        <v>1986</v>
      </c>
      <c r="D45" s="8">
        <v>1986</v>
      </c>
      <c r="E45" s="8">
        <v>1986</v>
      </c>
      <c r="F45" s="8">
        <v>1</v>
      </c>
      <c r="G45" s="8" t="s">
        <v>20</v>
      </c>
      <c r="H45" s="8" t="s">
        <v>72</v>
      </c>
      <c r="I45" s="8" t="s">
        <v>73</v>
      </c>
      <c r="J45" s="4">
        <v>0</v>
      </c>
      <c r="K45" s="4">
        <v>0</v>
      </c>
      <c r="L45" s="4">
        <v>0</v>
      </c>
      <c r="M45" s="4">
        <v>2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25">
        <v>115.30999755859375</v>
      </c>
      <c r="AG45" s="4">
        <f t="shared" si="6"/>
        <v>2</v>
      </c>
      <c r="AH45" s="25">
        <f t="shared" si="7"/>
        <v>117.30999755859375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50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25">
        <v>106.68000030517578</v>
      </c>
      <c r="BF45" s="4">
        <f t="shared" si="8"/>
        <v>50</v>
      </c>
      <c r="BG45" s="25">
        <f t="shared" si="9"/>
        <v>156.68000030517578</v>
      </c>
      <c r="BH45" s="25">
        <f t="shared" si="10"/>
        <v>117.30999755859375</v>
      </c>
      <c r="BI45" s="25">
        <f t="shared" si="11"/>
        <v>30.214232797404129</v>
      </c>
    </row>
    <row r="46" spans="1:61" ht="30" x14ac:dyDescent="0.25">
      <c r="A46" s="4" t="s">
        <v>646</v>
      </c>
      <c r="B46" s="8" t="s">
        <v>461</v>
      </c>
      <c r="C46" s="8">
        <v>1996</v>
      </c>
      <c r="D46" s="8">
        <v>1996</v>
      </c>
      <c r="E46" s="8">
        <v>1996</v>
      </c>
      <c r="F46" s="8" t="s">
        <v>37</v>
      </c>
      <c r="G46" s="8" t="s">
        <v>180</v>
      </c>
      <c r="H46" s="8" t="s">
        <v>190</v>
      </c>
      <c r="I46" s="8" t="s">
        <v>191</v>
      </c>
      <c r="J46" s="4">
        <v>0</v>
      </c>
      <c r="K46" s="4">
        <v>0</v>
      </c>
      <c r="L46" s="4">
        <v>2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2</v>
      </c>
      <c r="Z46" s="4">
        <v>2</v>
      </c>
      <c r="AA46" s="4">
        <v>0</v>
      </c>
      <c r="AB46" s="4">
        <v>0</v>
      </c>
      <c r="AC46" s="4">
        <v>0</v>
      </c>
      <c r="AD46" s="4">
        <v>2</v>
      </c>
      <c r="AE46" s="4">
        <v>0</v>
      </c>
      <c r="AF46" s="25">
        <v>111.58999633789062</v>
      </c>
      <c r="AG46" s="4">
        <f t="shared" si="6"/>
        <v>8</v>
      </c>
      <c r="AH46" s="25">
        <f t="shared" si="7"/>
        <v>119.58999633789062</v>
      </c>
      <c r="AI46" s="4">
        <v>0</v>
      </c>
      <c r="AJ46" s="4">
        <v>0</v>
      </c>
      <c r="AK46" s="4">
        <v>50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2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2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25">
        <v>111.55999755859375</v>
      </c>
      <c r="BF46" s="4">
        <f t="shared" si="8"/>
        <v>54</v>
      </c>
      <c r="BG46" s="25">
        <f t="shared" si="9"/>
        <v>165.55999755859375</v>
      </c>
      <c r="BH46" s="25">
        <f t="shared" si="10"/>
        <v>119.58999633789062</v>
      </c>
      <c r="BI46" s="25">
        <f t="shared" si="11"/>
        <v>32.745034076100524</v>
      </c>
    </row>
    <row r="47" spans="1:61" ht="30" x14ac:dyDescent="0.25">
      <c r="A47" s="4">
        <v>35</v>
      </c>
      <c r="B47" s="8" t="s">
        <v>235</v>
      </c>
      <c r="C47" s="8">
        <v>1991</v>
      </c>
      <c r="D47" s="8">
        <v>1992</v>
      </c>
      <c r="E47" s="8">
        <v>1992</v>
      </c>
      <c r="F47" s="8">
        <v>1</v>
      </c>
      <c r="G47" s="8" t="s">
        <v>10</v>
      </c>
      <c r="H47" s="8" t="s">
        <v>162</v>
      </c>
      <c r="I47" s="8" t="s">
        <v>163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2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2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25">
        <v>128.66000366210937</v>
      </c>
      <c r="AG47" s="4">
        <f t="shared" si="6"/>
        <v>4</v>
      </c>
      <c r="AH47" s="25">
        <f t="shared" si="7"/>
        <v>132.66000366210937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2</v>
      </c>
      <c r="BD47" s="4">
        <v>0</v>
      </c>
      <c r="BE47" s="25">
        <v>119.16000366210937</v>
      </c>
      <c r="BF47" s="4">
        <f t="shared" si="8"/>
        <v>2</v>
      </c>
      <c r="BG47" s="25">
        <f t="shared" si="9"/>
        <v>121.16000366210937</v>
      </c>
      <c r="BH47" s="25">
        <f t="shared" si="10"/>
        <v>121.16000366210937</v>
      </c>
      <c r="BI47" s="25">
        <f t="shared" si="11"/>
        <v>34.487744019533416</v>
      </c>
    </row>
    <row r="48" spans="1:61" x14ac:dyDescent="0.25">
      <c r="A48" s="4">
        <v>36</v>
      </c>
      <c r="B48" s="8" t="s">
        <v>444</v>
      </c>
      <c r="C48" s="8">
        <v>1981</v>
      </c>
      <c r="D48" s="8">
        <v>1981</v>
      </c>
      <c r="E48" s="8">
        <v>1981</v>
      </c>
      <c r="F48" s="8">
        <v>1</v>
      </c>
      <c r="G48" s="8" t="s">
        <v>20</v>
      </c>
      <c r="H48" s="8" t="s">
        <v>157</v>
      </c>
      <c r="I48" s="8" t="s">
        <v>22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2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2</v>
      </c>
      <c r="AC48" s="4">
        <v>0</v>
      </c>
      <c r="AD48" s="4">
        <v>0</v>
      </c>
      <c r="AE48" s="4">
        <v>0</v>
      </c>
      <c r="AF48" s="25">
        <v>127.37000274658203</v>
      </c>
      <c r="AG48" s="4">
        <f t="shared" si="6"/>
        <v>4</v>
      </c>
      <c r="AH48" s="25">
        <f t="shared" si="7"/>
        <v>131.37000274658203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2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25">
        <v>119.62000274658203</v>
      </c>
      <c r="BF48" s="4">
        <f t="shared" si="8"/>
        <v>2</v>
      </c>
      <c r="BG48" s="25">
        <f t="shared" si="9"/>
        <v>121.62000274658203</v>
      </c>
      <c r="BH48" s="25">
        <f t="shared" si="10"/>
        <v>121.62000274658203</v>
      </c>
      <c r="BI48" s="25">
        <f t="shared" si="11"/>
        <v>34.998343534653152</v>
      </c>
    </row>
    <row r="49" spans="1:61" ht="30" x14ac:dyDescent="0.25">
      <c r="A49" s="4">
        <v>37</v>
      </c>
      <c r="B49" s="8" t="s">
        <v>115</v>
      </c>
      <c r="C49" s="8">
        <v>1998</v>
      </c>
      <c r="D49" s="8">
        <v>1998</v>
      </c>
      <c r="E49" s="8">
        <v>1998</v>
      </c>
      <c r="F49" s="8">
        <v>1</v>
      </c>
      <c r="G49" s="8" t="s">
        <v>99</v>
      </c>
      <c r="H49" s="8" t="s">
        <v>100</v>
      </c>
      <c r="I49" s="8" t="s">
        <v>116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2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25">
        <v>120.61000061035156</v>
      </c>
      <c r="AG49" s="4">
        <f t="shared" si="6"/>
        <v>2</v>
      </c>
      <c r="AH49" s="25">
        <f t="shared" si="7"/>
        <v>122.61000061035156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2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2</v>
      </c>
      <c r="AY49" s="4">
        <v>0</v>
      </c>
      <c r="AZ49" s="4">
        <v>0</v>
      </c>
      <c r="BA49" s="4">
        <v>2</v>
      </c>
      <c r="BB49" s="4">
        <v>0</v>
      </c>
      <c r="BC49" s="4">
        <v>0</v>
      </c>
      <c r="BD49" s="4">
        <v>2</v>
      </c>
      <c r="BE49" s="25">
        <v>121.58000183105469</v>
      </c>
      <c r="BF49" s="4">
        <f t="shared" si="8"/>
        <v>8</v>
      </c>
      <c r="BG49" s="25">
        <f t="shared" si="9"/>
        <v>129.58000183105469</v>
      </c>
      <c r="BH49" s="25">
        <f t="shared" si="10"/>
        <v>122.61000061035156</v>
      </c>
      <c r="BI49" s="25">
        <f t="shared" si="11"/>
        <v>36.097242307005693</v>
      </c>
    </row>
    <row r="50" spans="1:61" ht="105" x14ac:dyDescent="0.25">
      <c r="A50" s="4">
        <v>38</v>
      </c>
      <c r="B50" s="8" t="s">
        <v>269</v>
      </c>
      <c r="C50" s="8">
        <v>1999</v>
      </c>
      <c r="D50" s="8">
        <v>1999</v>
      </c>
      <c r="E50" s="8">
        <v>1999</v>
      </c>
      <c r="F50" s="8">
        <v>1</v>
      </c>
      <c r="G50" s="8" t="s">
        <v>483</v>
      </c>
      <c r="H50" s="8" t="s">
        <v>270</v>
      </c>
      <c r="I50" s="8" t="s">
        <v>271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2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25">
        <v>121.61000061035156</v>
      </c>
      <c r="AG50" s="4">
        <f t="shared" si="6"/>
        <v>2</v>
      </c>
      <c r="AH50" s="25">
        <f t="shared" si="7"/>
        <v>123.61000061035156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2</v>
      </c>
      <c r="AY50" s="4">
        <v>2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25">
        <v>123.44999694824219</v>
      </c>
      <c r="BF50" s="4">
        <f t="shared" si="8"/>
        <v>4</v>
      </c>
      <c r="BG50" s="25">
        <f t="shared" si="9"/>
        <v>127.44999694824219</v>
      </c>
      <c r="BH50" s="25">
        <f t="shared" si="10"/>
        <v>123.61000061035156</v>
      </c>
      <c r="BI50" s="25">
        <f t="shared" si="11"/>
        <v>37.207243462127749</v>
      </c>
    </row>
    <row r="51" spans="1:61" ht="75" x14ac:dyDescent="0.25">
      <c r="A51" s="4">
        <v>39</v>
      </c>
      <c r="B51" s="8" t="s">
        <v>122</v>
      </c>
      <c r="C51" s="8">
        <v>1976</v>
      </c>
      <c r="D51" s="8">
        <v>1976</v>
      </c>
      <c r="E51" s="8">
        <v>1976</v>
      </c>
      <c r="F51" s="8">
        <v>1</v>
      </c>
      <c r="G51" s="8" t="s">
        <v>483</v>
      </c>
      <c r="H51" s="8" t="s">
        <v>123</v>
      </c>
      <c r="I51" s="8" t="s">
        <v>39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2</v>
      </c>
      <c r="U51" s="4">
        <v>0</v>
      </c>
      <c r="V51" s="4">
        <v>0</v>
      </c>
      <c r="W51" s="4">
        <v>0</v>
      </c>
      <c r="X51" s="4">
        <v>0</v>
      </c>
      <c r="Y51" s="4">
        <v>2</v>
      </c>
      <c r="Z51" s="4">
        <v>2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25">
        <v>138.55999755859375</v>
      </c>
      <c r="AG51" s="4">
        <f t="shared" si="6"/>
        <v>6</v>
      </c>
      <c r="AH51" s="25">
        <f t="shared" si="7"/>
        <v>144.55999755859375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2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25">
        <v>124.04000091552734</v>
      </c>
      <c r="BF51" s="4">
        <f t="shared" si="8"/>
        <v>2</v>
      </c>
      <c r="BG51" s="25">
        <f t="shared" si="9"/>
        <v>126.04000091552734</v>
      </c>
      <c r="BH51" s="25">
        <f t="shared" si="10"/>
        <v>126.04000091552734</v>
      </c>
      <c r="BI51" s="25">
        <f t="shared" si="11"/>
        <v>39.904546607819803</v>
      </c>
    </row>
    <row r="52" spans="1:61" ht="30" x14ac:dyDescent="0.25">
      <c r="A52" s="4">
        <v>40</v>
      </c>
      <c r="B52" s="8" t="s">
        <v>384</v>
      </c>
      <c r="C52" s="8">
        <v>1968</v>
      </c>
      <c r="D52" s="8">
        <v>1968</v>
      </c>
      <c r="E52" s="8">
        <v>1968</v>
      </c>
      <c r="F52" s="8" t="s">
        <v>37</v>
      </c>
      <c r="G52" s="8" t="s">
        <v>20</v>
      </c>
      <c r="H52" s="8" t="s">
        <v>157</v>
      </c>
      <c r="I52" s="8" t="s">
        <v>232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2</v>
      </c>
      <c r="U52" s="4">
        <v>0</v>
      </c>
      <c r="V52" s="4">
        <v>0</v>
      </c>
      <c r="W52" s="4">
        <v>0</v>
      </c>
      <c r="X52" s="4">
        <v>2</v>
      </c>
      <c r="Y52" s="4">
        <v>2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25">
        <v>125.54000091552734</v>
      </c>
      <c r="AG52" s="4">
        <f t="shared" si="6"/>
        <v>6</v>
      </c>
      <c r="AH52" s="25">
        <f t="shared" si="7"/>
        <v>131.54000091552734</v>
      </c>
      <c r="AI52" s="4">
        <v>0</v>
      </c>
      <c r="AJ52" s="4">
        <v>0</v>
      </c>
      <c r="AK52" s="4">
        <v>0</v>
      </c>
      <c r="AL52" s="4">
        <v>2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2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2</v>
      </c>
      <c r="BD52" s="4">
        <v>0</v>
      </c>
      <c r="BE52" s="25">
        <v>120.34999847412109</v>
      </c>
      <c r="BF52" s="4">
        <f t="shared" si="8"/>
        <v>6</v>
      </c>
      <c r="BG52" s="25">
        <f t="shared" si="9"/>
        <v>126.34999847412109</v>
      </c>
      <c r="BH52" s="25">
        <f t="shared" si="10"/>
        <v>126.34999847412109</v>
      </c>
      <c r="BI52" s="25">
        <f t="shared" si="11"/>
        <v>40.24864425594388</v>
      </c>
    </row>
    <row r="53" spans="1:61" ht="30" x14ac:dyDescent="0.25">
      <c r="A53" s="4" t="s">
        <v>646</v>
      </c>
      <c r="B53" s="8" t="s">
        <v>464</v>
      </c>
      <c r="C53" s="8">
        <v>1995</v>
      </c>
      <c r="D53" s="8">
        <v>1995</v>
      </c>
      <c r="E53" s="8">
        <v>1995</v>
      </c>
      <c r="F53" s="8" t="s">
        <v>37</v>
      </c>
      <c r="G53" s="8" t="s">
        <v>118</v>
      </c>
      <c r="H53" s="8" t="s">
        <v>465</v>
      </c>
      <c r="I53" s="8" t="s">
        <v>132</v>
      </c>
      <c r="J53" s="4">
        <v>0</v>
      </c>
      <c r="K53" s="4">
        <v>2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2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25">
        <v>122.45999908447266</v>
      </c>
      <c r="AG53" s="4">
        <f t="shared" si="6"/>
        <v>4</v>
      </c>
      <c r="AH53" s="25">
        <f t="shared" si="7"/>
        <v>126.45999908447266</v>
      </c>
      <c r="AI53" s="4">
        <v>0</v>
      </c>
      <c r="AJ53" s="4">
        <v>0</v>
      </c>
      <c r="AK53" s="4">
        <v>50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2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25">
        <v>116.41000366210937</v>
      </c>
      <c r="BF53" s="4">
        <f t="shared" si="8"/>
        <v>52</v>
      </c>
      <c r="BG53" s="25">
        <f t="shared" si="9"/>
        <v>168.41000366210937</v>
      </c>
      <c r="BH53" s="25">
        <f t="shared" si="10"/>
        <v>126.45999908447266</v>
      </c>
      <c r="BI53" s="25">
        <f t="shared" si="11"/>
        <v>40.370745060498251</v>
      </c>
    </row>
    <row r="54" spans="1:61" ht="30" x14ac:dyDescent="0.25">
      <c r="A54" s="4" t="s">
        <v>646</v>
      </c>
      <c r="B54" s="8" t="s">
        <v>182</v>
      </c>
      <c r="C54" s="8">
        <v>1998</v>
      </c>
      <c r="D54" s="8">
        <v>1998</v>
      </c>
      <c r="E54" s="8">
        <v>1998</v>
      </c>
      <c r="F54" s="8">
        <v>1</v>
      </c>
      <c r="G54" s="8" t="s">
        <v>180</v>
      </c>
      <c r="H54" s="8" t="s">
        <v>183</v>
      </c>
      <c r="I54" s="8" t="s">
        <v>184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2</v>
      </c>
      <c r="Q54" s="4">
        <v>0</v>
      </c>
      <c r="R54" s="4">
        <v>0</v>
      </c>
      <c r="S54" s="4">
        <v>2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2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25">
        <v>121.08000183105469</v>
      </c>
      <c r="AG54" s="4">
        <f t="shared" si="6"/>
        <v>6</v>
      </c>
      <c r="AH54" s="25">
        <f t="shared" si="7"/>
        <v>127.08000183105469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2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2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25">
        <v>124.12000274658203</v>
      </c>
      <c r="BF54" s="4">
        <f t="shared" si="8"/>
        <v>4</v>
      </c>
      <c r="BG54" s="25">
        <f t="shared" si="9"/>
        <v>128.12000274658203</v>
      </c>
      <c r="BH54" s="25">
        <f t="shared" si="10"/>
        <v>127.08000183105469</v>
      </c>
      <c r="BI54" s="25">
        <f t="shared" si="11"/>
        <v>41.058948825383148</v>
      </c>
    </row>
    <row r="55" spans="1:61" ht="45" x14ac:dyDescent="0.25">
      <c r="A55" s="4">
        <v>41</v>
      </c>
      <c r="B55" s="8" t="s">
        <v>462</v>
      </c>
      <c r="C55" s="8">
        <v>1998</v>
      </c>
      <c r="D55" s="8">
        <v>1998</v>
      </c>
      <c r="E55" s="8">
        <v>1998</v>
      </c>
      <c r="F55" s="8">
        <v>1</v>
      </c>
      <c r="G55" s="8" t="s">
        <v>87</v>
      </c>
      <c r="H55" s="8" t="s">
        <v>88</v>
      </c>
      <c r="I55" s="8" t="s">
        <v>463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2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25">
        <v>126.26000213623047</v>
      </c>
      <c r="AG55" s="4">
        <f t="shared" si="6"/>
        <v>2</v>
      </c>
      <c r="AH55" s="25">
        <f t="shared" si="7"/>
        <v>128.26000213623047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2</v>
      </c>
      <c r="AO55" s="4">
        <v>0</v>
      </c>
      <c r="AP55" s="4">
        <v>0</v>
      </c>
      <c r="AQ55" s="4">
        <v>0</v>
      </c>
      <c r="AR55" s="4">
        <v>2</v>
      </c>
      <c r="AS55" s="4">
        <v>0</v>
      </c>
      <c r="AT55" s="4">
        <v>0</v>
      </c>
      <c r="AU55" s="4">
        <v>0</v>
      </c>
      <c r="AV55" s="4">
        <v>0</v>
      </c>
      <c r="AW55" s="4">
        <v>2</v>
      </c>
      <c r="AX55" s="4">
        <v>2</v>
      </c>
      <c r="AY55" s="4">
        <v>2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25">
        <v>125.08999633789063</v>
      </c>
      <c r="BF55" s="4">
        <f t="shared" si="8"/>
        <v>10</v>
      </c>
      <c r="BG55" s="25">
        <f t="shared" si="9"/>
        <v>135.08999633789063</v>
      </c>
      <c r="BH55" s="25">
        <f t="shared" si="10"/>
        <v>128.26000213623047</v>
      </c>
      <c r="BI55" s="25">
        <f t="shared" si="11"/>
        <v>42.368750527172637</v>
      </c>
    </row>
    <row r="56" spans="1:61" ht="75" x14ac:dyDescent="0.25">
      <c r="A56" s="4">
        <v>42</v>
      </c>
      <c r="B56" s="8" t="s">
        <v>352</v>
      </c>
      <c r="C56" s="8">
        <v>1999</v>
      </c>
      <c r="D56" s="8">
        <v>1999</v>
      </c>
      <c r="E56" s="8">
        <v>1999</v>
      </c>
      <c r="F56" s="8">
        <v>1</v>
      </c>
      <c r="G56" s="8" t="s">
        <v>488</v>
      </c>
      <c r="H56" s="8" t="s">
        <v>353</v>
      </c>
      <c r="I56" s="8" t="s">
        <v>66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2</v>
      </c>
      <c r="S56" s="4">
        <v>0</v>
      </c>
      <c r="T56" s="4">
        <v>50</v>
      </c>
      <c r="U56" s="4">
        <v>0</v>
      </c>
      <c r="V56" s="4">
        <v>50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25">
        <v>130.74000549316406</v>
      </c>
      <c r="AG56" s="4">
        <f t="shared" si="6"/>
        <v>102</v>
      </c>
      <c r="AH56" s="25">
        <f t="shared" si="7"/>
        <v>232.74000549316406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2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25">
        <v>126.48000335693359</v>
      </c>
      <c r="BF56" s="4">
        <f t="shared" si="8"/>
        <v>2</v>
      </c>
      <c r="BG56" s="25">
        <f t="shared" si="9"/>
        <v>128.48000335693359</v>
      </c>
      <c r="BH56" s="25">
        <f t="shared" si="10"/>
        <v>128.48000335693359</v>
      </c>
      <c r="BI56" s="25">
        <f t="shared" si="11"/>
        <v>42.612952136281365</v>
      </c>
    </row>
    <row r="57" spans="1:61" x14ac:dyDescent="0.25">
      <c r="A57" s="4" t="s">
        <v>646</v>
      </c>
      <c r="B57" s="8" t="s">
        <v>127</v>
      </c>
      <c r="C57" s="8">
        <v>1962</v>
      </c>
      <c r="D57" s="8">
        <v>1962</v>
      </c>
      <c r="E57" s="8">
        <v>1962</v>
      </c>
      <c r="F57" s="8" t="s">
        <v>37</v>
      </c>
      <c r="G57" s="8" t="s">
        <v>118</v>
      </c>
      <c r="H57" s="8" t="s">
        <v>128</v>
      </c>
      <c r="I57" s="8"/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2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25">
        <v>149.83000183105469</v>
      </c>
      <c r="AG57" s="4">
        <f t="shared" si="6"/>
        <v>2</v>
      </c>
      <c r="AH57" s="25">
        <f t="shared" si="7"/>
        <v>151.83000183105469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2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25">
        <v>130.80999755859375</v>
      </c>
      <c r="BF57" s="4">
        <f t="shared" si="8"/>
        <v>2</v>
      </c>
      <c r="BG57" s="25">
        <f t="shared" si="9"/>
        <v>132.80999755859375</v>
      </c>
      <c r="BH57" s="25">
        <f t="shared" si="10"/>
        <v>132.80999755859375</v>
      </c>
      <c r="BI57" s="25">
        <f t="shared" si="11"/>
        <v>47.419250701795931</v>
      </c>
    </row>
    <row r="58" spans="1:61" x14ac:dyDescent="0.25">
      <c r="A58" s="4">
        <v>43</v>
      </c>
      <c r="B58" s="8" t="s">
        <v>346</v>
      </c>
      <c r="C58" s="8">
        <v>1955</v>
      </c>
      <c r="D58" s="8">
        <v>1955</v>
      </c>
      <c r="E58" s="8">
        <v>1955</v>
      </c>
      <c r="F58" s="8">
        <v>1</v>
      </c>
      <c r="G58" s="8" t="s">
        <v>20</v>
      </c>
      <c r="H58" s="8" t="s">
        <v>347</v>
      </c>
      <c r="I58" s="8" t="s">
        <v>73</v>
      </c>
      <c r="J58" s="4">
        <v>2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2</v>
      </c>
      <c r="U58" s="4">
        <v>0</v>
      </c>
      <c r="V58" s="4">
        <v>0</v>
      </c>
      <c r="W58" s="4">
        <v>0</v>
      </c>
      <c r="X58" s="4">
        <v>2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2</v>
      </c>
      <c r="AE58" s="4">
        <v>0</v>
      </c>
      <c r="AF58" s="25">
        <v>139.41000366210937</v>
      </c>
      <c r="AG58" s="4">
        <f t="shared" si="6"/>
        <v>8</v>
      </c>
      <c r="AH58" s="25">
        <f t="shared" si="7"/>
        <v>147.41000366210937</v>
      </c>
      <c r="AI58" s="4">
        <v>0</v>
      </c>
      <c r="AJ58" s="4">
        <v>0</v>
      </c>
      <c r="AK58" s="4">
        <v>0</v>
      </c>
      <c r="AL58" s="4">
        <v>2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2</v>
      </c>
      <c r="BB58" s="4">
        <v>0</v>
      </c>
      <c r="BC58" s="4">
        <v>0</v>
      </c>
      <c r="BD58" s="4">
        <v>0</v>
      </c>
      <c r="BE58" s="25">
        <v>132.25999450683594</v>
      </c>
      <c r="BF58" s="4">
        <f t="shared" si="8"/>
        <v>4</v>
      </c>
      <c r="BG58" s="25">
        <f t="shared" si="9"/>
        <v>136.25999450683594</v>
      </c>
      <c r="BH58" s="25">
        <f t="shared" si="10"/>
        <v>136.25999450683594</v>
      </c>
      <c r="BI58" s="25">
        <f t="shared" si="11"/>
        <v>51.248751299512307</v>
      </c>
    </row>
    <row r="59" spans="1:61" x14ac:dyDescent="0.25">
      <c r="A59" s="4">
        <v>44</v>
      </c>
      <c r="B59" s="8" t="s">
        <v>472</v>
      </c>
      <c r="C59" s="8">
        <v>1989</v>
      </c>
      <c r="D59" s="8">
        <v>1989</v>
      </c>
      <c r="E59" s="8">
        <v>1989</v>
      </c>
      <c r="F59" s="8">
        <v>1</v>
      </c>
      <c r="G59" s="8" t="s">
        <v>165</v>
      </c>
      <c r="H59" s="8"/>
      <c r="I59" s="8" t="s">
        <v>166</v>
      </c>
      <c r="J59" s="4">
        <v>2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2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25">
        <v>132.52999877929687</v>
      </c>
      <c r="AG59" s="4">
        <f t="shared" si="6"/>
        <v>4</v>
      </c>
      <c r="AH59" s="25">
        <f t="shared" si="7"/>
        <v>136.52999877929687</v>
      </c>
      <c r="AI59" s="4">
        <v>0</v>
      </c>
      <c r="AJ59" s="4">
        <v>0</v>
      </c>
      <c r="AK59" s="4">
        <v>0</v>
      </c>
      <c r="AL59" s="4">
        <v>2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2</v>
      </c>
      <c r="AT59" s="4">
        <v>0</v>
      </c>
      <c r="AU59" s="4">
        <v>0</v>
      </c>
      <c r="AV59" s="4">
        <v>0</v>
      </c>
      <c r="AW59" s="4">
        <v>50</v>
      </c>
      <c r="AX59" s="4">
        <v>50</v>
      </c>
      <c r="AY59" s="4">
        <v>2</v>
      </c>
      <c r="AZ59" s="4">
        <v>0</v>
      </c>
      <c r="BA59" s="4">
        <v>0</v>
      </c>
      <c r="BB59" s="4">
        <v>0</v>
      </c>
      <c r="BC59" s="4">
        <v>2</v>
      </c>
      <c r="BD59" s="4">
        <v>0</v>
      </c>
      <c r="BE59" s="25">
        <v>132.77000427246094</v>
      </c>
      <c r="BF59" s="4">
        <f t="shared" si="8"/>
        <v>108</v>
      </c>
      <c r="BG59" s="25">
        <f t="shared" si="9"/>
        <v>240.77000427246094</v>
      </c>
      <c r="BH59" s="25">
        <f t="shared" si="10"/>
        <v>136.52999877929687</v>
      </c>
      <c r="BI59" s="25">
        <f t="shared" si="11"/>
        <v>51.548456353831838</v>
      </c>
    </row>
    <row r="60" spans="1:61" ht="30" x14ac:dyDescent="0.25">
      <c r="A60" s="4">
        <v>45</v>
      </c>
      <c r="B60" s="8" t="s">
        <v>431</v>
      </c>
      <c r="C60" s="8">
        <v>1962</v>
      </c>
      <c r="D60" s="8">
        <v>1962</v>
      </c>
      <c r="E60" s="8">
        <v>1962</v>
      </c>
      <c r="F60" s="8">
        <v>1</v>
      </c>
      <c r="G60" s="8" t="s">
        <v>20</v>
      </c>
      <c r="H60" s="8" t="s">
        <v>231</v>
      </c>
      <c r="I60" s="8"/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2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25">
        <v>136.6300048828125</v>
      </c>
      <c r="AG60" s="4">
        <f t="shared" si="6"/>
        <v>2</v>
      </c>
      <c r="AH60" s="25">
        <f t="shared" si="7"/>
        <v>138.6300048828125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2</v>
      </c>
      <c r="AY60" s="4">
        <v>2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25">
        <v>138.00999450683594</v>
      </c>
      <c r="BF60" s="4">
        <f t="shared" si="8"/>
        <v>4</v>
      </c>
      <c r="BG60" s="25">
        <f t="shared" si="9"/>
        <v>142.00999450683594</v>
      </c>
      <c r="BH60" s="25">
        <f t="shared" si="10"/>
        <v>138.6300048828125</v>
      </c>
      <c r="BI60" s="25">
        <f t="shared" si="11"/>
        <v>53.879465554497543</v>
      </c>
    </row>
    <row r="61" spans="1:61" ht="45" x14ac:dyDescent="0.25">
      <c r="A61" s="4">
        <v>46</v>
      </c>
      <c r="B61" s="8" t="s">
        <v>69</v>
      </c>
      <c r="C61" s="8">
        <v>1998</v>
      </c>
      <c r="D61" s="8">
        <v>1998</v>
      </c>
      <c r="E61" s="8">
        <v>1998</v>
      </c>
      <c r="F61" s="8">
        <v>1</v>
      </c>
      <c r="G61" s="8" t="s">
        <v>484</v>
      </c>
      <c r="H61" s="8" t="s">
        <v>70</v>
      </c>
      <c r="I61" s="8" t="s">
        <v>68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2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25">
        <v>136.85000610351562</v>
      </c>
      <c r="AG61" s="4">
        <f t="shared" si="6"/>
        <v>2</v>
      </c>
      <c r="AH61" s="25">
        <f t="shared" si="7"/>
        <v>138.85000610351562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50</v>
      </c>
      <c r="AQ61" s="4">
        <v>0</v>
      </c>
      <c r="AR61" s="4">
        <v>0</v>
      </c>
      <c r="AS61" s="4">
        <v>2</v>
      </c>
      <c r="AT61" s="4">
        <v>0</v>
      </c>
      <c r="AU61" s="4">
        <v>0</v>
      </c>
      <c r="AV61" s="4">
        <v>2</v>
      </c>
      <c r="AW61" s="4">
        <v>0</v>
      </c>
      <c r="AX61" s="4">
        <v>0</v>
      </c>
      <c r="AY61" s="4">
        <v>2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25">
        <v>120.12000274658203</v>
      </c>
      <c r="BF61" s="4">
        <f t="shared" si="8"/>
        <v>56</v>
      </c>
      <c r="BG61" s="25">
        <f t="shared" si="9"/>
        <v>176.12000274658203</v>
      </c>
      <c r="BH61" s="25">
        <f t="shared" si="10"/>
        <v>138.85000610351562</v>
      </c>
      <c r="BI61" s="25">
        <f t="shared" si="11"/>
        <v>54.123667163606271</v>
      </c>
    </row>
    <row r="62" spans="1:61" ht="30" x14ac:dyDescent="0.25">
      <c r="A62" s="4">
        <v>47</v>
      </c>
      <c r="B62" s="8" t="s">
        <v>212</v>
      </c>
      <c r="C62" s="8">
        <v>1998</v>
      </c>
      <c r="D62" s="8">
        <v>1998</v>
      </c>
      <c r="E62" s="8">
        <v>1998</v>
      </c>
      <c r="F62" s="8">
        <v>1</v>
      </c>
      <c r="G62" s="8" t="s">
        <v>501</v>
      </c>
      <c r="H62" s="8" t="s">
        <v>213</v>
      </c>
      <c r="I62" s="8" t="s">
        <v>109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2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25">
        <v>136.96000671386719</v>
      </c>
      <c r="AG62" s="4">
        <f t="shared" si="6"/>
        <v>2</v>
      </c>
      <c r="AH62" s="25">
        <f t="shared" si="7"/>
        <v>138.96000671386719</v>
      </c>
      <c r="AI62" s="4">
        <v>0</v>
      </c>
      <c r="AJ62" s="4">
        <v>0</v>
      </c>
      <c r="AK62" s="4">
        <v>0</v>
      </c>
      <c r="AL62" s="4">
        <v>2</v>
      </c>
      <c r="AM62" s="4">
        <v>0</v>
      </c>
      <c r="AN62" s="4">
        <v>0</v>
      </c>
      <c r="AO62" s="4">
        <v>0</v>
      </c>
      <c r="AP62" s="4">
        <v>2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2</v>
      </c>
      <c r="BB62" s="4">
        <v>0</v>
      </c>
      <c r="BC62" s="4">
        <v>0</v>
      </c>
      <c r="BD62" s="4">
        <v>2</v>
      </c>
      <c r="BE62" s="25">
        <v>143.44999694824219</v>
      </c>
      <c r="BF62" s="4">
        <f t="shared" si="8"/>
        <v>8</v>
      </c>
      <c r="BG62" s="25">
        <f t="shared" si="9"/>
        <v>151.44999694824219</v>
      </c>
      <c r="BH62" s="25">
        <f t="shared" si="10"/>
        <v>138.96000671386719</v>
      </c>
      <c r="BI62" s="25">
        <f t="shared" si="11"/>
        <v>54.245767968160642</v>
      </c>
    </row>
    <row r="63" spans="1:61" ht="30" x14ac:dyDescent="0.25">
      <c r="A63" s="4">
        <v>48</v>
      </c>
      <c r="B63" s="8" t="s">
        <v>144</v>
      </c>
      <c r="C63" s="8">
        <v>1980</v>
      </c>
      <c r="D63" s="8">
        <v>1980</v>
      </c>
      <c r="E63" s="8">
        <v>1980</v>
      </c>
      <c r="F63" s="8">
        <v>1</v>
      </c>
      <c r="G63" s="8" t="s">
        <v>20</v>
      </c>
      <c r="H63" s="8" t="s">
        <v>145</v>
      </c>
      <c r="I63" s="8" t="s">
        <v>146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2</v>
      </c>
      <c r="P63" s="4">
        <v>0</v>
      </c>
      <c r="Q63" s="4">
        <v>0</v>
      </c>
      <c r="R63" s="4">
        <v>0</v>
      </c>
      <c r="S63" s="4">
        <v>2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25">
        <v>137.25999450683594</v>
      </c>
      <c r="AG63" s="4">
        <f t="shared" si="6"/>
        <v>4</v>
      </c>
      <c r="AH63" s="25">
        <f t="shared" si="7"/>
        <v>141.25999450683594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2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25">
        <v>142.25999450683594</v>
      </c>
      <c r="BF63" s="4">
        <f t="shared" si="8"/>
        <v>2</v>
      </c>
      <c r="BG63" s="25">
        <f t="shared" si="9"/>
        <v>144.25999450683594</v>
      </c>
      <c r="BH63" s="25">
        <f t="shared" si="10"/>
        <v>141.25999450683594</v>
      </c>
      <c r="BI63" s="25">
        <f t="shared" si="11"/>
        <v>56.798757075122566</v>
      </c>
    </row>
    <row r="64" spans="1:61" ht="45" x14ac:dyDescent="0.25">
      <c r="A64" s="4">
        <v>49</v>
      </c>
      <c r="B64" s="8" t="s">
        <v>456</v>
      </c>
      <c r="C64" s="8">
        <v>1996</v>
      </c>
      <c r="D64" s="8">
        <v>1996</v>
      </c>
      <c r="E64" s="8">
        <v>1996</v>
      </c>
      <c r="F64" s="8" t="s">
        <v>9</v>
      </c>
      <c r="G64" s="8" t="s">
        <v>484</v>
      </c>
      <c r="H64" s="8" t="s">
        <v>70</v>
      </c>
      <c r="I64" s="8" t="s">
        <v>68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2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25">
        <v>141.33000183105469</v>
      </c>
      <c r="AG64" s="4">
        <f t="shared" si="6"/>
        <v>2</v>
      </c>
      <c r="AH64" s="25">
        <f t="shared" si="7"/>
        <v>143.33000183105469</v>
      </c>
      <c r="AI64" s="4">
        <v>0</v>
      </c>
      <c r="AJ64" s="4">
        <v>0</v>
      </c>
      <c r="AK64" s="4">
        <v>2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25">
        <v>139.58999633789063</v>
      </c>
      <c r="BF64" s="4">
        <f t="shared" si="8"/>
        <v>2</v>
      </c>
      <c r="BG64" s="25">
        <f t="shared" si="9"/>
        <v>141.58999633789062</v>
      </c>
      <c r="BH64" s="25">
        <f t="shared" si="10"/>
        <v>141.58999633789062</v>
      </c>
      <c r="BI64" s="25">
        <f t="shared" si="11"/>
        <v>57.165059488785666</v>
      </c>
    </row>
    <row r="65" spans="1:61" ht="30" x14ac:dyDescent="0.25">
      <c r="A65" s="4">
        <v>50</v>
      </c>
      <c r="B65" s="8" t="s">
        <v>340</v>
      </c>
      <c r="C65" s="8">
        <v>1997</v>
      </c>
      <c r="D65" s="8">
        <v>1997</v>
      </c>
      <c r="E65" s="8">
        <v>1997</v>
      </c>
      <c r="F65" s="8">
        <v>1</v>
      </c>
      <c r="G65" s="8" t="s">
        <v>501</v>
      </c>
      <c r="H65" s="8" t="s">
        <v>341</v>
      </c>
      <c r="I65" s="8" t="s">
        <v>342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2</v>
      </c>
      <c r="T65" s="4">
        <v>2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2</v>
      </c>
      <c r="AB65" s="4">
        <v>2</v>
      </c>
      <c r="AC65" s="4">
        <v>0</v>
      </c>
      <c r="AD65" s="4">
        <v>0</v>
      </c>
      <c r="AE65" s="4">
        <v>0</v>
      </c>
      <c r="AF65" s="25">
        <v>155.22000122070312</v>
      </c>
      <c r="AG65" s="4">
        <f t="shared" si="6"/>
        <v>8</v>
      </c>
      <c r="AH65" s="25">
        <f t="shared" si="7"/>
        <v>163.22000122070312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25">
        <v>141.80999755859375</v>
      </c>
      <c r="BF65" s="4">
        <f t="shared" si="8"/>
        <v>0</v>
      </c>
      <c r="BG65" s="25">
        <f t="shared" si="9"/>
        <v>141.80999755859375</v>
      </c>
      <c r="BH65" s="25">
        <f t="shared" si="10"/>
        <v>141.80999755859375</v>
      </c>
      <c r="BI65" s="25">
        <f t="shared" si="11"/>
        <v>57.409261097894394</v>
      </c>
    </row>
    <row r="66" spans="1:61" ht="75" x14ac:dyDescent="0.25">
      <c r="A66" s="4">
        <v>51</v>
      </c>
      <c r="B66" s="8" t="s">
        <v>440</v>
      </c>
      <c r="C66" s="8">
        <v>1997</v>
      </c>
      <c r="D66" s="8">
        <v>1997</v>
      </c>
      <c r="E66" s="8">
        <v>1997</v>
      </c>
      <c r="F66" s="8">
        <v>1</v>
      </c>
      <c r="G66" s="8" t="s">
        <v>173</v>
      </c>
      <c r="H66" s="8" t="s">
        <v>441</v>
      </c>
      <c r="I66" s="8" t="s">
        <v>175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2</v>
      </c>
      <c r="P66" s="4">
        <v>0</v>
      </c>
      <c r="Q66" s="4">
        <v>0</v>
      </c>
      <c r="R66" s="4">
        <v>2</v>
      </c>
      <c r="S66" s="4">
        <v>0</v>
      </c>
      <c r="T66" s="4">
        <v>2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25">
        <v>140.11000061035156</v>
      </c>
      <c r="AG66" s="4">
        <f t="shared" si="6"/>
        <v>6</v>
      </c>
      <c r="AH66" s="25">
        <f t="shared" si="7"/>
        <v>146.11000061035156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2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2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25">
        <v>144.00999450683594</v>
      </c>
      <c r="BF66" s="4">
        <f t="shared" si="8"/>
        <v>4</v>
      </c>
      <c r="BG66" s="25">
        <f t="shared" si="9"/>
        <v>148.00999450683594</v>
      </c>
      <c r="BH66" s="25">
        <f t="shared" si="10"/>
        <v>146.11000061035156</v>
      </c>
      <c r="BI66" s="25">
        <f t="shared" si="11"/>
        <v>62.182269452373909</v>
      </c>
    </row>
    <row r="67" spans="1:61" ht="45" x14ac:dyDescent="0.25">
      <c r="A67" s="4">
        <v>52</v>
      </c>
      <c r="B67" s="8" t="s">
        <v>445</v>
      </c>
      <c r="C67" s="8">
        <v>1996</v>
      </c>
      <c r="D67" s="8">
        <v>1996</v>
      </c>
      <c r="E67" s="8">
        <v>1996</v>
      </c>
      <c r="F67" s="8">
        <v>1</v>
      </c>
      <c r="G67" s="8" t="s">
        <v>193</v>
      </c>
      <c r="H67" s="8" t="s">
        <v>194</v>
      </c>
      <c r="I67" s="8" t="s">
        <v>195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2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25">
        <v>148.02000427246094</v>
      </c>
      <c r="AG67" s="4">
        <f t="shared" si="6"/>
        <v>2</v>
      </c>
      <c r="AH67" s="25">
        <f t="shared" si="7"/>
        <v>150.02000427246094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50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25">
        <v>163.46000671386719</v>
      </c>
      <c r="BF67" s="4">
        <f t="shared" si="8"/>
        <v>50</v>
      </c>
      <c r="BG67" s="25">
        <f t="shared" si="9"/>
        <v>213.46000671386719</v>
      </c>
      <c r="BH67" s="25">
        <f t="shared" si="10"/>
        <v>150.02000427246094</v>
      </c>
      <c r="BI67" s="25">
        <f t="shared" si="11"/>
        <v>66.522378033846778</v>
      </c>
    </row>
    <row r="68" spans="1:61" x14ac:dyDescent="0.25">
      <c r="A68" s="4">
        <v>53</v>
      </c>
      <c r="B68" s="8" t="s">
        <v>292</v>
      </c>
      <c r="C68" s="8">
        <v>1981</v>
      </c>
      <c r="D68" s="8">
        <v>1981</v>
      </c>
      <c r="E68" s="8">
        <v>1981</v>
      </c>
      <c r="F68" s="8">
        <v>1</v>
      </c>
      <c r="G68" s="8" t="s">
        <v>20</v>
      </c>
      <c r="H68" s="8" t="s">
        <v>293</v>
      </c>
      <c r="I68" s="8" t="s">
        <v>22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2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2</v>
      </c>
      <c r="Z68" s="4">
        <v>0</v>
      </c>
      <c r="AA68" s="4">
        <v>0</v>
      </c>
      <c r="AB68" s="4">
        <v>2</v>
      </c>
      <c r="AC68" s="4">
        <v>0</v>
      </c>
      <c r="AD68" s="4">
        <v>0</v>
      </c>
      <c r="AE68" s="4">
        <v>0</v>
      </c>
      <c r="AF68" s="25">
        <v>144.66000366210937</v>
      </c>
      <c r="AG68" s="4">
        <f t="shared" si="6"/>
        <v>6</v>
      </c>
      <c r="AH68" s="25">
        <f t="shared" si="7"/>
        <v>150.66000366210937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2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2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25">
        <v>152.75999450683594</v>
      </c>
      <c r="BF68" s="4">
        <f t="shared" si="8"/>
        <v>4</v>
      </c>
      <c r="BG68" s="25">
        <f t="shared" si="9"/>
        <v>156.75999450683594</v>
      </c>
      <c r="BH68" s="25">
        <f t="shared" si="10"/>
        <v>150.66000366210937</v>
      </c>
      <c r="BI68" s="25">
        <f t="shared" si="11"/>
        <v>67.232778095633932</v>
      </c>
    </row>
    <row r="69" spans="1:61" ht="30" x14ac:dyDescent="0.25">
      <c r="A69" s="4">
        <v>54</v>
      </c>
      <c r="B69" s="8" t="s">
        <v>230</v>
      </c>
      <c r="C69" s="8">
        <v>1969</v>
      </c>
      <c r="D69" s="8">
        <v>1969</v>
      </c>
      <c r="E69" s="8">
        <v>1969</v>
      </c>
      <c r="F69" s="8" t="s">
        <v>9</v>
      </c>
      <c r="G69" s="8" t="s">
        <v>20</v>
      </c>
      <c r="H69" s="8" t="s">
        <v>231</v>
      </c>
      <c r="I69" s="8" t="s">
        <v>232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2</v>
      </c>
      <c r="P69" s="4">
        <v>0</v>
      </c>
      <c r="Q69" s="4">
        <v>0</v>
      </c>
      <c r="R69" s="4">
        <v>0</v>
      </c>
      <c r="S69" s="4">
        <v>0</v>
      </c>
      <c r="T69" s="4">
        <v>2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50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25">
        <v>146.92999267578125</v>
      </c>
      <c r="AG69" s="4">
        <f t="shared" si="6"/>
        <v>54</v>
      </c>
      <c r="AH69" s="25">
        <f t="shared" si="7"/>
        <v>200.92999267578125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2</v>
      </c>
      <c r="AT69" s="4">
        <v>0</v>
      </c>
      <c r="AU69" s="4">
        <v>0</v>
      </c>
      <c r="AV69" s="4">
        <v>2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2</v>
      </c>
      <c r="BE69" s="25">
        <v>144.92999267578125</v>
      </c>
      <c r="BF69" s="4">
        <f t="shared" si="8"/>
        <v>6</v>
      </c>
      <c r="BG69" s="25">
        <f t="shared" si="9"/>
        <v>150.92999267578125</v>
      </c>
      <c r="BH69" s="25">
        <f t="shared" si="10"/>
        <v>150.92999267578125</v>
      </c>
      <c r="BI69" s="25">
        <f t="shared" si="11"/>
        <v>67.532466212679992</v>
      </c>
    </row>
    <row r="70" spans="1:61" x14ac:dyDescent="0.25">
      <c r="A70" s="4">
        <v>55</v>
      </c>
      <c r="B70" s="8" t="s">
        <v>156</v>
      </c>
      <c r="C70" s="8">
        <v>1975</v>
      </c>
      <c r="D70" s="8">
        <v>1975</v>
      </c>
      <c r="E70" s="8">
        <v>1975</v>
      </c>
      <c r="F70" s="8">
        <v>1</v>
      </c>
      <c r="G70" s="8" t="s">
        <v>20</v>
      </c>
      <c r="H70" s="8" t="s">
        <v>157</v>
      </c>
      <c r="I70" s="8" t="s">
        <v>22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50</v>
      </c>
      <c r="Q70" s="4">
        <v>0</v>
      </c>
      <c r="R70" s="4">
        <v>0</v>
      </c>
      <c r="S70" s="4">
        <v>2</v>
      </c>
      <c r="T70" s="4">
        <v>2</v>
      </c>
      <c r="U70" s="4">
        <v>0</v>
      </c>
      <c r="V70" s="4">
        <v>0</v>
      </c>
      <c r="W70" s="4">
        <v>2</v>
      </c>
      <c r="X70" s="4">
        <v>50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25">
        <v>137.69999694824219</v>
      </c>
      <c r="AG70" s="4">
        <f t="shared" si="6"/>
        <v>106</v>
      </c>
      <c r="AH70" s="25">
        <f t="shared" si="7"/>
        <v>243.69999694824219</v>
      </c>
      <c r="AI70" s="4">
        <v>0</v>
      </c>
      <c r="AJ70" s="4">
        <v>2</v>
      </c>
      <c r="AK70" s="4">
        <v>2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2</v>
      </c>
      <c r="AW70" s="4">
        <v>0</v>
      </c>
      <c r="AX70" s="4">
        <v>0</v>
      </c>
      <c r="AY70" s="4">
        <v>0</v>
      </c>
      <c r="AZ70" s="4">
        <v>0</v>
      </c>
      <c r="BA70" s="4">
        <v>2</v>
      </c>
      <c r="BB70" s="4">
        <v>0</v>
      </c>
      <c r="BC70" s="4">
        <v>0</v>
      </c>
      <c r="BD70" s="4">
        <v>0</v>
      </c>
      <c r="BE70" s="25">
        <v>148.05000305175781</v>
      </c>
      <c r="BF70" s="4">
        <f t="shared" si="8"/>
        <v>8</v>
      </c>
      <c r="BG70" s="25">
        <f t="shared" si="9"/>
        <v>156.05000305175781</v>
      </c>
      <c r="BH70" s="25">
        <f t="shared" si="10"/>
        <v>156.05000305175781</v>
      </c>
      <c r="BI70" s="25">
        <f t="shared" si="11"/>
        <v>73.215683644250859</v>
      </c>
    </row>
    <row r="71" spans="1:61" ht="30" x14ac:dyDescent="0.25">
      <c r="A71" s="4">
        <v>56</v>
      </c>
      <c r="B71" s="8" t="s">
        <v>305</v>
      </c>
      <c r="C71" s="8">
        <v>1998</v>
      </c>
      <c r="D71" s="8">
        <v>1998</v>
      </c>
      <c r="E71" s="8">
        <v>1998</v>
      </c>
      <c r="F71" s="8">
        <v>1</v>
      </c>
      <c r="G71" s="8" t="s">
        <v>193</v>
      </c>
      <c r="H71" s="8" t="s">
        <v>516</v>
      </c>
      <c r="I71" s="8" t="s">
        <v>517</v>
      </c>
      <c r="J71" s="4">
        <v>0</v>
      </c>
      <c r="K71" s="4">
        <v>0</v>
      </c>
      <c r="L71" s="4">
        <v>0</v>
      </c>
      <c r="M71" s="4">
        <v>2</v>
      </c>
      <c r="N71" s="4">
        <v>0</v>
      </c>
      <c r="O71" s="4">
        <v>2</v>
      </c>
      <c r="P71" s="4">
        <v>0</v>
      </c>
      <c r="Q71" s="4">
        <v>0</v>
      </c>
      <c r="R71" s="4">
        <v>2</v>
      </c>
      <c r="S71" s="4">
        <v>0</v>
      </c>
      <c r="T71" s="4">
        <v>2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25">
        <v>189.27000427246094</v>
      </c>
      <c r="AG71" s="4">
        <f t="shared" si="6"/>
        <v>8</v>
      </c>
      <c r="AH71" s="25">
        <f t="shared" si="7"/>
        <v>197.27000427246094</v>
      </c>
      <c r="AI71" s="4">
        <v>0</v>
      </c>
      <c r="AJ71" s="4">
        <v>2</v>
      </c>
      <c r="AK71" s="4">
        <v>0</v>
      </c>
      <c r="AL71" s="4">
        <v>2</v>
      </c>
      <c r="AM71" s="4">
        <v>0</v>
      </c>
      <c r="AN71" s="4">
        <v>2</v>
      </c>
      <c r="AO71" s="4">
        <v>2</v>
      </c>
      <c r="AP71" s="4">
        <v>0</v>
      </c>
      <c r="AQ71" s="4">
        <v>0</v>
      </c>
      <c r="AR71" s="4">
        <v>2</v>
      </c>
      <c r="AS71" s="4">
        <v>0</v>
      </c>
      <c r="AT71" s="4">
        <v>0</v>
      </c>
      <c r="AU71" s="4">
        <v>0</v>
      </c>
      <c r="AV71" s="4">
        <v>2</v>
      </c>
      <c r="AW71" s="4">
        <v>0</v>
      </c>
      <c r="AX71" s="4">
        <v>0</v>
      </c>
      <c r="AY71" s="4">
        <v>2</v>
      </c>
      <c r="AZ71" s="4">
        <v>0</v>
      </c>
      <c r="BA71" s="4">
        <v>0</v>
      </c>
      <c r="BB71" s="4">
        <v>2</v>
      </c>
      <c r="BC71" s="4">
        <v>0</v>
      </c>
      <c r="BD71" s="4">
        <v>0</v>
      </c>
      <c r="BE71" s="25">
        <v>142.6300048828125</v>
      </c>
      <c r="BF71" s="4">
        <f t="shared" si="8"/>
        <v>16</v>
      </c>
      <c r="BG71" s="25">
        <f t="shared" si="9"/>
        <v>158.6300048828125</v>
      </c>
      <c r="BH71" s="25">
        <f t="shared" si="10"/>
        <v>158.6300048828125</v>
      </c>
      <c r="BI71" s="25">
        <f t="shared" si="11"/>
        <v>76.07948865693858</v>
      </c>
    </row>
    <row r="72" spans="1:61" ht="45" x14ac:dyDescent="0.25">
      <c r="A72" s="4">
        <v>57</v>
      </c>
      <c r="B72" s="8" t="s">
        <v>302</v>
      </c>
      <c r="C72" s="8">
        <v>1998</v>
      </c>
      <c r="D72" s="8">
        <v>1998</v>
      </c>
      <c r="E72" s="8">
        <v>1998</v>
      </c>
      <c r="F72" s="8">
        <v>1</v>
      </c>
      <c r="G72" s="8" t="s">
        <v>15</v>
      </c>
      <c r="H72" s="8" t="s">
        <v>16</v>
      </c>
      <c r="I72" s="8" t="s">
        <v>75</v>
      </c>
      <c r="J72" s="4">
        <v>0</v>
      </c>
      <c r="K72" s="4">
        <v>0</v>
      </c>
      <c r="L72" s="4">
        <v>2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2</v>
      </c>
      <c r="S72" s="4">
        <v>2</v>
      </c>
      <c r="T72" s="4">
        <v>2</v>
      </c>
      <c r="U72" s="4">
        <v>0</v>
      </c>
      <c r="V72" s="4">
        <v>0</v>
      </c>
      <c r="W72" s="4">
        <v>50</v>
      </c>
      <c r="X72" s="4">
        <v>2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25">
        <v>148.1300048828125</v>
      </c>
      <c r="AG72" s="4">
        <f t="shared" si="6"/>
        <v>60</v>
      </c>
      <c r="AH72" s="25">
        <f t="shared" si="7"/>
        <v>208.1300048828125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2</v>
      </c>
      <c r="AQ72" s="4">
        <v>0</v>
      </c>
      <c r="AR72" s="4">
        <v>2</v>
      </c>
      <c r="AS72" s="4">
        <v>2</v>
      </c>
      <c r="AT72" s="4">
        <v>0</v>
      </c>
      <c r="AU72" s="4">
        <v>0</v>
      </c>
      <c r="AV72" s="4">
        <v>2</v>
      </c>
      <c r="AW72" s="4">
        <v>0</v>
      </c>
      <c r="AX72" s="4">
        <v>2</v>
      </c>
      <c r="AY72" s="4">
        <v>2</v>
      </c>
      <c r="AZ72" s="4">
        <v>0</v>
      </c>
      <c r="BA72" s="4">
        <v>0</v>
      </c>
      <c r="BB72" s="4">
        <v>2</v>
      </c>
      <c r="BC72" s="4">
        <v>0</v>
      </c>
      <c r="BD72" s="4">
        <v>2</v>
      </c>
      <c r="BE72" s="25">
        <v>143.41000366210937</v>
      </c>
      <c r="BF72" s="4">
        <f t="shared" si="8"/>
        <v>16</v>
      </c>
      <c r="BG72" s="25">
        <f t="shared" si="9"/>
        <v>159.41000366210937</v>
      </c>
      <c r="BH72" s="25">
        <f t="shared" si="10"/>
        <v>159.41000366210937</v>
      </c>
      <c r="BI72" s="25">
        <f t="shared" si="11"/>
        <v>76.9452882029519</v>
      </c>
    </row>
    <row r="73" spans="1:61" x14ac:dyDescent="0.25">
      <c r="A73" s="4">
        <v>58</v>
      </c>
      <c r="B73" s="8" t="s">
        <v>164</v>
      </c>
      <c r="C73" s="8">
        <v>1998</v>
      </c>
      <c r="D73" s="8">
        <v>1998</v>
      </c>
      <c r="E73" s="8">
        <v>1998</v>
      </c>
      <c r="F73" s="8">
        <v>1</v>
      </c>
      <c r="G73" s="8" t="s">
        <v>165</v>
      </c>
      <c r="H73" s="8"/>
      <c r="I73" s="8" t="s">
        <v>166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2</v>
      </c>
      <c r="U73" s="4">
        <v>0</v>
      </c>
      <c r="V73" s="4">
        <v>0</v>
      </c>
      <c r="W73" s="4">
        <v>2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25">
        <v>163.3699951171875</v>
      </c>
      <c r="AG73" s="4">
        <f t="shared" si="6"/>
        <v>4</v>
      </c>
      <c r="AH73" s="25">
        <f t="shared" si="7"/>
        <v>167.3699951171875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2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25">
        <v>177.46000671386719</v>
      </c>
      <c r="BF73" s="4">
        <f t="shared" si="8"/>
        <v>2</v>
      </c>
      <c r="BG73" s="25">
        <f t="shared" si="9"/>
        <v>179.46000671386719</v>
      </c>
      <c r="BH73" s="25">
        <f t="shared" si="10"/>
        <v>167.3699951171875</v>
      </c>
      <c r="BI73" s="25">
        <f t="shared" si="11"/>
        <v>85.780887912850275</v>
      </c>
    </row>
    <row r="74" spans="1:61" ht="30" x14ac:dyDescent="0.25">
      <c r="A74" s="4">
        <v>59</v>
      </c>
      <c r="B74" s="8" t="s">
        <v>381</v>
      </c>
      <c r="C74" s="8">
        <v>1954</v>
      </c>
      <c r="D74" s="8">
        <v>1954</v>
      </c>
      <c r="E74" s="8">
        <v>1954</v>
      </c>
      <c r="F74" s="8" t="s">
        <v>37</v>
      </c>
      <c r="G74" s="8" t="s">
        <v>20</v>
      </c>
      <c r="H74" s="8" t="s">
        <v>231</v>
      </c>
      <c r="I74" s="8"/>
      <c r="J74" s="4">
        <v>0</v>
      </c>
      <c r="K74" s="4">
        <v>0</v>
      </c>
      <c r="L74" s="4">
        <v>2</v>
      </c>
      <c r="M74" s="4">
        <v>50</v>
      </c>
      <c r="N74" s="4">
        <v>2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25">
        <v>211.39999389648437</v>
      </c>
      <c r="AG74" s="4">
        <f t="shared" ref="AG74:AG101" si="12">SUM(J74:AE74)</f>
        <v>54</v>
      </c>
      <c r="AH74" s="25">
        <f t="shared" ref="AH74:AH105" si="13">AF74+AG74</f>
        <v>265.39999389648438</v>
      </c>
      <c r="AI74" s="4">
        <v>0</v>
      </c>
      <c r="AJ74" s="4">
        <v>0</v>
      </c>
      <c r="AK74" s="4">
        <v>2</v>
      </c>
      <c r="AL74" s="4">
        <v>0</v>
      </c>
      <c r="AM74" s="4">
        <v>2</v>
      </c>
      <c r="AN74" s="4">
        <v>0</v>
      </c>
      <c r="AO74" s="4">
        <v>2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25">
        <v>163.25999450683594</v>
      </c>
      <c r="BF74" s="4">
        <f t="shared" ref="BF74:BF101" si="14">SUM(AI74:BD74)</f>
        <v>6</v>
      </c>
      <c r="BG74" s="25">
        <f t="shared" ref="BG74:BG105" si="15">BE74+BF74</f>
        <v>169.25999450683594</v>
      </c>
      <c r="BH74" s="25">
        <f t="shared" ref="BH74:BH105" si="16">MIN(BG74,AH74)</f>
        <v>169.25999450683594</v>
      </c>
      <c r="BI74" s="25">
        <f t="shared" ref="BI74:BI105" si="17">IF( AND(ISNUMBER(BH$10),ISNUMBER(BH74)),(BH74-BH$10)/BH$10*100,"")</f>
        <v>87.878789418540009</v>
      </c>
    </row>
    <row r="75" spans="1:61" ht="30" x14ac:dyDescent="0.25">
      <c r="A75" s="4">
        <v>60</v>
      </c>
      <c r="B75" s="8" t="s">
        <v>252</v>
      </c>
      <c r="C75" s="8">
        <v>1975</v>
      </c>
      <c r="D75" s="8">
        <v>1975</v>
      </c>
      <c r="E75" s="8">
        <v>1975</v>
      </c>
      <c r="F75" s="8">
        <v>1</v>
      </c>
      <c r="G75" s="8" t="s">
        <v>20</v>
      </c>
      <c r="H75" s="8" t="s">
        <v>253</v>
      </c>
      <c r="I75" s="8" t="s">
        <v>22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2</v>
      </c>
      <c r="Q75" s="4">
        <v>0</v>
      </c>
      <c r="R75" s="4">
        <v>0</v>
      </c>
      <c r="S75" s="4">
        <v>0</v>
      </c>
      <c r="T75" s="4">
        <v>0</v>
      </c>
      <c r="U75" s="4">
        <v>2</v>
      </c>
      <c r="V75" s="4">
        <v>2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2</v>
      </c>
      <c r="AD75" s="4">
        <v>0</v>
      </c>
      <c r="AE75" s="4">
        <v>0</v>
      </c>
      <c r="AF75" s="25">
        <v>176.60000610351562</v>
      </c>
      <c r="AG75" s="4">
        <f t="shared" si="12"/>
        <v>8</v>
      </c>
      <c r="AH75" s="25">
        <f t="shared" si="13"/>
        <v>184.60000610351562</v>
      </c>
      <c r="AI75" s="4">
        <v>0</v>
      </c>
      <c r="AJ75" s="4">
        <v>0</v>
      </c>
      <c r="AK75" s="4">
        <v>0</v>
      </c>
      <c r="AL75" s="4">
        <v>2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2</v>
      </c>
      <c r="AS75" s="4">
        <v>2</v>
      </c>
      <c r="AT75" s="4">
        <v>2</v>
      </c>
      <c r="AU75" s="4">
        <v>2</v>
      </c>
      <c r="AV75" s="4">
        <v>0</v>
      </c>
      <c r="AW75" s="4">
        <v>0</v>
      </c>
      <c r="AX75" s="4">
        <v>2</v>
      </c>
      <c r="AY75" s="4">
        <v>0</v>
      </c>
      <c r="AZ75" s="4">
        <v>0</v>
      </c>
      <c r="BA75" s="4">
        <v>0</v>
      </c>
      <c r="BB75" s="4">
        <v>2</v>
      </c>
      <c r="BC75" s="4">
        <v>2</v>
      </c>
      <c r="BD75" s="4">
        <v>0</v>
      </c>
      <c r="BE75" s="25">
        <v>153.30999755859375</v>
      </c>
      <c r="BF75" s="4">
        <f t="shared" si="14"/>
        <v>16</v>
      </c>
      <c r="BG75" s="25">
        <f t="shared" si="15"/>
        <v>169.30999755859375</v>
      </c>
      <c r="BH75" s="25">
        <f t="shared" si="16"/>
        <v>169.30999755859375</v>
      </c>
      <c r="BI75" s="25">
        <f t="shared" si="17"/>
        <v>87.934292863750812</v>
      </c>
    </row>
    <row r="76" spans="1:61" ht="45" x14ac:dyDescent="0.25">
      <c r="A76" s="4">
        <v>61</v>
      </c>
      <c r="B76" s="8" t="s">
        <v>86</v>
      </c>
      <c r="C76" s="8">
        <v>1998</v>
      </c>
      <c r="D76" s="8">
        <v>1998</v>
      </c>
      <c r="E76" s="8">
        <v>1998</v>
      </c>
      <c r="F76" s="8">
        <v>1</v>
      </c>
      <c r="G76" s="8" t="s">
        <v>87</v>
      </c>
      <c r="H76" s="8" t="s">
        <v>88</v>
      </c>
      <c r="I76" s="8" t="s">
        <v>463</v>
      </c>
      <c r="J76" s="4">
        <v>0</v>
      </c>
      <c r="K76" s="4">
        <v>0</v>
      </c>
      <c r="L76" s="4">
        <v>2</v>
      </c>
      <c r="M76" s="4">
        <v>2</v>
      </c>
      <c r="N76" s="4">
        <v>0</v>
      </c>
      <c r="O76" s="4">
        <v>0</v>
      </c>
      <c r="P76" s="4">
        <v>2</v>
      </c>
      <c r="Q76" s="4">
        <v>0</v>
      </c>
      <c r="R76" s="4">
        <v>0</v>
      </c>
      <c r="S76" s="4">
        <v>0</v>
      </c>
      <c r="T76" s="4">
        <v>0</v>
      </c>
      <c r="U76" s="4">
        <v>2</v>
      </c>
      <c r="V76" s="4">
        <v>0</v>
      </c>
      <c r="W76" s="4">
        <v>2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2</v>
      </c>
      <c r="AD76" s="4">
        <v>0</v>
      </c>
      <c r="AE76" s="4">
        <v>0</v>
      </c>
      <c r="AF76" s="25">
        <v>161.6300048828125</v>
      </c>
      <c r="AG76" s="4">
        <f t="shared" si="12"/>
        <v>12</v>
      </c>
      <c r="AH76" s="25">
        <f t="shared" si="13"/>
        <v>173.6300048828125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2</v>
      </c>
      <c r="AW76" s="4">
        <v>0</v>
      </c>
      <c r="AX76" s="4">
        <v>0</v>
      </c>
      <c r="AY76" s="4">
        <v>50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25">
        <v>195.11000061035156</v>
      </c>
      <c r="BF76" s="4">
        <f t="shared" si="14"/>
        <v>52</v>
      </c>
      <c r="BG76" s="25">
        <f t="shared" si="15"/>
        <v>247.11000061035156</v>
      </c>
      <c r="BH76" s="25">
        <f t="shared" si="16"/>
        <v>173.6300048828125</v>
      </c>
      <c r="BI76" s="25">
        <f t="shared" si="17"/>
        <v>92.729505983769343</v>
      </c>
    </row>
    <row r="77" spans="1:61" x14ac:dyDescent="0.25">
      <c r="A77" s="4">
        <v>62</v>
      </c>
      <c r="B77" s="8" t="s">
        <v>323</v>
      </c>
      <c r="C77" s="8">
        <v>1997</v>
      </c>
      <c r="D77" s="8">
        <v>1997</v>
      </c>
      <c r="E77" s="8">
        <v>1997</v>
      </c>
      <c r="F77" s="8">
        <v>1</v>
      </c>
      <c r="G77" s="8" t="s">
        <v>165</v>
      </c>
      <c r="H77" s="8"/>
      <c r="I77" s="8" t="s">
        <v>166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50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2</v>
      </c>
      <c r="AA77" s="4">
        <v>2</v>
      </c>
      <c r="AB77" s="4">
        <v>0</v>
      </c>
      <c r="AC77" s="4">
        <v>0</v>
      </c>
      <c r="AD77" s="4">
        <v>0</v>
      </c>
      <c r="AE77" s="4">
        <v>0</v>
      </c>
      <c r="AF77" s="25">
        <v>188.47000122070312</v>
      </c>
      <c r="AG77" s="4">
        <f t="shared" si="12"/>
        <v>54</v>
      </c>
      <c r="AH77" s="25">
        <f t="shared" si="13"/>
        <v>242.47000122070312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2</v>
      </c>
      <c r="AS77" s="4">
        <v>0</v>
      </c>
      <c r="AT77" s="4">
        <v>2</v>
      </c>
      <c r="AU77" s="4">
        <v>0</v>
      </c>
      <c r="AV77" s="4">
        <v>0</v>
      </c>
      <c r="AW77" s="4">
        <v>0</v>
      </c>
      <c r="AX77" s="4">
        <v>2</v>
      </c>
      <c r="AY77" s="4">
        <v>2</v>
      </c>
      <c r="AZ77" s="4">
        <v>0</v>
      </c>
      <c r="BA77" s="4">
        <v>0</v>
      </c>
      <c r="BB77" s="4">
        <v>2</v>
      </c>
      <c r="BC77" s="4">
        <v>0</v>
      </c>
      <c r="BD77" s="4">
        <v>0</v>
      </c>
      <c r="BE77" s="25">
        <v>167.52000427246094</v>
      </c>
      <c r="BF77" s="4">
        <f t="shared" si="14"/>
        <v>10</v>
      </c>
      <c r="BG77" s="25">
        <f t="shared" si="15"/>
        <v>177.52000427246094</v>
      </c>
      <c r="BH77" s="25">
        <f t="shared" si="16"/>
        <v>177.52000427246094</v>
      </c>
      <c r="BI77" s="25">
        <f t="shared" si="17"/>
        <v>97.047409799703189</v>
      </c>
    </row>
    <row r="78" spans="1:61" ht="60" x14ac:dyDescent="0.25">
      <c r="A78" s="4">
        <v>63</v>
      </c>
      <c r="B78" s="8" t="s">
        <v>382</v>
      </c>
      <c r="C78" s="8">
        <v>1999</v>
      </c>
      <c r="D78" s="8">
        <v>1999</v>
      </c>
      <c r="E78" s="8">
        <v>1999</v>
      </c>
      <c r="F78" s="8">
        <v>1</v>
      </c>
      <c r="G78" s="8" t="s">
        <v>99</v>
      </c>
      <c r="H78" s="8" t="s">
        <v>383</v>
      </c>
      <c r="I78" s="8" t="s">
        <v>101</v>
      </c>
      <c r="J78" s="4">
        <v>2</v>
      </c>
      <c r="K78" s="4">
        <v>0</v>
      </c>
      <c r="L78" s="4">
        <v>0</v>
      </c>
      <c r="M78" s="4">
        <v>0</v>
      </c>
      <c r="N78" s="4">
        <v>0</v>
      </c>
      <c r="O78" s="4">
        <v>2</v>
      </c>
      <c r="P78" s="4">
        <v>0</v>
      </c>
      <c r="Q78" s="4">
        <v>0</v>
      </c>
      <c r="R78" s="4">
        <v>2</v>
      </c>
      <c r="S78" s="4">
        <v>0</v>
      </c>
      <c r="T78" s="4">
        <v>0</v>
      </c>
      <c r="U78" s="4">
        <v>0</v>
      </c>
      <c r="V78" s="4">
        <v>0</v>
      </c>
      <c r="W78" s="4">
        <v>2</v>
      </c>
      <c r="X78" s="4">
        <v>0</v>
      </c>
      <c r="Y78" s="4">
        <v>0</v>
      </c>
      <c r="Z78" s="4">
        <v>0</v>
      </c>
      <c r="AA78" s="4">
        <v>0</v>
      </c>
      <c r="AB78" s="4">
        <v>2</v>
      </c>
      <c r="AC78" s="4">
        <v>0</v>
      </c>
      <c r="AD78" s="4">
        <v>0</v>
      </c>
      <c r="AE78" s="4">
        <v>0</v>
      </c>
      <c r="AF78" s="25">
        <v>167.58000183105469</v>
      </c>
      <c r="AG78" s="4">
        <f t="shared" si="12"/>
        <v>10</v>
      </c>
      <c r="AH78" s="25">
        <f t="shared" si="13"/>
        <v>177.58000183105469</v>
      </c>
      <c r="AI78" s="4">
        <v>0</v>
      </c>
      <c r="AJ78" s="4">
        <v>2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2</v>
      </c>
      <c r="AR78" s="4">
        <v>0</v>
      </c>
      <c r="AS78" s="4">
        <v>0</v>
      </c>
      <c r="AT78" s="4">
        <v>0</v>
      </c>
      <c r="AU78" s="4">
        <v>50</v>
      </c>
      <c r="AV78" s="4">
        <v>0</v>
      </c>
      <c r="AW78" s="4">
        <v>0</v>
      </c>
      <c r="AX78" s="4">
        <v>2</v>
      </c>
      <c r="AY78" s="4">
        <v>0</v>
      </c>
      <c r="AZ78" s="4">
        <v>0</v>
      </c>
      <c r="BA78" s="4">
        <v>0</v>
      </c>
      <c r="BB78" s="4">
        <v>0</v>
      </c>
      <c r="BC78" s="4">
        <v>2</v>
      </c>
      <c r="BD78" s="4">
        <v>0</v>
      </c>
      <c r="BE78" s="25">
        <v>150.53999328613281</v>
      </c>
      <c r="BF78" s="4">
        <f t="shared" si="14"/>
        <v>58</v>
      </c>
      <c r="BG78" s="25">
        <f t="shared" si="15"/>
        <v>208.53999328613281</v>
      </c>
      <c r="BH78" s="25">
        <f t="shared" si="16"/>
        <v>177.58000183105469</v>
      </c>
      <c r="BI78" s="25">
        <f t="shared" si="17"/>
        <v>97.11400715904675</v>
      </c>
    </row>
    <row r="79" spans="1:61" ht="30" x14ac:dyDescent="0.25">
      <c r="A79" s="4">
        <v>64</v>
      </c>
      <c r="B79" s="8" t="s">
        <v>28</v>
      </c>
      <c r="C79" s="8">
        <v>1986</v>
      </c>
      <c r="D79" s="8">
        <v>1986</v>
      </c>
      <c r="E79" s="8">
        <v>1986</v>
      </c>
      <c r="F79" s="8">
        <v>1</v>
      </c>
      <c r="G79" s="8" t="s">
        <v>29</v>
      </c>
      <c r="H79" s="8" t="s">
        <v>30</v>
      </c>
      <c r="I79" s="8" t="s">
        <v>31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50</v>
      </c>
      <c r="X79" s="4">
        <v>0</v>
      </c>
      <c r="Y79" s="4">
        <v>2</v>
      </c>
      <c r="Z79" s="4">
        <v>50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25">
        <v>189.66999816894531</v>
      </c>
      <c r="AG79" s="4">
        <f t="shared" si="12"/>
        <v>102</v>
      </c>
      <c r="AH79" s="25">
        <f t="shared" si="13"/>
        <v>291.66999816894531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2</v>
      </c>
      <c r="AS79" s="4">
        <v>0</v>
      </c>
      <c r="AT79" s="4">
        <v>2</v>
      </c>
      <c r="AU79" s="4">
        <v>0</v>
      </c>
      <c r="AV79" s="4">
        <v>2</v>
      </c>
      <c r="AW79" s="4">
        <v>0</v>
      </c>
      <c r="AX79" s="4">
        <v>0</v>
      </c>
      <c r="AY79" s="4">
        <v>2</v>
      </c>
      <c r="AZ79" s="4">
        <v>0</v>
      </c>
      <c r="BA79" s="4">
        <v>2</v>
      </c>
      <c r="BB79" s="4">
        <v>2</v>
      </c>
      <c r="BC79" s="4">
        <v>2</v>
      </c>
      <c r="BD79" s="4">
        <v>0</v>
      </c>
      <c r="BE79" s="25">
        <v>163.74000549316406</v>
      </c>
      <c r="BF79" s="4">
        <f t="shared" si="14"/>
        <v>14</v>
      </c>
      <c r="BG79" s="25">
        <f t="shared" si="15"/>
        <v>177.74000549316406</v>
      </c>
      <c r="BH79" s="25">
        <f t="shared" si="16"/>
        <v>177.74000549316406</v>
      </c>
      <c r="BI79" s="25">
        <f t="shared" si="17"/>
        <v>97.291611408811917</v>
      </c>
    </row>
    <row r="80" spans="1:61" ht="30" x14ac:dyDescent="0.25">
      <c r="A80" s="4">
        <v>65</v>
      </c>
      <c r="B80" s="8" t="s">
        <v>102</v>
      </c>
      <c r="C80" s="8">
        <v>1992</v>
      </c>
      <c r="D80" s="8">
        <v>1992</v>
      </c>
      <c r="E80" s="8">
        <v>1992</v>
      </c>
      <c r="F80" s="8">
        <v>1</v>
      </c>
      <c r="G80" s="8" t="s">
        <v>29</v>
      </c>
      <c r="H80" s="8" t="s">
        <v>81</v>
      </c>
      <c r="I80" s="8" t="s">
        <v>31</v>
      </c>
      <c r="J80" s="4">
        <v>0</v>
      </c>
      <c r="K80" s="4">
        <v>0</v>
      </c>
      <c r="L80" s="4">
        <v>0</v>
      </c>
      <c r="M80" s="4">
        <v>2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2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25">
        <v>175.19000244140625</v>
      </c>
      <c r="AG80" s="4">
        <f t="shared" si="12"/>
        <v>4</v>
      </c>
      <c r="AH80" s="25">
        <f t="shared" si="13"/>
        <v>179.19000244140625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2</v>
      </c>
      <c r="AY80" s="4">
        <v>0</v>
      </c>
      <c r="AZ80" s="4">
        <v>0</v>
      </c>
      <c r="BA80" s="4">
        <v>2</v>
      </c>
      <c r="BB80" s="4">
        <v>0</v>
      </c>
      <c r="BC80" s="4">
        <v>0</v>
      </c>
      <c r="BD80" s="4">
        <v>0</v>
      </c>
      <c r="BE80" s="25">
        <v>179.6199951171875</v>
      </c>
      <c r="BF80" s="4">
        <f t="shared" si="14"/>
        <v>4</v>
      </c>
      <c r="BG80" s="25">
        <f t="shared" si="15"/>
        <v>183.6199951171875</v>
      </c>
      <c r="BH80" s="25">
        <f t="shared" si="16"/>
        <v>179.19000244140625</v>
      </c>
      <c r="BI80" s="25">
        <f t="shared" si="17"/>
        <v>98.901109696284195</v>
      </c>
    </row>
    <row r="81" spans="1:61" ht="30" x14ac:dyDescent="0.25">
      <c r="A81" s="4">
        <v>66</v>
      </c>
      <c r="B81" s="8" t="s">
        <v>80</v>
      </c>
      <c r="C81" s="8">
        <v>1987</v>
      </c>
      <c r="D81" s="8">
        <v>1987</v>
      </c>
      <c r="E81" s="8">
        <v>1987</v>
      </c>
      <c r="F81" s="8">
        <v>1</v>
      </c>
      <c r="G81" s="8" t="s">
        <v>29</v>
      </c>
      <c r="H81" s="8" t="s">
        <v>81</v>
      </c>
      <c r="I81" s="8" t="s">
        <v>82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2</v>
      </c>
      <c r="P81" s="4">
        <v>0</v>
      </c>
      <c r="Q81" s="4">
        <v>0</v>
      </c>
      <c r="R81" s="4">
        <v>0</v>
      </c>
      <c r="S81" s="4">
        <v>2</v>
      </c>
      <c r="T81" s="4">
        <v>2</v>
      </c>
      <c r="U81" s="4">
        <v>2</v>
      </c>
      <c r="V81" s="4">
        <v>2</v>
      </c>
      <c r="W81" s="4">
        <v>0</v>
      </c>
      <c r="X81" s="4">
        <v>0</v>
      </c>
      <c r="Y81" s="4">
        <v>0</v>
      </c>
      <c r="Z81" s="4">
        <v>2</v>
      </c>
      <c r="AA81" s="4">
        <v>0</v>
      </c>
      <c r="AB81" s="4">
        <v>0</v>
      </c>
      <c r="AC81" s="4">
        <v>0</v>
      </c>
      <c r="AD81" s="4">
        <v>0</v>
      </c>
      <c r="AE81" s="4">
        <v>2</v>
      </c>
      <c r="AF81" s="25">
        <v>206.6199951171875</v>
      </c>
      <c r="AG81" s="4">
        <f t="shared" si="12"/>
        <v>14</v>
      </c>
      <c r="AH81" s="25">
        <f t="shared" si="13"/>
        <v>220.6199951171875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2</v>
      </c>
      <c r="AO81" s="4">
        <v>0</v>
      </c>
      <c r="AP81" s="4">
        <v>0</v>
      </c>
      <c r="AQ81" s="4">
        <v>0</v>
      </c>
      <c r="AR81" s="4">
        <v>2</v>
      </c>
      <c r="AS81" s="4">
        <v>0</v>
      </c>
      <c r="AT81" s="4">
        <v>2</v>
      </c>
      <c r="AU81" s="4">
        <v>0</v>
      </c>
      <c r="AV81" s="4">
        <v>0</v>
      </c>
      <c r="AW81" s="4">
        <v>0</v>
      </c>
      <c r="AX81" s="4">
        <v>0</v>
      </c>
      <c r="AY81" s="4">
        <v>2</v>
      </c>
      <c r="AZ81" s="4">
        <v>0</v>
      </c>
      <c r="BA81" s="4">
        <v>0</v>
      </c>
      <c r="BB81" s="4">
        <v>2</v>
      </c>
      <c r="BC81" s="4">
        <v>0</v>
      </c>
      <c r="BD81" s="4">
        <v>0</v>
      </c>
      <c r="BE81" s="25">
        <v>170.97999572753906</v>
      </c>
      <c r="BF81" s="4">
        <f t="shared" si="14"/>
        <v>10</v>
      </c>
      <c r="BG81" s="25">
        <f t="shared" si="15"/>
        <v>180.97999572753906</v>
      </c>
      <c r="BH81" s="25">
        <f t="shared" si="16"/>
        <v>180.97999572753906</v>
      </c>
      <c r="BI81" s="25">
        <f t="shared" si="17"/>
        <v>100.88800431155234</v>
      </c>
    </row>
    <row r="82" spans="1:61" ht="90" x14ac:dyDescent="0.25">
      <c r="A82" s="4">
        <v>67</v>
      </c>
      <c r="B82" s="8" t="s">
        <v>316</v>
      </c>
      <c r="C82" s="8">
        <v>1994</v>
      </c>
      <c r="D82" s="8">
        <v>1994</v>
      </c>
      <c r="E82" s="8">
        <v>1994</v>
      </c>
      <c r="F82" s="8" t="s">
        <v>9</v>
      </c>
      <c r="G82" s="8" t="s">
        <v>483</v>
      </c>
      <c r="H82" s="8" t="s">
        <v>317</v>
      </c>
      <c r="I82" s="8" t="s">
        <v>155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2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50</v>
      </c>
      <c r="X82" s="4">
        <v>0</v>
      </c>
      <c r="Y82" s="4">
        <v>0</v>
      </c>
      <c r="Z82" s="4">
        <v>2</v>
      </c>
      <c r="AA82" s="4">
        <v>0</v>
      </c>
      <c r="AB82" s="4">
        <v>2</v>
      </c>
      <c r="AC82" s="4">
        <v>0</v>
      </c>
      <c r="AD82" s="4">
        <v>0</v>
      </c>
      <c r="AE82" s="4">
        <v>0</v>
      </c>
      <c r="AF82" s="25">
        <v>129.3699951171875</v>
      </c>
      <c r="AG82" s="4">
        <f t="shared" si="12"/>
        <v>56</v>
      </c>
      <c r="AH82" s="25">
        <f t="shared" si="13"/>
        <v>185.3699951171875</v>
      </c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25"/>
      <c r="BF82" s="4">
        <f t="shared" si="14"/>
        <v>0</v>
      </c>
      <c r="BG82" s="25" t="s">
        <v>647</v>
      </c>
      <c r="BH82" s="25">
        <f t="shared" si="16"/>
        <v>185.3699951171875</v>
      </c>
      <c r="BI82" s="25">
        <f t="shared" si="17"/>
        <v>105.7609087050472</v>
      </c>
    </row>
    <row r="83" spans="1:61" ht="45" x14ac:dyDescent="0.25">
      <c r="A83" s="4">
        <v>68</v>
      </c>
      <c r="B83" s="8" t="s">
        <v>412</v>
      </c>
      <c r="C83" s="8">
        <v>1998</v>
      </c>
      <c r="D83" s="8">
        <v>1998</v>
      </c>
      <c r="E83" s="8">
        <v>1998</v>
      </c>
      <c r="F83" s="8">
        <v>1</v>
      </c>
      <c r="G83" s="8" t="s">
        <v>484</v>
      </c>
      <c r="H83" s="8" t="s">
        <v>70</v>
      </c>
      <c r="I83" s="8" t="s">
        <v>68</v>
      </c>
      <c r="J83" s="4">
        <v>0</v>
      </c>
      <c r="K83" s="4">
        <v>0</v>
      </c>
      <c r="L83" s="4">
        <v>2</v>
      </c>
      <c r="M83" s="4">
        <v>0</v>
      </c>
      <c r="N83" s="4">
        <v>0</v>
      </c>
      <c r="O83" s="4">
        <v>0</v>
      </c>
      <c r="P83" s="4">
        <v>2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50</v>
      </c>
      <c r="X83" s="4">
        <v>0</v>
      </c>
      <c r="Y83" s="4">
        <v>0</v>
      </c>
      <c r="Z83" s="4">
        <v>2</v>
      </c>
      <c r="AA83" s="4">
        <v>0</v>
      </c>
      <c r="AB83" s="4">
        <v>2</v>
      </c>
      <c r="AC83" s="4">
        <v>0</v>
      </c>
      <c r="AD83" s="4">
        <v>0</v>
      </c>
      <c r="AE83" s="4">
        <v>0</v>
      </c>
      <c r="AF83" s="25">
        <v>133.02000427246094</v>
      </c>
      <c r="AG83" s="4">
        <f t="shared" si="12"/>
        <v>58</v>
      </c>
      <c r="AH83" s="25">
        <f t="shared" si="13"/>
        <v>191.02000427246094</v>
      </c>
      <c r="AI83" s="4">
        <v>0</v>
      </c>
      <c r="AJ83" s="4">
        <v>2</v>
      </c>
      <c r="AK83" s="4">
        <v>0</v>
      </c>
      <c r="AL83" s="4">
        <v>0</v>
      </c>
      <c r="AM83" s="4">
        <v>0</v>
      </c>
      <c r="AN83" s="4">
        <v>0</v>
      </c>
      <c r="AO83" s="4">
        <v>2</v>
      </c>
      <c r="AP83" s="4">
        <v>0</v>
      </c>
      <c r="AQ83" s="4">
        <v>0</v>
      </c>
      <c r="AR83" s="4">
        <v>0</v>
      </c>
      <c r="AS83" s="4">
        <v>2</v>
      </c>
      <c r="AT83" s="4">
        <v>0</v>
      </c>
      <c r="AU83" s="4">
        <v>0</v>
      </c>
      <c r="AV83" s="4">
        <v>0</v>
      </c>
      <c r="AW83" s="4">
        <v>2</v>
      </c>
      <c r="AX83" s="4">
        <v>2</v>
      </c>
      <c r="AY83" s="4">
        <v>2</v>
      </c>
      <c r="AZ83" s="4">
        <v>0</v>
      </c>
      <c r="BA83" s="4">
        <v>0</v>
      </c>
      <c r="BB83" s="4">
        <v>0</v>
      </c>
      <c r="BC83" s="4">
        <v>0</v>
      </c>
      <c r="BD83" s="4">
        <v>50</v>
      </c>
      <c r="BE83" s="25">
        <v>148.02000427246094</v>
      </c>
      <c r="BF83" s="4">
        <f t="shared" si="14"/>
        <v>62</v>
      </c>
      <c r="BG83" s="25">
        <f t="shared" si="15"/>
        <v>210.02000427246094</v>
      </c>
      <c r="BH83" s="25">
        <f t="shared" si="16"/>
        <v>191.02000427246094</v>
      </c>
      <c r="BI83" s="25">
        <f t="shared" si="17"/>
        <v>112.0324253938509</v>
      </c>
    </row>
    <row r="84" spans="1:61" ht="45" x14ac:dyDescent="0.25">
      <c r="A84" s="4">
        <v>69</v>
      </c>
      <c r="B84" s="8" t="s">
        <v>238</v>
      </c>
      <c r="C84" s="8">
        <v>1998</v>
      </c>
      <c r="D84" s="8">
        <v>1998</v>
      </c>
      <c r="E84" s="8">
        <v>1998</v>
      </c>
      <c r="F84" s="8">
        <v>1</v>
      </c>
      <c r="G84" s="8" t="s">
        <v>99</v>
      </c>
      <c r="H84" s="8" t="s">
        <v>239</v>
      </c>
      <c r="I84" s="8" t="s">
        <v>240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50</v>
      </c>
      <c r="X84" s="4">
        <v>50</v>
      </c>
      <c r="Y84" s="4">
        <v>50</v>
      </c>
      <c r="Z84" s="4">
        <v>50</v>
      </c>
      <c r="AA84" s="4">
        <v>0</v>
      </c>
      <c r="AB84" s="4">
        <v>2</v>
      </c>
      <c r="AC84" s="4">
        <v>0</v>
      </c>
      <c r="AD84" s="4">
        <v>2</v>
      </c>
      <c r="AE84" s="4">
        <v>0</v>
      </c>
      <c r="AF84" s="25">
        <v>132.27000427246094</v>
      </c>
      <c r="AG84" s="4">
        <f t="shared" si="12"/>
        <v>204</v>
      </c>
      <c r="AH84" s="25">
        <f t="shared" si="13"/>
        <v>336.27000427246094</v>
      </c>
      <c r="AI84" s="4">
        <v>2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2</v>
      </c>
      <c r="AP84" s="4">
        <v>0</v>
      </c>
      <c r="AQ84" s="4">
        <v>2</v>
      </c>
      <c r="AR84" s="4">
        <v>0</v>
      </c>
      <c r="AS84" s="4">
        <v>0</v>
      </c>
      <c r="AT84" s="4">
        <v>0</v>
      </c>
      <c r="AU84" s="4">
        <v>50</v>
      </c>
      <c r="AV84" s="4">
        <v>2</v>
      </c>
      <c r="AW84" s="4">
        <v>0</v>
      </c>
      <c r="AX84" s="4">
        <v>0</v>
      </c>
      <c r="AY84" s="4">
        <v>0</v>
      </c>
      <c r="AZ84" s="4">
        <v>0</v>
      </c>
      <c r="BA84" s="4">
        <v>0</v>
      </c>
      <c r="BB84" s="4">
        <v>0</v>
      </c>
      <c r="BC84" s="4">
        <v>0</v>
      </c>
      <c r="BD84" s="4">
        <v>0</v>
      </c>
      <c r="BE84" s="25">
        <v>147.38999938964844</v>
      </c>
      <c r="BF84" s="4">
        <f t="shared" si="14"/>
        <v>58</v>
      </c>
      <c r="BG84" s="25">
        <f t="shared" si="15"/>
        <v>205.38999938964844</v>
      </c>
      <c r="BH84" s="25">
        <f t="shared" si="16"/>
        <v>205.38999938964844</v>
      </c>
      <c r="BI84" s="25">
        <f t="shared" si="17"/>
        <v>127.98313657302727</v>
      </c>
    </row>
    <row r="85" spans="1:61" ht="30" x14ac:dyDescent="0.25">
      <c r="A85" s="4" t="s">
        <v>646</v>
      </c>
      <c r="B85" s="8" t="s">
        <v>466</v>
      </c>
      <c r="C85" s="8">
        <v>1994</v>
      </c>
      <c r="D85" s="8">
        <v>1993</v>
      </c>
      <c r="E85" s="8">
        <v>1993</v>
      </c>
      <c r="F85" s="8" t="s">
        <v>9</v>
      </c>
      <c r="G85" s="8" t="s">
        <v>118</v>
      </c>
      <c r="H85" s="8" t="s">
        <v>467</v>
      </c>
      <c r="I85" s="8" t="s">
        <v>120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2</v>
      </c>
      <c r="P85" s="4">
        <v>2</v>
      </c>
      <c r="Q85" s="4">
        <v>0</v>
      </c>
      <c r="R85" s="4">
        <v>0</v>
      </c>
      <c r="S85" s="4">
        <v>0</v>
      </c>
      <c r="T85" s="4">
        <v>0</v>
      </c>
      <c r="U85" s="4">
        <v>2</v>
      </c>
      <c r="V85" s="4">
        <v>0</v>
      </c>
      <c r="W85" s="4">
        <v>50</v>
      </c>
      <c r="X85" s="4">
        <v>0</v>
      </c>
      <c r="Y85" s="4">
        <v>2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25">
        <v>154.85000610351562</v>
      </c>
      <c r="AG85" s="4">
        <f t="shared" si="12"/>
        <v>58</v>
      </c>
      <c r="AH85" s="25">
        <f t="shared" si="13"/>
        <v>212.85000610351562</v>
      </c>
      <c r="AI85" s="4">
        <v>2</v>
      </c>
      <c r="AJ85" s="4">
        <v>0</v>
      </c>
      <c r="AK85" s="4">
        <v>0</v>
      </c>
      <c r="AL85" s="4">
        <v>0</v>
      </c>
      <c r="AM85" s="4">
        <v>0</v>
      </c>
      <c r="AN85" s="4">
        <v>2</v>
      </c>
      <c r="AO85" s="4">
        <v>2</v>
      </c>
      <c r="AP85" s="4">
        <v>0</v>
      </c>
      <c r="AQ85" s="4">
        <v>0</v>
      </c>
      <c r="AR85" s="4">
        <v>0</v>
      </c>
      <c r="AS85" s="4">
        <v>2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0</v>
      </c>
      <c r="AZ85" s="4">
        <v>50</v>
      </c>
      <c r="BA85" s="4">
        <v>50</v>
      </c>
      <c r="BB85" s="4"/>
      <c r="BC85" s="4"/>
      <c r="BD85" s="4"/>
      <c r="BE85" s="25"/>
      <c r="BF85" s="4">
        <f t="shared" si="14"/>
        <v>108</v>
      </c>
      <c r="BG85" s="25" t="s">
        <v>648</v>
      </c>
      <c r="BH85" s="25">
        <f t="shared" si="16"/>
        <v>212.85000610351562</v>
      </c>
      <c r="BI85" s="25">
        <f t="shared" si="17"/>
        <v>136.26375264263811</v>
      </c>
    </row>
    <row r="86" spans="1:61" x14ac:dyDescent="0.25">
      <c r="A86" s="4">
        <v>70</v>
      </c>
      <c r="B86" s="8" t="s">
        <v>18</v>
      </c>
      <c r="C86" s="8">
        <v>1965</v>
      </c>
      <c r="D86" s="8">
        <v>1962</v>
      </c>
      <c r="E86" s="8">
        <v>1962</v>
      </c>
      <c r="F86" s="8">
        <v>1</v>
      </c>
      <c r="G86" s="8" t="s">
        <v>20</v>
      </c>
      <c r="H86" s="8" t="s">
        <v>21</v>
      </c>
      <c r="I86" s="8" t="s">
        <v>22</v>
      </c>
      <c r="J86" s="4">
        <v>2</v>
      </c>
      <c r="K86" s="4">
        <v>0</v>
      </c>
      <c r="L86" s="4">
        <v>0</v>
      </c>
      <c r="M86" s="4">
        <v>2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2</v>
      </c>
      <c r="V86" s="4">
        <v>50</v>
      </c>
      <c r="W86" s="4">
        <v>0</v>
      </c>
      <c r="X86" s="4">
        <v>0</v>
      </c>
      <c r="Y86" s="4">
        <v>0</v>
      </c>
      <c r="Z86" s="4">
        <v>2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25">
        <v>167.75999450683594</v>
      </c>
      <c r="AG86" s="4">
        <f t="shared" si="12"/>
        <v>58</v>
      </c>
      <c r="AH86" s="25">
        <f t="shared" si="13"/>
        <v>225.75999450683594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2</v>
      </c>
      <c r="AP86" s="4">
        <v>0</v>
      </c>
      <c r="AQ86" s="4">
        <v>2</v>
      </c>
      <c r="AR86" s="4">
        <v>0</v>
      </c>
      <c r="AS86" s="4">
        <v>2</v>
      </c>
      <c r="AT86" s="4">
        <v>2</v>
      </c>
      <c r="AU86" s="4">
        <v>0</v>
      </c>
      <c r="AV86" s="4">
        <v>50</v>
      </c>
      <c r="AW86" s="4">
        <v>50</v>
      </c>
      <c r="AX86" s="4">
        <v>50</v>
      </c>
      <c r="AY86" s="4">
        <v>50</v>
      </c>
      <c r="AZ86" s="4">
        <v>0</v>
      </c>
      <c r="BA86" s="4">
        <v>0</v>
      </c>
      <c r="BB86" s="4">
        <v>2</v>
      </c>
      <c r="BC86" s="4">
        <v>0</v>
      </c>
      <c r="BD86" s="4">
        <v>0</v>
      </c>
      <c r="BE86" s="25">
        <v>151.69999694824219</v>
      </c>
      <c r="BF86" s="4">
        <f t="shared" si="14"/>
        <v>210</v>
      </c>
      <c r="BG86" s="25">
        <f t="shared" si="15"/>
        <v>361.69999694824219</v>
      </c>
      <c r="BH86" s="25">
        <f t="shared" si="16"/>
        <v>225.75999450683594</v>
      </c>
      <c r="BI86" s="25">
        <f t="shared" si="17"/>
        <v>150.59385468293593</v>
      </c>
    </row>
    <row r="87" spans="1:61" ht="45" x14ac:dyDescent="0.25">
      <c r="A87" s="4">
        <v>71</v>
      </c>
      <c r="B87" s="8" t="s">
        <v>387</v>
      </c>
      <c r="C87" s="8">
        <v>1999</v>
      </c>
      <c r="D87" s="8">
        <v>1999</v>
      </c>
      <c r="E87" s="8">
        <v>1999</v>
      </c>
      <c r="F87" s="8">
        <v>1</v>
      </c>
      <c r="G87" s="8" t="s">
        <v>484</v>
      </c>
      <c r="H87" s="8" t="s">
        <v>70</v>
      </c>
      <c r="I87" s="8" t="s">
        <v>47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2</v>
      </c>
      <c r="U87" s="4">
        <v>2</v>
      </c>
      <c r="V87" s="4">
        <v>0</v>
      </c>
      <c r="W87" s="4">
        <v>50</v>
      </c>
      <c r="X87" s="4">
        <v>50</v>
      </c>
      <c r="Y87" s="4">
        <v>0</v>
      </c>
      <c r="Z87" s="4">
        <v>2</v>
      </c>
      <c r="AA87" s="4">
        <v>0</v>
      </c>
      <c r="AB87" s="4">
        <v>2</v>
      </c>
      <c r="AC87" s="4">
        <v>0</v>
      </c>
      <c r="AD87" s="4">
        <v>50</v>
      </c>
      <c r="AE87" s="4">
        <v>0</v>
      </c>
      <c r="AF87" s="25">
        <v>207.99000549316406</v>
      </c>
      <c r="AG87" s="4">
        <f t="shared" si="12"/>
        <v>158</v>
      </c>
      <c r="AH87" s="25">
        <f t="shared" si="13"/>
        <v>365.99000549316406</v>
      </c>
      <c r="AI87" s="4">
        <v>0</v>
      </c>
      <c r="AJ87" s="4">
        <v>2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2</v>
      </c>
      <c r="AS87" s="4">
        <v>2</v>
      </c>
      <c r="AT87" s="4">
        <v>0</v>
      </c>
      <c r="AU87" s="4">
        <v>50</v>
      </c>
      <c r="AV87" s="4">
        <v>0</v>
      </c>
      <c r="AW87" s="4">
        <v>0</v>
      </c>
      <c r="AX87" s="4">
        <v>2</v>
      </c>
      <c r="AY87" s="4">
        <v>0</v>
      </c>
      <c r="AZ87" s="4">
        <v>0</v>
      </c>
      <c r="BA87" s="4">
        <v>0</v>
      </c>
      <c r="BB87" s="4">
        <v>0</v>
      </c>
      <c r="BC87" s="4">
        <v>0</v>
      </c>
      <c r="BD87" s="4">
        <v>0</v>
      </c>
      <c r="BE87" s="25">
        <v>179.44999694824219</v>
      </c>
      <c r="BF87" s="4">
        <f t="shared" si="14"/>
        <v>58</v>
      </c>
      <c r="BG87" s="25">
        <f t="shared" si="15"/>
        <v>237.44999694824219</v>
      </c>
      <c r="BH87" s="25">
        <f t="shared" si="16"/>
        <v>237.44999694824219</v>
      </c>
      <c r="BI87" s="25">
        <f t="shared" si="17"/>
        <v>163.56977089627648</v>
      </c>
    </row>
    <row r="88" spans="1:61" x14ac:dyDescent="0.25">
      <c r="A88" s="4">
        <v>72</v>
      </c>
      <c r="B88" s="8" t="s">
        <v>167</v>
      </c>
      <c r="C88" s="8">
        <v>1992</v>
      </c>
      <c r="D88" s="8">
        <v>1992</v>
      </c>
      <c r="E88" s="8">
        <v>1992</v>
      </c>
      <c r="F88" s="8">
        <v>1</v>
      </c>
      <c r="G88" s="8" t="s">
        <v>165</v>
      </c>
      <c r="H88" s="8"/>
      <c r="I88" s="8" t="s">
        <v>166</v>
      </c>
      <c r="J88" s="4">
        <v>0</v>
      </c>
      <c r="K88" s="4">
        <v>2</v>
      </c>
      <c r="L88" s="4">
        <v>0</v>
      </c>
      <c r="M88" s="4">
        <v>2</v>
      </c>
      <c r="N88" s="4">
        <v>2</v>
      </c>
      <c r="O88" s="4">
        <v>0</v>
      </c>
      <c r="P88" s="4">
        <v>2</v>
      </c>
      <c r="Q88" s="4">
        <v>2</v>
      </c>
      <c r="R88" s="4">
        <v>0</v>
      </c>
      <c r="S88" s="4">
        <v>2</v>
      </c>
      <c r="T88" s="4">
        <v>2</v>
      </c>
      <c r="U88" s="4">
        <v>0</v>
      </c>
      <c r="V88" s="4">
        <v>0</v>
      </c>
      <c r="W88" s="4">
        <v>50</v>
      </c>
      <c r="X88" s="4">
        <v>50</v>
      </c>
      <c r="Y88" s="4">
        <v>0</v>
      </c>
      <c r="Z88" s="4">
        <v>50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25">
        <v>143.82000732421875</v>
      </c>
      <c r="AG88" s="4">
        <f t="shared" si="12"/>
        <v>164</v>
      </c>
      <c r="AH88" s="25">
        <f t="shared" si="13"/>
        <v>307.82000732421875</v>
      </c>
      <c r="AI88" s="4">
        <v>0</v>
      </c>
      <c r="AJ88" s="4">
        <v>0</v>
      </c>
      <c r="AK88" s="4">
        <v>0</v>
      </c>
      <c r="AL88" s="4">
        <v>2</v>
      </c>
      <c r="AM88" s="4">
        <v>0</v>
      </c>
      <c r="AN88" s="4">
        <v>0</v>
      </c>
      <c r="AO88" s="4">
        <v>0</v>
      </c>
      <c r="AP88" s="4">
        <v>0</v>
      </c>
      <c r="AQ88" s="4">
        <v>2</v>
      </c>
      <c r="AR88" s="4">
        <v>50</v>
      </c>
      <c r="AS88" s="4">
        <v>2</v>
      </c>
      <c r="AT88" s="4">
        <v>2</v>
      </c>
      <c r="AU88" s="4">
        <v>0</v>
      </c>
      <c r="AV88" s="4">
        <v>50</v>
      </c>
      <c r="AW88" s="4">
        <v>50</v>
      </c>
      <c r="AX88" s="4">
        <v>50</v>
      </c>
      <c r="AY88" s="4">
        <v>0</v>
      </c>
      <c r="AZ88" s="4">
        <v>0</v>
      </c>
      <c r="BA88" s="4">
        <v>2</v>
      </c>
      <c r="BB88" s="4">
        <v>2</v>
      </c>
      <c r="BC88" s="4">
        <v>0</v>
      </c>
      <c r="BD88" s="4">
        <v>0</v>
      </c>
      <c r="BE88" s="25">
        <v>207.72000122070312</v>
      </c>
      <c r="BF88" s="4">
        <f t="shared" si="14"/>
        <v>212</v>
      </c>
      <c r="BG88" s="25">
        <f t="shared" si="15"/>
        <v>419.72000122070312</v>
      </c>
      <c r="BH88" s="25">
        <f t="shared" si="16"/>
        <v>307.82000732421875</v>
      </c>
      <c r="BI88" s="25">
        <f t="shared" si="17"/>
        <v>241.68056369956125</v>
      </c>
    </row>
    <row r="89" spans="1:61" x14ac:dyDescent="0.25">
      <c r="A89" s="4">
        <v>73</v>
      </c>
      <c r="B89" s="8" t="s">
        <v>411</v>
      </c>
      <c r="C89" s="8">
        <v>1995</v>
      </c>
      <c r="D89" s="8">
        <v>1995</v>
      </c>
      <c r="E89" s="8">
        <v>1995</v>
      </c>
      <c r="F89" s="8">
        <v>1</v>
      </c>
      <c r="G89" s="8" t="s">
        <v>165</v>
      </c>
      <c r="H89" s="8"/>
      <c r="I89" s="8" t="s">
        <v>166</v>
      </c>
      <c r="J89" s="4">
        <v>2</v>
      </c>
      <c r="K89" s="4">
        <v>0</v>
      </c>
      <c r="L89" s="4">
        <v>50</v>
      </c>
      <c r="M89" s="4">
        <v>0</v>
      </c>
      <c r="N89" s="4">
        <v>0</v>
      </c>
      <c r="O89" s="4">
        <v>2</v>
      </c>
      <c r="P89" s="4">
        <v>2</v>
      </c>
      <c r="Q89" s="4">
        <v>0</v>
      </c>
      <c r="R89" s="4">
        <v>2</v>
      </c>
      <c r="S89" s="4">
        <v>0</v>
      </c>
      <c r="T89" s="4">
        <v>0</v>
      </c>
      <c r="U89" s="4">
        <v>2</v>
      </c>
      <c r="V89" s="4">
        <v>50</v>
      </c>
      <c r="W89" s="4">
        <v>2</v>
      </c>
      <c r="X89" s="4">
        <v>0</v>
      </c>
      <c r="Y89" s="4">
        <v>2</v>
      </c>
      <c r="Z89" s="4">
        <v>50</v>
      </c>
      <c r="AA89" s="4">
        <v>0</v>
      </c>
      <c r="AB89" s="4">
        <v>0</v>
      </c>
      <c r="AC89" s="4">
        <v>2</v>
      </c>
      <c r="AD89" s="4">
        <v>0</v>
      </c>
      <c r="AE89" s="4">
        <v>0</v>
      </c>
      <c r="AF89" s="25">
        <v>168.14999389648437</v>
      </c>
      <c r="AG89" s="4">
        <f t="shared" si="12"/>
        <v>166</v>
      </c>
      <c r="AH89" s="25">
        <f t="shared" si="13"/>
        <v>334.14999389648437</v>
      </c>
      <c r="AI89" s="4">
        <v>2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50</v>
      </c>
      <c r="AP89" s="4">
        <v>50</v>
      </c>
      <c r="AQ89" s="4">
        <v>0</v>
      </c>
      <c r="AR89" s="4">
        <v>0</v>
      </c>
      <c r="AS89" s="4">
        <v>2</v>
      </c>
      <c r="AT89" s="4">
        <v>2</v>
      </c>
      <c r="AU89" s="4">
        <v>50</v>
      </c>
      <c r="AV89" s="4">
        <v>0</v>
      </c>
      <c r="AW89" s="4">
        <v>0</v>
      </c>
      <c r="AX89" s="4">
        <v>2</v>
      </c>
      <c r="AY89" s="4">
        <v>2</v>
      </c>
      <c r="AZ89" s="4">
        <v>0</v>
      </c>
      <c r="BA89" s="4">
        <v>0</v>
      </c>
      <c r="BB89" s="4">
        <v>2</v>
      </c>
      <c r="BC89" s="4">
        <v>0</v>
      </c>
      <c r="BD89" s="4">
        <v>2</v>
      </c>
      <c r="BE89" s="25">
        <v>166.08999633789062</v>
      </c>
      <c r="BF89" s="4">
        <f t="shared" si="14"/>
        <v>164</v>
      </c>
      <c r="BG89" s="25">
        <f t="shared" si="15"/>
        <v>330.08999633789062</v>
      </c>
      <c r="BH89" s="25">
        <f t="shared" si="16"/>
        <v>330.08999633789062</v>
      </c>
      <c r="BI89" s="25">
        <f t="shared" si="17"/>
        <v>266.40027722929244</v>
      </c>
    </row>
    <row r="90" spans="1:61" ht="75" x14ac:dyDescent="0.25">
      <c r="A90" s="4">
        <v>74</v>
      </c>
      <c r="B90" s="8" t="s">
        <v>518</v>
      </c>
      <c r="C90" s="8">
        <v>1992</v>
      </c>
      <c r="D90" s="8">
        <v>1992</v>
      </c>
      <c r="E90" s="8">
        <v>1992</v>
      </c>
      <c r="F90" s="8">
        <v>1</v>
      </c>
      <c r="G90" s="8" t="s">
        <v>494</v>
      </c>
      <c r="H90" s="8" t="s">
        <v>506</v>
      </c>
      <c r="I90" s="8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25"/>
      <c r="AG90" s="4">
        <f t="shared" si="12"/>
        <v>0</v>
      </c>
      <c r="AH90" s="25" t="s">
        <v>648</v>
      </c>
      <c r="AI90" s="4">
        <v>0</v>
      </c>
      <c r="AJ90" s="4">
        <v>2</v>
      </c>
      <c r="AK90" s="4">
        <v>2</v>
      </c>
      <c r="AL90" s="4">
        <v>0</v>
      </c>
      <c r="AM90" s="4">
        <v>0</v>
      </c>
      <c r="AN90" s="4">
        <v>0</v>
      </c>
      <c r="AO90" s="4">
        <v>2</v>
      </c>
      <c r="AP90" s="4">
        <v>0</v>
      </c>
      <c r="AQ90" s="4">
        <v>0</v>
      </c>
      <c r="AR90" s="4">
        <v>2</v>
      </c>
      <c r="AS90" s="4">
        <v>0</v>
      </c>
      <c r="AT90" s="4">
        <v>0</v>
      </c>
      <c r="AU90" s="4">
        <v>50</v>
      </c>
      <c r="AV90" s="4">
        <v>50</v>
      </c>
      <c r="AW90" s="4">
        <v>50</v>
      </c>
      <c r="AX90" s="4">
        <v>0</v>
      </c>
      <c r="AY90" s="4">
        <v>2</v>
      </c>
      <c r="AZ90" s="4">
        <v>0</v>
      </c>
      <c r="BA90" s="4">
        <v>2</v>
      </c>
      <c r="BB90" s="4">
        <v>0</v>
      </c>
      <c r="BC90" s="4">
        <v>0</v>
      </c>
      <c r="BD90" s="4">
        <v>0</v>
      </c>
      <c r="BE90" s="25">
        <v>193.8800048828125</v>
      </c>
      <c r="BF90" s="4">
        <f t="shared" si="14"/>
        <v>162</v>
      </c>
      <c r="BG90" s="25">
        <f t="shared" si="15"/>
        <v>355.8800048828125</v>
      </c>
      <c r="BH90" s="25">
        <f t="shared" si="16"/>
        <v>355.8800048828125</v>
      </c>
      <c r="BI90" s="25">
        <f t="shared" si="17"/>
        <v>295.02721650476332</v>
      </c>
    </row>
    <row r="91" spans="1:61" ht="30" x14ac:dyDescent="0.25">
      <c r="A91" s="4">
        <v>75</v>
      </c>
      <c r="B91" s="8" t="s">
        <v>378</v>
      </c>
      <c r="C91" s="8">
        <v>1999</v>
      </c>
      <c r="D91" s="8">
        <v>1999</v>
      </c>
      <c r="E91" s="8">
        <v>1999</v>
      </c>
      <c r="F91" s="8">
        <v>1</v>
      </c>
      <c r="G91" s="8" t="s">
        <v>10</v>
      </c>
      <c r="H91" s="8" t="s">
        <v>162</v>
      </c>
      <c r="I91" s="8" t="s">
        <v>12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50</v>
      </c>
      <c r="P91" s="4">
        <v>0</v>
      </c>
      <c r="Q91" s="4">
        <v>2</v>
      </c>
      <c r="R91" s="4">
        <v>0</v>
      </c>
      <c r="S91" s="4">
        <v>2</v>
      </c>
      <c r="T91" s="4">
        <v>2</v>
      </c>
      <c r="U91" s="4">
        <v>0</v>
      </c>
      <c r="V91" s="4">
        <v>0</v>
      </c>
      <c r="W91" s="4">
        <v>50</v>
      </c>
      <c r="X91" s="4">
        <v>50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25">
        <v>252.94999694824219</v>
      </c>
      <c r="AG91" s="4">
        <f t="shared" si="12"/>
        <v>156</v>
      </c>
      <c r="AH91" s="25">
        <f t="shared" si="13"/>
        <v>408.94999694824219</v>
      </c>
      <c r="AI91" s="4"/>
      <c r="AJ91" s="4"/>
      <c r="AK91" s="4"/>
      <c r="AL91" s="4"/>
      <c r="AM91" s="4">
        <v>0</v>
      </c>
      <c r="AN91" s="4">
        <v>0</v>
      </c>
      <c r="AO91" s="4">
        <v>2</v>
      </c>
      <c r="AP91" s="4">
        <v>0</v>
      </c>
      <c r="AQ91" s="4">
        <v>0</v>
      </c>
      <c r="AR91" s="4">
        <v>2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/>
      <c r="BC91" s="4"/>
      <c r="BD91" s="4"/>
      <c r="BE91" s="25"/>
      <c r="BF91" s="4">
        <f t="shared" si="14"/>
        <v>4</v>
      </c>
      <c r="BG91" s="25" t="s">
        <v>648</v>
      </c>
      <c r="BH91" s="25">
        <f t="shared" si="16"/>
        <v>408.94999694824219</v>
      </c>
      <c r="BI91" s="25">
        <f t="shared" si="17"/>
        <v>353.93496899970836</v>
      </c>
    </row>
    <row r="92" spans="1:61" ht="75" x14ac:dyDescent="0.25">
      <c r="A92" s="4">
        <v>76</v>
      </c>
      <c r="B92" s="8" t="s">
        <v>224</v>
      </c>
      <c r="C92" s="8">
        <v>1992</v>
      </c>
      <c r="D92" s="8">
        <v>1992</v>
      </c>
      <c r="E92" s="8">
        <v>1992</v>
      </c>
      <c r="F92" s="8">
        <v>1</v>
      </c>
      <c r="G92" s="8" t="s">
        <v>494</v>
      </c>
      <c r="H92" s="8" t="s">
        <v>506</v>
      </c>
      <c r="I92" s="8"/>
      <c r="J92" s="4">
        <v>0</v>
      </c>
      <c r="K92" s="4">
        <v>0</v>
      </c>
      <c r="L92" s="4">
        <v>0</v>
      </c>
      <c r="M92" s="4">
        <v>0</v>
      </c>
      <c r="N92" s="4">
        <v>2</v>
      </c>
      <c r="O92" s="4">
        <v>0</v>
      </c>
      <c r="P92" s="4">
        <v>2</v>
      </c>
      <c r="Q92" s="4">
        <v>0</v>
      </c>
      <c r="R92" s="4">
        <v>0</v>
      </c>
      <c r="S92" s="4">
        <v>0</v>
      </c>
      <c r="T92" s="4">
        <v>2</v>
      </c>
      <c r="U92" s="4">
        <v>0</v>
      </c>
      <c r="V92" s="4">
        <v>0</v>
      </c>
      <c r="W92" s="4">
        <v>50</v>
      </c>
      <c r="X92" s="4">
        <v>50</v>
      </c>
      <c r="Y92" s="4">
        <v>0</v>
      </c>
      <c r="Z92" s="4">
        <v>50</v>
      </c>
      <c r="AA92" s="4">
        <v>50</v>
      </c>
      <c r="AB92" s="4">
        <v>50</v>
      </c>
      <c r="AC92" s="4">
        <v>0</v>
      </c>
      <c r="AD92" s="4">
        <v>50</v>
      </c>
      <c r="AE92" s="4">
        <v>50</v>
      </c>
      <c r="AF92" s="25">
        <v>212.38999938964844</v>
      </c>
      <c r="AG92" s="4">
        <f t="shared" si="12"/>
        <v>356</v>
      </c>
      <c r="AH92" s="25">
        <f t="shared" si="13"/>
        <v>568.38999938964844</v>
      </c>
      <c r="AI92" s="4">
        <v>0</v>
      </c>
      <c r="AJ92" s="4">
        <v>0</v>
      </c>
      <c r="AK92" s="4">
        <v>0</v>
      </c>
      <c r="AL92" s="4">
        <v>2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50</v>
      </c>
      <c r="AS92" s="4">
        <v>0</v>
      </c>
      <c r="AT92" s="4">
        <v>2</v>
      </c>
      <c r="AU92" s="4">
        <v>0</v>
      </c>
      <c r="AV92" s="4">
        <v>50</v>
      </c>
      <c r="AW92" s="4">
        <v>50</v>
      </c>
      <c r="AX92" s="4">
        <v>50</v>
      </c>
      <c r="AY92" s="4">
        <v>0</v>
      </c>
      <c r="AZ92" s="4">
        <v>2</v>
      </c>
      <c r="BA92" s="4">
        <v>0</v>
      </c>
      <c r="BB92" s="4">
        <v>0</v>
      </c>
      <c r="BC92" s="4">
        <v>2</v>
      </c>
      <c r="BD92" s="4">
        <v>2</v>
      </c>
      <c r="BE92" s="25">
        <v>226.30000305175781</v>
      </c>
      <c r="BF92" s="4">
        <f t="shared" si="14"/>
        <v>210</v>
      </c>
      <c r="BG92" s="25">
        <f t="shared" si="15"/>
        <v>436.30000305175781</v>
      </c>
      <c r="BH92" s="25">
        <f t="shared" si="16"/>
        <v>436.30000305175781</v>
      </c>
      <c r="BI92" s="25">
        <f t="shared" si="17"/>
        <v>384.29350736720585</v>
      </c>
    </row>
    <row r="93" spans="1:61" x14ac:dyDescent="0.25">
      <c r="A93" s="4">
        <v>77</v>
      </c>
      <c r="B93" s="8" t="s">
        <v>313</v>
      </c>
      <c r="C93" s="8">
        <v>1992</v>
      </c>
      <c r="D93" s="8">
        <v>1992</v>
      </c>
      <c r="E93" s="8">
        <v>1992</v>
      </c>
      <c r="F93" s="8">
        <v>1</v>
      </c>
      <c r="G93" s="8" t="s">
        <v>494</v>
      </c>
      <c r="H93" s="8" t="s">
        <v>519</v>
      </c>
      <c r="I93" s="8" t="s">
        <v>26</v>
      </c>
      <c r="J93" s="4">
        <v>0</v>
      </c>
      <c r="K93" s="4">
        <v>2</v>
      </c>
      <c r="L93" s="4">
        <v>0</v>
      </c>
      <c r="M93" s="4">
        <v>2</v>
      </c>
      <c r="N93" s="4">
        <v>0</v>
      </c>
      <c r="O93" s="4">
        <v>0</v>
      </c>
      <c r="P93" s="4">
        <v>50</v>
      </c>
      <c r="Q93" s="4">
        <v>50</v>
      </c>
      <c r="R93" s="4">
        <v>50</v>
      </c>
      <c r="S93" s="4">
        <v>0</v>
      </c>
      <c r="T93" s="4">
        <v>2</v>
      </c>
      <c r="U93" s="4">
        <v>2</v>
      </c>
      <c r="V93" s="4">
        <v>0</v>
      </c>
      <c r="W93" s="4">
        <v>50</v>
      </c>
      <c r="X93" s="4">
        <v>50</v>
      </c>
      <c r="Y93" s="4">
        <v>2</v>
      </c>
      <c r="Z93" s="4">
        <v>50</v>
      </c>
      <c r="AA93" s="4">
        <v>50</v>
      </c>
      <c r="AB93" s="4">
        <v>50</v>
      </c>
      <c r="AC93" s="4">
        <v>0</v>
      </c>
      <c r="AD93" s="4">
        <v>0</v>
      </c>
      <c r="AE93" s="4">
        <v>0</v>
      </c>
      <c r="AF93" s="25">
        <v>159.36000061035156</v>
      </c>
      <c r="AG93" s="4">
        <f t="shared" si="12"/>
        <v>410</v>
      </c>
      <c r="AH93" s="25">
        <f t="shared" si="13"/>
        <v>569.36000061035156</v>
      </c>
      <c r="AI93" s="4">
        <v>0</v>
      </c>
      <c r="AJ93" s="4">
        <v>50</v>
      </c>
      <c r="AK93" s="4">
        <v>2</v>
      </c>
      <c r="AL93" s="4">
        <v>0</v>
      </c>
      <c r="AM93" s="4">
        <v>2</v>
      </c>
      <c r="AN93" s="4">
        <v>2</v>
      </c>
      <c r="AO93" s="4">
        <v>2</v>
      </c>
      <c r="AP93" s="4">
        <v>0</v>
      </c>
      <c r="AQ93" s="4">
        <v>2</v>
      </c>
      <c r="AR93" s="4">
        <v>0</v>
      </c>
      <c r="AS93" s="4">
        <v>0</v>
      </c>
      <c r="AT93" s="4">
        <v>50</v>
      </c>
      <c r="AU93" s="4">
        <v>0</v>
      </c>
      <c r="AV93" s="4">
        <v>50</v>
      </c>
      <c r="AW93" s="4">
        <v>2</v>
      </c>
      <c r="AX93" s="4">
        <v>50</v>
      </c>
      <c r="AY93" s="4">
        <v>50</v>
      </c>
      <c r="AZ93" s="4">
        <v>50</v>
      </c>
      <c r="BA93" s="4">
        <v>2</v>
      </c>
      <c r="BB93" s="4">
        <v>2</v>
      </c>
      <c r="BC93" s="4">
        <v>0</v>
      </c>
      <c r="BD93" s="4">
        <v>0</v>
      </c>
      <c r="BE93" s="25">
        <v>187.44999694824219</v>
      </c>
      <c r="BF93" s="4">
        <f t="shared" si="14"/>
        <v>316</v>
      </c>
      <c r="BG93" s="25">
        <f t="shared" si="15"/>
        <v>503.44999694824219</v>
      </c>
      <c r="BH93" s="25">
        <f t="shared" si="16"/>
        <v>503.44999694824219</v>
      </c>
      <c r="BI93" s="25">
        <f t="shared" si="17"/>
        <v>458.83007815874225</v>
      </c>
    </row>
    <row r="94" spans="1:61" ht="30" x14ac:dyDescent="0.25">
      <c r="A94" s="4">
        <v>78</v>
      </c>
      <c r="B94" s="8" t="s">
        <v>152</v>
      </c>
      <c r="C94" s="8">
        <v>1994</v>
      </c>
      <c r="D94" s="8">
        <v>1994</v>
      </c>
      <c r="E94" s="8">
        <v>1994</v>
      </c>
      <c r="F94" s="8">
        <v>1</v>
      </c>
      <c r="G94" s="8" t="s">
        <v>494</v>
      </c>
      <c r="H94" s="8" t="s">
        <v>494</v>
      </c>
      <c r="I94" s="8" t="s">
        <v>26</v>
      </c>
      <c r="J94" s="4">
        <v>0</v>
      </c>
      <c r="K94" s="4">
        <v>0</v>
      </c>
      <c r="L94" s="4">
        <v>0</v>
      </c>
      <c r="M94" s="4">
        <v>0</v>
      </c>
      <c r="N94" s="4">
        <v>50</v>
      </c>
      <c r="O94" s="4">
        <v>0</v>
      </c>
      <c r="P94" s="4">
        <v>50</v>
      </c>
      <c r="Q94" s="4">
        <v>0</v>
      </c>
      <c r="R94" s="4">
        <v>2</v>
      </c>
      <c r="S94" s="4">
        <v>50</v>
      </c>
      <c r="T94" s="4">
        <v>0</v>
      </c>
      <c r="U94" s="4">
        <v>50</v>
      </c>
      <c r="V94" s="4">
        <v>50</v>
      </c>
      <c r="W94" s="4">
        <v>0</v>
      </c>
      <c r="X94" s="4">
        <v>0</v>
      </c>
      <c r="Y94" s="4">
        <v>2</v>
      </c>
      <c r="Z94" s="4">
        <v>50</v>
      </c>
      <c r="AA94" s="4">
        <v>50</v>
      </c>
      <c r="AB94" s="4">
        <v>2</v>
      </c>
      <c r="AC94" s="4">
        <v>2</v>
      </c>
      <c r="AD94" s="4">
        <v>0</v>
      </c>
      <c r="AE94" s="4">
        <v>50</v>
      </c>
      <c r="AF94" s="25">
        <v>191</v>
      </c>
      <c r="AG94" s="4">
        <f t="shared" si="12"/>
        <v>408</v>
      </c>
      <c r="AH94" s="25">
        <f t="shared" si="13"/>
        <v>599</v>
      </c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25"/>
      <c r="BF94" s="4">
        <f t="shared" si="14"/>
        <v>0</v>
      </c>
      <c r="BG94" s="25" t="s">
        <v>647</v>
      </c>
      <c r="BH94" s="25">
        <f t="shared" si="16"/>
        <v>599</v>
      </c>
      <c r="BI94" s="25">
        <f t="shared" si="17"/>
        <v>564.89069191810893</v>
      </c>
    </row>
    <row r="95" spans="1:61" ht="75" x14ac:dyDescent="0.25">
      <c r="A95" s="4"/>
      <c r="B95" s="8" t="s">
        <v>429</v>
      </c>
      <c r="C95" s="8">
        <v>1995</v>
      </c>
      <c r="D95" s="8">
        <v>1995</v>
      </c>
      <c r="E95" s="8">
        <v>1995</v>
      </c>
      <c r="F95" s="8">
        <v>1</v>
      </c>
      <c r="G95" s="8" t="s">
        <v>528</v>
      </c>
      <c r="H95" s="8" t="s">
        <v>170</v>
      </c>
      <c r="I95" s="8" t="s">
        <v>263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25"/>
      <c r="AG95" s="4">
        <f t="shared" si="12"/>
        <v>0</v>
      </c>
      <c r="AH95" s="25" t="s">
        <v>647</v>
      </c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25"/>
      <c r="BF95" s="4">
        <f t="shared" si="14"/>
        <v>0</v>
      </c>
      <c r="BG95" s="25" t="s">
        <v>647</v>
      </c>
      <c r="BH95" s="25"/>
      <c r="BI95" s="25" t="str">
        <f t="shared" si="17"/>
        <v/>
      </c>
    </row>
    <row r="96" spans="1:61" ht="30" x14ac:dyDescent="0.25">
      <c r="A96" s="4"/>
      <c r="B96" s="8" t="s">
        <v>442</v>
      </c>
      <c r="C96" s="8">
        <v>1999</v>
      </c>
      <c r="D96" s="8">
        <v>1999</v>
      </c>
      <c r="E96" s="8">
        <v>1999</v>
      </c>
      <c r="F96" s="8">
        <v>1</v>
      </c>
      <c r="G96" s="8" t="s">
        <v>10</v>
      </c>
      <c r="H96" s="8"/>
      <c r="I96" s="8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25"/>
      <c r="AG96" s="4">
        <f t="shared" si="12"/>
        <v>0</v>
      </c>
      <c r="AH96" s="25" t="s">
        <v>647</v>
      </c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25"/>
      <c r="BF96" s="4">
        <f t="shared" si="14"/>
        <v>0</v>
      </c>
      <c r="BG96" s="25" t="s">
        <v>647</v>
      </c>
      <c r="BH96" s="25"/>
      <c r="BI96" s="25" t="str">
        <f t="shared" si="17"/>
        <v/>
      </c>
    </row>
    <row r="97" spans="1:61" ht="30" x14ac:dyDescent="0.25">
      <c r="A97" s="4"/>
      <c r="B97" s="8" t="s">
        <v>8</v>
      </c>
      <c r="C97" s="8">
        <v>1994</v>
      </c>
      <c r="D97" s="8">
        <v>1994</v>
      </c>
      <c r="E97" s="8">
        <v>1994</v>
      </c>
      <c r="F97" s="8">
        <v>1</v>
      </c>
      <c r="G97" s="8" t="s">
        <v>10</v>
      </c>
      <c r="H97" s="8" t="s">
        <v>478</v>
      </c>
      <c r="I97" s="8" t="s">
        <v>12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25"/>
      <c r="AG97" s="4">
        <f t="shared" si="12"/>
        <v>0</v>
      </c>
      <c r="AH97" s="25" t="s">
        <v>647</v>
      </c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25"/>
      <c r="BF97" s="4">
        <f t="shared" si="14"/>
        <v>0</v>
      </c>
      <c r="BG97" s="25" t="s">
        <v>647</v>
      </c>
      <c r="BH97" s="25"/>
      <c r="BI97" s="25" t="str">
        <f t="shared" si="17"/>
        <v/>
      </c>
    </row>
    <row r="98" spans="1:61" ht="45" x14ac:dyDescent="0.25">
      <c r="A98" s="4"/>
      <c r="B98" s="8" t="s">
        <v>74</v>
      </c>
      <c r="C98" s="8">
        <v>1998</v>
      </c>
      <c r="D98" s="8">
        <v>1998</v>
      </c>
      <c r="E98" s="8">
        <v>1998</v>
      </c>
      <c r="F98" s="8">
        <v>1</v>
      </c>
      <c r="G98" s="8" t="s">
        <v>15</v>
      </c>
      <c r="H98" s="8" t="s">
        <v>16</v>
      </c>
      <c r="I98" s="8" t="s">
        <v>75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25"/>
      <c r="AG98" s="4">
        <f t="shared" si="12"/>
        <v>0</v>
      </c>
      <c r="AH98" s="25" t="s">
        <v>647</v>
      </c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25"/>
      <c r="BF98" s="4">
        <f t="shared" si="14"/>
        <v>0</v>
      </c>
      <c r="BG98" s="25" t="s">
        <v>647</v>
      </c>
      <c r="BH98" s="25"/>
      <c r="BI98" s="25" t="str">
        <f t="shared" si="17"/>
        <v/>
      </c>
    </row>
    <row r="99" spans="1:61" x14ac:dyDescent="0.25">
      <c r="A99" s="4"/>
      <c r="B99" s="8" t="s">
        <v>40</v>
      </c>
      <c r="C99" s="8">
        <v>1987</v>
      </c>
      <c r="D99" s="8">
        <v>1987</v>
      </c>
      <c r="E99" s="8">
        <v>1987</v>
      </c>
      <c r="F99" s="8">
        <v>1</v>
      </c>
      <c r="G99" s="8" t="s">
        <v>41</v>
      </c>
      <c r="H99" s="8" t="s">
        <v>42</v>
      </c>
      <c r="I99" s="8" t="s">
        <v>43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25"/>
      <c r="AG99" s="4">
        <f t="shared" si="12"/>
        <v>0</v>
      </c>
      <c r="AH99" s="25" t="s">
        <v>647</v>
      </c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25"/>
      <c r="BF99" s="4">
        <f t="shared" si="14"/>
        <v>0</v>
      </c>
      <c r="BG99" s="25" t="s">
        <v>647</v>
      </c>
      <c r="BH99" s="25"/>
      <c r="BI99" s="25" t="str">
        <f t="shared" si="17"/>
        <v/>
      </c>
    </row>
    <row r="100" spans="1:61" ht="30" x14ac:dyDescent="0.25">
      <c r="A100" s="4"/>
      <c r="B100" s="8" t="s">
        <v>333</v>
      </c>
      <c r="C100" s="8">
        <v>1958</v>
      </c>
      <c r="D100" s="8">
        <v>1958</v>
      </c>
      <c r="E100" s="8">
        <v>1958</v>
      </c>
      <c r="F100" s="8">
        <v>1</v>
      </c>
      <c r="G100" s="8" t="s">
        <v>20</v>
      </c>
      <c r="H100" s="8" t="s">
        <v>210</v>
      </c>
      <c r="I100" s="8" t="s">
        <v>211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25"/>
      <c r="AG100" s="4">
        <f t="shared" si="12"/>
        <v>0</v>
      </c>
      <c r="AH100" s="25" t="s">
        <v>647</v>
      </c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25"/>
      <c r="BF100" s="4">
        <f t="shared" si="14"/>
        <v>0</v>
      </c>
      <c r="BG100" s="25" t="s">
        <v>647</v>
      </c>
      <c r="BH100" s="25"/>
      <c r="BI100" s="25" t="str">
        <f t="shared" si="17"/>
        <v/>
      </c>
    </row>
    <row r="101" spans="1:61" ht="30" x14ac:dyDescent="0.25">
      <c r="A101" s="4"/>
      <c r="B101" s="8" t="s">
        <v>161</v>
      </c>
      <c r="C101" s="8">
        <v>1994</v>
      </c>
      <c r="D101" s="8">
        <v>1994</v>
      </c>
      <c r="E101" s="8">
        <v>1994</v>
      </c>
      <c r="F101" s="8">
        <v>1</v>
      </c>
      <c r="G101" s="8" t="s">
        <v>10</v>
      </c>
      <c r="H101" s="8" t="s">
        <v>162</v>
      </c>
      <c r="I101" s="8" t="s">
        <v>163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25"/>
      <c r="AG101" s="4">
        <f t="shared" si="12"/>
        <v>0</v>
      </c>
      <c r="AH101" s="25" t="s">
        <v>647</v>
      </c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25"/>
      <c r="BF101" s="4">
        <f t="shared" si="14"/>
        <v>0</v>
      </c>
      <c r="BG101" s="25" t="s">
        <v>647</v>
      </c>
      <c r="BH101" s="25"/>
      <c r="BI101" s="25" t="str">
        <f t="shared" si="17"/>
        <v/>
      </c>
    </row>
    <row r="103" spans="1:61" ht="18.75" x14ac:dyDescent="0.25">
      <c r="A103" s="11" t="s">
        <v>649</v>
      </c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61" x14ac:dyDescent="0.25">
      <c r="A104" s="16" t="s">
        <v>637</v>
      </c>
      <c r="B104" s="16" t="s">
        <v>1</v>
      </c>
      <c r="C104" s="16" t="s">
        <v>2</v>
      </c>
      <c r="D104" s="16" t="s">
        <v>474</v>
      </c>
      <c r="E104" s="16" t="s">
        <v>475</v>
      </c>
      <c r="F104" s="16" t="s">
        <v>3</v>
      </c>
      <c r="G104" s="16" t="s">
        <v>4</v>
      </c>
      <c r="H104" s="16" t="s">
        <v>5</v>
      </c>
      <c r="I104" s="16" t="s">
        <v>6</v>
      </c>
      <c r="J104" s="18" t="s">
        <v>639</v>
      </c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20"/>
      <c r="AI104" s="18" t="s">
        <v>643</v>
      </c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20"/>
      <c r="BH104" s="16" t="s">
        <v>644</v>
      </c>
      <c r="BI104" s="16" t="s">
        <v>645</v>
      </c>
    </row>
    <row r="105" spans="1:6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21">
        <v>1</v>
      </c>
      <c r="K105" s="21">
        <v>2</v>
      </c>
      <c r="L105" s="21">
        <v>3</v>
      </c>
      <c r="M105" s="21">
        <v>4</v>
      </c>
      <c r="N105" s="21">
        <v>5</v>
      </c>
      <c r="O105" s="21">
        <v>6</v>
      </c>
      <c r="P105" s="21">
        <v>7</v>
      </c>
      <c r="Q105" s="21">
        <v>8</v>
      </c>
      <c r="R105" s="21">
        <v>9</v>
      </c>
      <c r="S105" s="21">
        <v>10</v>
      </c>
      <c r="T105" s="21">
        <v>11</v>
      </c>
      <c r="U105" s="21">
        <v>12</v>
      </c>
      <c r="V105" s="21">
        <v>13</v>
      </c>
      <c r="W105" s="21">
        <v>14</v>
      </c>
      <c r="X105" s="21">
        <v>15</v>
      </c>
      <c r="Y105" s="21">
        <v>16</v>
      </c>
      <c r="Z105" s="21">
        <v>17</v>
      </c>
      <c r="AA105" s="21">
        <v>18</v>
      </c>
      <c r="AB105" s="21">
        <v>19</v>
      </c>
      <c r="AC105" s="21">
        <v>20</v>
      </c>
      <c r="AD105" s="21">
        <v>21</v>
      </c>
      <c r="AE105" s="21">
        <v>22</v>
      </c>
      <c r="AF105" s="21" t="s">
        <v>640</v>
      </c>
      <c r="AG105" s="21" t="s">
        <v>641</v>
      </c>
      <c r="AH105" s="21" t="s">
        <v>642</v>
      </c>
      <c r="AI105" s="21">
        <v>1</v>
      </c>
      <c r="AJ105" s="21">
        <v>2</v>
      </c>
      <c r="AK105" s="21">
        <v>3</v>
      </c>
      <c r="AL105" s="21">
        <v>4</v>
      </c>
      <c r="AM105" s="21">
        <v>5</v>
      </c>
      <c r="AN105" s="21">
        <v>6</v>
      </c>
      <c r="AO105" s="21">
        <v>7</v>
      </c>
      <c r="AP105" s="21">
        <v>8</v>
      </c>
      <c r="AQ105" s="21">
        <v>9</v>
      </c>
      <c r="AR105" s="21">
        <v>10</v>
      </c>
      <c r="AS105" s="21">
        <v>11</v>
      </c>
      <c r="AT105" s="21">
        <v>12</v>
      </c>
      <c r="AU105" s="21">
        <v>13</v>
      </c>
      <c r="AV105" s="21">
        <v>14</v>
      </c>
      <c r="AW105" s="21">
        <v>15</v>
      </c>
      <c r="AX105" s="21">
        <v>16</v>
      </c>
      <c r="AY105" s="21">
        <v>17</v>
      </c>
      <c r="AZ105" s="21">
        <v>18</v>
      </c>
      <c r="BA105" s="21">
        <v>19</v>
      </c>
      <c r="BB105" s="21">
        <v>20</v>
      </c>
      <c r="BC105" s="21">
        <v>21</v>
      </c>
      <c r="BD105" s="21">
        <v>22</v>
      </c>
      <c r="BE105" s="21" t="s">
        <v>640</v>
      </c>
      <c r="BF105" s="21" t="s">
        <v>641</v>
      </c>
      <c r="BG105" s="21" t="s">
        <v>642</v>
      </c>
      <c r="BH105" s="17"/>
      <c r="BI105" s="17"/>
    </row>
    <row r="106" spans="1:61" ht="60" x14ac:dyDescent="0.25">
      <c r="A106" s="22">
        <v>1</v>
      </c>
      <c r="B106" s="23" t="s">
        <v>650</v>
      </c>
      <c r="C106" s="23" t="s">
        <v>651</v>
      </c>
      <c r="D106" s="23">
        <v>1985</v>
      </c>
      <c r="E106" s="23">
        <v>1985</v>
      </c>
      <c r="F106" s="23" t="s">
        <v>652</v>
      </c>
      <c r="G106" s="23" t="s">
        <v>576</v>
      </c>
      <c r="H106" s="23" t="s">
        <v>275</v>
      </c>
      <c r="I106" s="23" t="s">
        <v>276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22">
        <v>0</v>
      </c>
      <c r="AA106" s="22">
        <v>0</v>
      </c>
      <c r="AB106" s="22">
        <v>0</v>
      </c>
      <c r="AC106" s="22">
        <v>0</v>
      </c>
      <c r="AD106" s="22">
        <v>0</v>
      </c>
      <c r="AE106" s="22">
        <v>0</v>
      </c>
      <c r="AF106" s="24">
        <v>101.73999786376953</v>
      </c>
      <c r="AG106" s="22">
        <f t="shared" ref="AG106:AG131" si="18">SUM(J106:AE106)</f>
        <v>0</v>
      </c>
      <c r="AH106" s="24">
        <f t="shared" ref="AH106:AH131" si="19">AF106+AG106</f>
        <v>101.73999786376953</v>
      </c>
      <c r="AI106" s="22">
        <v>0</v>
      </c>
      <c r="AJ106" s="22">
        <v>0</v>
      </c>
      <c r="AK106" s="22">
        <v>0</v>
      </c>
      <c r="AL106" s="22">
        <v>0</v>
      </c>
      <c r="AM106" s="22">
        <v>0</v>
      </c>
      <c r="AN106" s="22">
        <v>0</v>
      </c>
      <c r="AO106" s="22">
        <v>0</v>
      </c>
      <c r="AP106" s="22">
        <v>0</v>
      </c>
      <c r="AQ106" s="22">
        <v>0</v>
      </c>
      <c r="AR106" s="22">
        <v>0</v>
      </c>
      <c r="AS106" s="22">
        <v>0</v>
      </c>
      <c r="AT106" s="22">
        <v>0</v>
      </c>
      <c r="AU106" s="22">
        <v>0</v>
      </c>
      <c r="AV106" s="22">
        <v>0</v>
      </c>
      <c r="AW106" s="22">
        <v>0</v>
      </c>
      <c r="AX106" s="22">
        <v>2</v>
      </c>
      <c r="AY106" s="22">
        <v>0</v>
      </c>
      <c r="AZ106" s="22">
        <v>0</v>
      </c>
      <c r="BA106" s="22">
        <v>0</v>
      </c>
      <c r="BB106" s="22">
        <v>0</v>
      </c>
      <c r="BC106" s="22">
        <v>0</v>
      </c>
      <c r="BD106" s="22">
        <v>0</v>
      </c>
      <c r="BE106" s="24">
        <v>103.5</v>
      </c>
      <c r="BF106" s="22">
        <f t="shared" ref="BF106:BF131" si="20">SUM(AI106:BD106)</f>
        <v>2</v>
      </c>
      <c r="BG106" s="24">
        <f t="shared" ref="BG106:BG131" si="21">BE106+BF106</f>
        <v>105.5</v>
      </c>
      <c r="BH106" s="24">
        <f t="shared" ref="BH106:BH131" si="22">MIN(BG106,AH106)</f>
        <v>101.73999786376953</v>
      </c>
      <c r="BI106" s="24">
        <f t="shared" ref="BI106:BI131" si="23">IF( AND(ISNUMBER(BH$106),ISNUMBER(BH106)),(BH106-BH$106)/BH$106*100,"")</f>
        <v>0</v>
      </c>
    </row>
    <row r="107" spans="1:61" ht="60" x14ac:dyDescent="0.25">
      <c r="A107" s="4">
        <v>2</v>
      </c>
      <c r="B107" s="8" t="s">
        <v>653</v>
      </c>
      <c r="C107" s="8" t="s">
        <v>654</v>
      </c>
      <c r="D107" s="8">
        <v>1995</v>
      </c>
      <c r="E107" s="8">
        <v>1994</v>
      </c>
      <c r="F107" s="8" t="s">
        <v>655</v>
      </c>
      <c r="G107" s="8" t="s">
        <v>15</v>
      </c>
      <c r="H107" s="8" t="s">
        <v>539</v>
      </c>
      <c r="I107" s="8" t="s">
        <v>17</v>
      </c>
      <c r="J107" s="4">
        <v>0</v>
      </c>
      <c r="K107" s="4">
        <v>0</v>
      </c>
      <c r="L107" s="4">
        <v>0</v>
      </c>
      <c r="M107" s="4">
        <v>2</v>
      </c>
      <c r="N107" s="4">
        <v>0</v>
      </c>
      <c r="O107" s="4">
        <v>2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25">
        <v>103.79000091552734</v>
      </c>
      <c r="AG107" s="4">
        <f t="shared" si="18"/>
        <v>4</v>
      </c>
      <c r="AH107" s="25">
        <f t="shared" si="19"/>
        <v>107.79000091552734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4">
        <v>2</v>
      </c>
      <c r="BD107" s="4">
        <v>0</v>
      </c>
      <c r="BE107" s="25">
        <v>103.90000152587891</v>
      </c>
      <c r="BF107" s="4">
        <f t="shared" si="20"/>
        <v>2</v>
      </c>
      <c r="BG107" s="25">
        <f t="shared" si="21"/>
        <v>105.90000152587891</v>
      </c>
      <c r="BH107" s="25">
        <f t="shared" si="22"/>
        <v>105.90000152587891</v>
      </c>
      <c r="BI107" s="25">
        <f t="shared" si="23"/>
        <v>4.0888576267513246</v>
      </c>
    </row>
    <row r="108" spans="1:61" ht="75" x14ac:dyDescent="0.25">
      <c r="A108" s="4">
        <v>3</v>
      </c>
      <c r="B108" s="8" t="s">
        <v>656</v>
      </c>
      <c r="C108" s="8" t="s">
        <v>657</v>
      </c>
      <c r="D108" s="8">
        <v>1995</v>
      </c>
      <c r="E108" s="8">
        <v>1995</v>
      </c>
      <c r="F108" s="8" t="s">
        <v>655</v>
      </c>
      <c r="G108" s="8" t="s">
        <v>555</v>
      </c>
      <c r="H108" s="8" t="s">
        <v>556</v>
      </c>
      <c r="I108" s="8" t="s">
        <v>93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25">
        <v>107.16999816894531</v>
      </c>
      <c r="AG108" s="4">
        <f t="shared" si="18"/>
        <v>0</v>
      </c>
      <c r="AH108" s="25">
        <f t="shared" si="19"/>
        <v>107.16999816894531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4">
        <v>0</v>
      </c>
      <c r="BA108" s="4">
        <v>0</v>
      </c>
      <c r="BB108" s="4">
        <v>0</v>
      </c>
      <c r="BC108" s="4">
        <v>0</v>
      </c>
      <c r="BD108" s="4">
        <v>0</v>
      </c>
      <c r="BE108" s="25">
        <v>107.13999938964844</v>
      </c>
      <c r="BF108" s="4">
        <f t="shared" si="20"/>
        <v>0</v>
      </c>
      <c r="BG108" s="25">
        <f t="shared" si="21"/>
        <v>107.13999938964844</v>
      </c>
      <c r="BH108" s="25">
        <f t="shared" si="22"/>
        <v>107.13999938964844</v>
      </c>
      <c r="BI108" s="25">
        <f t="shared" si="23"/>
        <v>5.3076485544156791</v>
      </c>
    </row>
    <row r="109" spans="1:61" ht="60" x14ac:dyDescent="0.25">
      <c r="A109" s="4">
        <v>4</v>
      </c>
      <c r="B109" s="8" t="s">
        <v>658</v>
      </c>
      <c r="C109" s="8" t="s">
        <v>659</v>
      </c>
      <c r="D109" s="8">
        <v>1990</v>
      </c>
      <c r="E109" s="8">
        <v>1990</v>
      </c>
      <c r="F109" s="8" t="s">
        <v>655</v>
      </c>
      <c r="G109" s="8" t="s">
        <v>20</v>
      </c>
      <c r="H109" s="8" t="s">
        <v>290</v>
      </c>
      <c r="I109" s="8" t="s">
        <v>605</v>
      </c>
      <c r="J109" s="4">
        <v>2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2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2</v>
      </c>
      <c r="AE109" s="4">
        <v>0</v>
      </c>
      <c r="AF109" s="25">
        <v>103.01999664306641</v>
      </c>
      <c r="AG109" s="4">
        <f t="shared" si="18"/>
        <v>6</v>
      </c>
      <c r="AH109" s="25">
        <f t="shared" si="19"/>
        <v>109.01999664306641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0</v>
      </c>
      <c r="AX109" s="4">
        <v>0</v>
      </c>
      <c r="AY109" s="4">
        <v>0</v>
      </c>
      <c r="AZ109" s="4">
        <v>0</v>
      </c>
      <c r="BA109" s="4">
        <v>0</v>
      </c>
      <c r="BB109" s="4">
        <v>0</v>
      </c>
      <c r="BC109" s="4">
        <v>0</v>
      </c>
      <c r="BD109" s="4">
        <v>0</v>
      </c>
      <c r="BE109" s="25">
        <v>107.34999847412109</v>
      </c>
      <c r="BF109" s="4">
        <f t="shared" si="20"/>
        <v>0</v>
      </c>
      <c r="BG109" s="25">
        <f t="shared" si="21"/>
        <v>107.34999847412109</v>
      </c>
      <c r="BH109" s="25">
        <f t="shared" si="22"/>
        <v>107.34999847412109</v>
      </c>
      <c r="BI109" s="25">
        <f t="shared" si="23"/>
        <v>5.5140561511151072</v>
      </c>
    </row>
    <row r="110" spans="1:61" ht="75" x14ac:dyDescent="0.25">
      <c r="A110" s="4">
        <v>5</v>
      </c>
      <c r="B110" s="8" t="s">
        <v>660</v>
      </c>
      <c r="C110" s="8" t="s">
        <v>661</v>
      </c>
      <c r="D110" s="8">
        <v>1991</v>
      </c>
      <c r="E110" s="8">
        <v>1987</v>
      </c>
      <c r="F110" s="8" t="s">
        <v>655</v>
      </c>
      <c r="G110" s="8" t="s">
        <v>20</v>
      </c>
      <c r="H110" s="8" t="s">
        <v>586</v>
      </c>
      <c r="I110" s="8" t="s">
        <v>587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2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25">
        <v>106.04000091552734</v>
      </c>
      <c r="AG110" s="4">
        <f t="shared" si="18"/>
        <v>2</v>
      </c>
      <c r="AH110" s="25">
        <f t="shared" si="19"/>
        <v>108.04000091552734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50</v>
      </c>
      <c r="AW110" s="4">
        <v>50</v>
      </c>
      <c r="AX110" s="4">
        <v>50</v>
      </c>
      <c r="AY110" s="4">
        <v>50</v>
      </c>
      <c r="AZ110" s="4">
        <v>0</v>
      </c>
      <c r="BA110" s="4">
        <v>0</v>
      </c>
      <c r="BB110" s="4">
        <v>0</v>
      </c>
      <c r="BC110" s="4">
        <v>0</v>
      </c>
      <c r="BD110" s="4">
        <v>0</v>
      </c>
      <c r="BE110" s="25">
        <v>105.80999755859375</v>
      </c>
      <c r="BF110" s="4">
        <f t="shared" si="20"/>
        <v>200</v>
      </c>
      <c r="BG110" s="25">
        <f t="shared" si="21"/>
        <v>305.80999755859375</v>
      </c>
      <c r="BH110" s="25">
        <f t="shared" si="22"/>
        <v>108.04000091552734</v>
      </c>
      <c r="BI110" s="25">
        <f t="shared" si="23"/>
        <v>6.1922578966372246</v>
      </c>
    </row>
    <row r="111" spans="1:61" ht="180" x14ac:dyDescent="0.25">
      <c r="A111" s="4">
        <v>6</v>
      </c>
      <c r="B111" s="8" t="s">
        <v>662</v>
      </c>
      <c r="C111" s="8" t="s">
        <v>657</v>
      </c>
      <c r="D111" s="8">
        <v>1995</v>
      </c>
      <c r="E111" s="8">
        <v>1995</v>
      </c>
      <c r="F111" s="8" t="s">
        <v>655</v>
      </c>
      <c r="G111" s="8" t="s">
        <v>488</v>
      </c>
      <c r="H111" s="8" t="s">
        <v>578</v>
      </c>
      <c r="I111" s="8" t="s">
        <v>579</v>
      </c>
      <c r="J111" s="4">
        <v>0</v>
      </c>
      <c r="K111" s="4">
        <v>0</v>
      </c>
      <c r="L111" s="4">
        <v>0</v>
      </c>
      <c r="M111" s="4">
        <v>2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2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25">
        <v>115.76999664306641</v>
      </c>
      <c r="AG111" s="4">
        <f t="shared" si="18"/>
        <v>4</v>
      </c>
      <c r="AH111" s="25">
        <f t="shared" si="19"/>
        <v>119.76999664306641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  <c r="BD111" s="4">
        <v>0</v>
      </c>
      <c r="BE111" s="25">
        <v>109.54000091552734</v>
      </c>
      <c r="BF111" s="4">
        <f t="shared" si="20"/>
        <v>0</v>
      </c>
      <c r="BG111" s="25">
        <f t="shared" si="21"/>
        <v>109.54000091552734</v>
      </c>
      <c r="BH111" s="25">
        <f t="shared" si="22"/>
        <v>109.54000091552734</v>
      </c>
      <c r="BI111" s="25">
        <f t="shared" si="23"/>
        <v>7.6666043007019358</v>
      </c>
    </row>
    <row r="112" spans="1:61" ht="30" x14ac:dyDescent="0.25">
      <c r="A112" s="4">
        <v>7</v>
      </c>
      <c r="B112" s="8" t="s">
        <v>663</v>
      </c>
      <c r="C112" s="8" t="s">
        <v>664</v>
      </c>
      <c r="D112" s="8">
        <v>1990</v>
      </c>
      <c r="E112" s="8">
        <v>1989</v>
      </c>
      <c r="F112" s="8" t="s">
        <v>655</v>
      </c>
      <c r="G112" s="8" t="s">
        <v>528</v>
      </c>
      <c r="H112" s="8" t="s">
        <v>427</v>
      </c>
      <c r="I112" s="8" t="s">
        <v>428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25">
        <v>110.5</v>
      </c>
      <c r="AG112" s="4">
        <f t="shared" si="18"/>
        <v>0</v>
      </c>
      <c r="AH112" s="25">
        <f t="shared" si="19"/>
        <v>110.5</v>
      </c>
      <c r="AI112" s="4">
        <v>0</v>
      </c>
      <c r="AJ112" s="4">
        <v>0</v>
      </c>
      <c r="AK112" s="4">
        <v>2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50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0</v>
      </c>
      <c r="BE112" s="25">
        <v>108.48000335693359</v>
      </c>
      <c r="BF112" s="4">
        <f t="shared" si="20"/>
        <v>52</v>
      </c>
      <c r="BG112" s="25">
        <f t="shared" si="21"/>
        <v>160.48000335693359</v>
      </c>
      <c r="BH112" s="25">
        <f t="shared" si="22"/>
        <v>110.5</v>
      </c>
      <c r="BI112" s="25">
        <f t="shared" si="23"/>
        <v>8.6101850994337195</v>
      </c>
    </row>
    <row r="113" spans="1:61" ht="60" x14ac:dyDescent="0.25">
      <c r="A113" s="4">
        <v>8</v>
      </c>
      <c r="B113" s="8" t="s">
        <v>665</v>
      </c>
      <c r="C113" s="8" t="s">
        <v>666</v>
      </c>
      <c r="D113" s="8">
        <v>1996</v>
      </c>
      <c r="E113" s="8">
        <v>1996</v>
      </c>
      <c r="F113" s="8" t="s">
        <v>667</v>
      </c>
      <c r="G113" s="8" t="s">
        <v>141</v>
      </c>
      <c r="H113" s="8" t="s">
        <v>583</v>
      </c>
      <c r="I113" s="8" t="s">
        <v>315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25">
        <v>111.20999908447266</v>
      </c>
      <c r="AG113" s="4">
        <f t="shared" si="18"/>
        <v>0</v>
      </c>
      <c r="AH113" s="25">
        <f t="shared" si="19"/>
        <v>111.20999908447266</v>
      </c>
      <c r="AI113" s="4">
        <v>0</v>
      </c>
      <c r="AJ113" s="4">
        <v>0</v>
      </c>
      <c r="AK113" s="4">
        <v>2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25">
        <v>109.69000244140625</v>
      </c>
      <c r="BF113" s="4">
        <f t="shared" si="20"/>
        <v>2</v>
      </c>
      <c r="BG113" s="25">
        <f t="shared" si="21"/>
        <v>111.69000244140625</v>
      </c>
      <c r="BH113" s="25">
        <f t="shared" si="22"/>
        <v>111.20999908447266</v>
      </c>
      <c r="BI113" s="25">
        <f t="shared" si="23"/>
        <v>9.3080414974880519</v>
      </c>
    </row>
    <row r="114" spans="1:61" ht="30" x14ac:dyDescent="0.25">
      <c r="A114" s="4">
        <v>9</v>
      </c>
      <c r="B114" s="8" t="s">
        <v>668</v>
      </c>
      <c r="C114" s="8" t="s">
        <v>669</v>
      </c>
      <c r="D114" s="8">
        <v>1989</v>
      </c>
      <c r="E114" s="8">
        <v>1988</v>
      </c>
      <c r="F114" s="8" t="s">
        <v>655</v>
      </c>
      <c r="G114" s="8" t="s">
        <v>483</v>
      </c>
      <c r="H114" s="8" t="s">
        <v>38</v>
      </c>
      <c r="I114" s="8" t="s">
        <v>39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25">
        <v>111.73999786376953</v>
      </c>
      <c r="AG114" s="4">
        <f t="shared" si="18"/>
        <v>0</v>
      </c>
      <c r="AH114" s="25">
        <f t="shared" si="19"/>
        <v>111.73999786376953</v>
      </c>
      <c r="AI114" s="4">
        <v>0</v>
      </c>
      <c r="AJ114" s="4">
        <v>0</v>
      </c>
      <c r="AK114" s="4">
        <v>2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2</v>
      </c>
      <c r="AY114" s="4">
        <v>0</v>
      </c>
      <c r="AZ114" s="4">
        <v>0</v>
      </c>
      <c r="BA114" s="4">
        <v>0</v>
      </c>
      <c r="BB114" s="4">
        <v>0</v>
      </c>
      <c r="BC114" s="4">
        <v>2</v>
      </c>
      <c r="BD114" s="4">
        <v>0</v>
      </c>
      <c r="BE114" s="25">
        <v>106.69000244140625</v>
      </c>
      <c r="BF114" s="4">
        <f t="shared" si="20"/>
        <v>6</v>
      </c>
      <c r="BG114" s="25">
        <f t="shared" si="21"/>
        <v>112.69000244140625</v>
      </c>
      <c r="BH114" s="25">
        <f t="shared" si="22"/>
        <v>111.73999786376953</v>
      </c>
      <c r="BI114" s="25">
        <f t="shared" si="23"/>
        <v>9.8289760270980739</v>
      </c>
    </row>
    <row r="115" spans="1:61" ht="45" x14ac:dyDescent="0.25">
      <c r="A115" s="4">
        <v>10</v>
      </c>
      <c r="B115" s="8" t="s">
        <v>670</v>
      </c>
      <c r="C115" s="8" t="s">
        <v>664</v>
      </c>
      <c r="D115" s="8">
        <v>1990</v>
      </c>
      <c r="E115" s="8">
        <v>1989</v>
      </c>
      <c r="F115" s="8" t="s">
        <v>655</v>
      </c>
      <c r="G115" s="8" t="s">
        <v>501</v>
      </c>
      <c r="H115" s="8" t="s">
        <v>368</v>
      </c>
      <c r="I115" s="8" t="s">
        <v>109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2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2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25">
        <v>120.69999694824219</v>
      </c>
      <c r="AG115" s="4">
        <f t="shared" si="18"/>
        <v>4</v>
      </c>
      <c r="AH115" s="25">
        <f t="shared" si="19"/>
        <v>124.69999694824219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4">
        <v>0</v>
      </c>
      <c r="AZ115" s="4">
        <v>0</v>
      </c>
      <c r="BA115" s="4">
        <v>0</v>
      </c>
      <c r="BB115" s="4">
        <v>0</v>
      </c>
      <c r="BC115" s="4">
        <v>2</v>
      </c>
      <c r="BD115" s="4">
        <v>0</v>
      </c>
      <c r="BE115" s="25">
        <v>116.23000335693359</v>
      </c>
      <c r="BF115" s="4">
        <f t="shared" si="20"/>
        <v>2</v>
      </c>
      <c r="BG115" s="25">
        <f t="shared" si="21"/>
        <v>118.23000335693359</v>
      </c>
      <c r="BH115" s="25">
        <f t="shared" si="22"/>
        <v>118.23000335693359</v>
      </c>
      <c r="BI115" s="25">
        <f t="shared" si="23"/>
        <v>16.207986867902513</v>
      </c>
    </row>
    <row r="116" spans="1:61" ht="75" x14ac:dyDescent="0.25">
      <c r="A116" s="4">
        <v>11</v>
      </c>
      <c r="B116" s="8" t="s">
        <v>671</v>
      </c>
      <c r="C116" s="8" t="s">
        <v>666</v>
      </c>
      <c r="D116" s="8">
        <v>1996</v>
      </c>
      <c r="E116" s="8">
        <v>1996</v>
      </c>
      <c r="F116" s="8" t="s">
        <v>667</v>
      </c>
      <c r="G116" s="8" t="s">
        <v>483</v>
      </c>
      <c r="H116" s="8" t="s">
        <v>49</v>
      </c>
      <c r="I116" s="8" t="s">
        <v>50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2</v>
      </c>
      <c r="AA116" s="4">
        <v>0</v>
      </c>
      <c r="AB116" s="4">
        <v>0</v>
      </c>
      <c r="AC116" s="4">
        <v>0</v>
      </c>
      <c r="AD116" s="4">
        <v>2</v>
      </c>
      <c r="AE116" s="4">
        <v>0</v>
      </c>
      <c r="AF116" s="25">
        <v>116.05999755859375</v>
      </c>
      <c r="AG116" s="4">
        <f t="shared" si="18"/>
        <v>4</v>
      </c>
      <c r="AH116" s="25">
        <f t="shared" si="19"/>
        <v>120.05999755859375</v>
      </c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25"/>
      <c r="BF116" s="4">
        <f t="shared" si="20"/>
        <v>0</v>
      </c>
      <c r="BG116" s="25" t="s">
        <v>647</v>
      </c>
      <c r="BH116" s="25">
        <f t="shared" si="22"/>
        <v>120.05999755859375</v>
      </c>
      <c r="BI116" s="25">
        <f t="shared" si="23"/>
        <v>18.006683781687126</v>
      </c>
    </row>
    <row r="117" spans="1:61" ht="75" x14ac:dyDescent="0.25">
      <c r="A117" s="4">
        <v>12</v>
      </c>
      <c r="B117" s="8" t="s">
        <v>672</v>
      </c>
      <c r="C117" s="8" t="s">
        <v>673</v>
      </c>
      <c r="D117" s="8">
        <v>1995</v>
      </c>
      <c r="E117" s="8">
        <v>1993</v>
      </c>
      <c r="F117" s="8" t="s">
        <v>667</v>
      </c>
      <c r="G117" s="8" t="s">
        <v>483</v>
      </c>
      <c r="H117" s="8" t="s">
        <v>34</v>
      </c>
      <c r="I117" s="8" t="s">
        <v>543</v>
      </c>
      <c r="J117" s="4">
        <v>0</v>
      </c>
      <c r="K117" s="4">
        <v>0</v>
      </c>
      <c r="L117" s="4">
        <v>0</v>
      </c>
      <c r="M117" s="4">
        <v>2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2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25">
        <v>121.88999938964844</v>
      </c>
      <c r="AG117" s="4">
        <f t="shared" si="18"/>
        <v>4</v>
      </c>
      <c r="AH117" s="25">
        <f t="shared" si="19"/>
        <v>125.88999938964844</v>
      </c>
      <c r="AI117" s="4">
        <v>0</v>
      </c>
      <c r="AJ117" s="4">
        <v>0</v>
      </c>
      <c r="AK117" s="4">
        <v>2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2</v>
      </c>
      <c r="AY117" s="4">
        <v>0</v>
      </c>
      <c r="AZ117" s="4">
        <v>0</v>
      </c>
      <c r="BA117" s="4">
        <v>0</v>
      </c>
      <c r="BB117" s="4">
        <v>0</v>
      </c>
      <c r="BC117" s="4">
        <v>0</v>
      </c>
      <c r="BD117" s="4">
        <v>0</v>
      </c>
      <c r="BE117" s="25">
        <v>126.58999633789063</v>
      </c>
      <c r="BF117" s="4">
        <f t="shared" si="20"/>
        <v>4</v>
      </c>
      <c r="BG117" s="25">
        <f t="shared" si="21"/>
        <v>130.58999633789062</v>
      </c>
      <c r="BH117" s="25">
        <f t="shared" si="22"/>
        <v>125.88999938964844</v>
      </c>
      <c r="BI117" s="25">
        <f t="shared" si="23"/>
        <v>23.736978605224568</v>
      </c>
    </row>
    <row r="118" spans="1:61" ht="105" x14ac:dyDescent="0.25">
      <c r="A118" s="4">
        <v>13</v>
      </c>
      <c r="B118" s="8" t="s">
        <v>674</v>
      </c>
      <c r="C118" s="8" t="s">
        <v>675</v>
      </c>
      <c r="D118" s="8">
        <v>1998</v>
      </c>
      <c r="E118" s="8">
        <v>1998</v>
      </c>
      <c r="F118" s="8" t="s">
        <v>667</v>
      </c>
      <c r="G118" s="8" t="s">
        <v>173</v>
      </c>
      <c r="H118" s="8" t="s">
        <v>507</v>
      </c>
      <c r="I118" s="8" t="s">
        <v>572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2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25">
        <v>124.30000305175781</v>
      </c>
      <c r="AG118" s="4">
        <f t="shared" si="18"/>
        <v>2</v>
      </c>
      <c r="AH118" s="25">
        <f t="shared" si="19"/>
        <v>126.30000305175781</v>
      </c>
      <c r="AI118" s="4">
        <v>0</v>
      </c>
      <c r="AJ118" s="4">
        <v>0</v>
      </c>
      <c r="AK118" s="4">
        <v>0</v>
      </c>
      <c r="AL118" s="4">
        <v>2</v>
      </c>
      <c r="AM118" s="4">
        <v>0</v>
      </c>
      <c r="AN118" s="4">
        <v>0</v>
      </c>
      <c r="AO118" s="4">
        <v>0</v>
      </c>
      <c r="AP118" s="4">
        <v>0</v>
      </c>
      <c r="AQ118" s="4">
        <v>2</v>
      </c>
      <c r="AR118" s="4">
        <v>2</v>
      </c>
      <c r="AS118" s="4">
        <v>0</v>
      </c>
      <c r="AT118" s="4">
        <v>0</v>
      </c>
      <c r="AU118" s="4">
        <v>0</v>
      </c>
      <c r="AV118" s="4">
        <v>2</v>
      </c>
      <c r="AW118" s="4">
        <v>0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4">
        <v>2</v>
      </c>
      <c r="BD118" s="4">
        <v>0</v>
      </c>
      <c r="BE118" s="25">
        <v>121.62999725341797</v>
      </c>
      <c r="BF118" s="4">
        <f t="shared" si="20"/>
        <v>10</v>
      </c>
      <c r="BG118" s="25">
        <f t="shared" si="21"/>
        <v>131.62999725341797</v>
      </c>
      <c r="BH118" s="25">
        <f t="shared" si="22"/>
        <v>126.30000305175781</v>
      </c>
      <c r="BI118" s="25">
        <f t="shared" si="23"/>
        <v>24.139970221814114</v>
      </c>
    </row>
    <row r="119" spans="1:61" ht="30" x14ac:dyDescent="0.25">
      <c r="A119" s="4">
        <v>14</v>
      </c>
      <c r="B119" s="8" t="s">
        <v>676</v>
      </c>
      <c r="C119" s="8" t="s">
        <v>677</v>
      </c>
      <c r="D119" s="8">
        <v>1994</v>
      </c>
      <c r="E119" s="8">
        <v>1991</v>
      </c>
      <c r="F119" s="8" t="s">
        <v>678</v>
      </c>
      <c r="G119" s="8" t="s">
        <v>501</v>
      </c>
      <c r="H119" s="8" t="s">
        <v>199</v>
      </c>
      <c r="I119" s="8" t="s">
        <v>109</v>
      </c>
      <c r="J119" s="4">
        <v>0</v>
      </c>
      <c r="K119" s="4">
        <v>0</v>
      </c>
      <c r="L119" s="4">
        <v>2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2</v>
      </c>
      <c r="AB119" s="4">
        <v>0</v>
      </c>
      <c r="AC119" s="4">
        <v>0</v>
      </c>
      <c r="AD119" s="4">
        <v>0</v>
      </c>
      <c r="AE119" s="4">
        <v>0</v>
      </c>
      <c r="AF119" s="25">
        <v>126.19999694824219</v>
      </c>
      <c r="AG119" s="4">
        <f t="shared" si="18"/>
        <v>4</v>
      </c>
      <c r="AH119" s="25">
        <f t="shared" si="19"/>
        <v>130.19999694824219</v>
      </c>
      <c r="AI119" s="4">
        <v>0</v>
      </c>
      <c r="AJ119" s="4">
        <v>0</v>
      </c>
      <c r="AK119" s="4">
        <v>2</v>
      </c>
      <c r="AL119" s="4">
        <v>0</v>
      </c>
      <c r="AM119" s="4">
        <v>0</v>
      </c>
      <c r="AN119" s="4">
        <v>0</v>
      </c>
      <c r="AO119" s="4">
        <v>0</v>
      </c>
      <c r="AP119" s="4">
        <v>2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4">
        <v>2</v>
      </c>
      <c r="AZ119" s="4">
        <v>0</v>
      </c>
      <c r="BA119" s="4">
        <v>0</v>
      </c>
      <c r="BB119" s="4">
        <v>0</v>
      </c>
      <c r="BC119" s="4">
        <v>0</v>
      </c>
      <c r="BD119" s="4">
        <v>0</v>
      </c>
      <c r="BE119" s="25">
        <v>125.69999694824219</v>
      </c>
      <c r="BF119" s="4">
        <f t="shared" si="20"/>
        <v>6</v>
      </c>
      <c r="BG119" s="25">
        <f t="shared" si="21"/>
        <v>131.69999694824219</v>
      </c>
      <c r="BH119" s="25">
        <f t="shared" si="22"/>
        <v>130.19999694824219</v>
      </c>
      <c r="BI119" s="25">
        <f t="shared" si="23"/>
        <v>27.973264873251484</v>
      </c>
    </row>
    <row r="120" spans="1:61" ht="75" x14ac:dyDescent="0.25">
      <c r="A120" s="4">
        <v>15</v>
      </c>
      <c r="B120" s="8" t="s">
        <v>679</v>
      </c>
      <c r="C120" s="8" t="s">
        <v>680</v>
      </c>
      <c r="D120" s="8">
        <v>1999</v>
      </c>
      <c r="E120" s="8">
        <v>1998</v>
      </c>
      <c r="F120" s="8" t="s">
        <v>667</v>
      </c>
      <c r="G120" s="8" t="s">
        <v>488</v>
      </c>
      <c r="H120" s="8" t="s">
        <v>553</v>
      </c>
      <c r="I120" s="8" t="s">
        <v>66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2</v>
      </c>
      <c r="AB120" s="4">
        <v>0</v>
      </c>
      <c r="AC120" s="4">
        <v>0</v>
      </c>
      <c r="AD120" s="4">
        <v>0</v>
      </c>
      <c r="AE120" s="4">
        <v>0</v>
      </c>
      <c r="AF120" s="25">
        <v>129.82000732421875</v>
      </c>
      <c r="AG120" s="4">
        <f t="shared" si="18"/>
        <v>2</v>
      </c>
      <c r="AH120" s="25">
        <f t="shared" si="19"/>
        <v>131.82000732421875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2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50</v>
      </c>
      <c r="AW120" s="4">
        <v>0</v>
      </c>
      <c r="AX120" s="4">
        <v>0</v>
      </c>
      <c r="AY120" s="4">
        <v>0</v>
      </c>
      <c r="AZ120" s="4">
        <v>0</v>
      </c>
      <c r="BA120" s="4">
        <v>0</v>
      </c>
      <c r="BB120" s="4">
        <v>0</v>
      </c>
      <c r="BC120" s="4">
        <v>0</v>
      </c>
      <c r="BD120" s="4">
        <v>0</v>
      </c>
      <c r="BE120" s="25">
        <v>134.24000549316406</v>
      </c>
      <c r="BF120" s="4">
        <f t="shared" si="20"/>
        <v>52</v>
      </c>
      <c r="BG120" s="25">
        <f t="shared" si="21"/>
        <v>186.24000549316406</v>
      </c>
      <c r="BH120" s="25">
        <f t="shared" si="22"/>
        <v>131.82000732421875</v>
      </c>
      <c r="BI120" s="25">
        <f t="shared" si="23"/>
        <v>29.565569188163863</v>
      </c>
    </row>
    <row r="121" spans="1:61" ht="105" x14ac:dyDescent="0.25">
      <c r="A121" s="4">
        <v>16</v>
      </c>
      <c r="B121" s="8" t="s">
        <v>681</v>
      </c>
      <c r="C121" s="8" t="s">
        <v>682</v>
      </c>
      <c r="D121" s="8">
        <v>1999</v>
      </c>
      <c r="E121" s="8">
        <v>1998</v>
      </c>
      <c r="F121" s="8" t="s">
        <v>683</v>
      </c>
      <c r="G121" s="8" t="s">
        <v>560</v>
      </c>
      <c r="H121" s="8" t="s">
        <v>561</v>
      </c>
      <c r="I121" s="8" t="s">
        <v>562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25">
        <v>138.88999938964844</v>
      </c>
      <c r="AG121" s="4">
        <f t="shared" si="18"/>
        <v>0</v>
      </c>
      <c r="AH121" s="25">
        <f t="shared" si="19"/>
        <v>138.88999938964844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2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2</v>
      </c>
      <c r="AY121" s="4">
        <v>0</v>
      </c>
      <c r="AZ121" s="4">
        <v>0</v>
      </c>
      <c r="BA121" s="4">
        <v>0</v>
      </c>
      <c r="BB121" s="4">
        <v>0</v>
      </c>
      <c r="BC121" s="4">
        <v>0</v>
      </c>
      <c r="BD121" s="4">
        <v>0</v>
      </c>
      <c r="BE121" s="25">
        <v>134.11000061035156</v>
      </c>
      <c r="BF121" s="4">
        <f t="shared" si="20"/>
        <v>4</v>
      </c>
      <c r="BG121" s="25">
        <f t="shared" si="21"/>
        <v>138.11000061035156</v>
      </c>
      <c r="BH121" s="25">
        <f t="shared" si="22"/>
        <v>138.11000061035156</v>
      </c>
      <c r="BI121" s="25">
        <f t="shared" si="23"/>
        <v>35.747988510164589</v>
      </c>
    </row>
    <row r="122" spans="1:61" ht="45" x14ac:dyDescent="0.25">
      <c r="A122" s="4">
        <v>17</v>
      </c>
      <c r="B122" s="8" t="s">
        <v>684</v>
      </c>
      <c r="C122" s="8" t="s">
        <v>685</v>
      </c>
      <c r="D122" s="8">
        <v>1997</v>
      </c>
      <c r="E122" s="8">
        <v>1996</v>
      </c>
      <c r="F122" s="8" t="s">
        <v>667</v>
      </c>
      <c r="G122" s="8" t="s">
        <v>484</v>
      </c>
      <c r="H122" s="8" t="s">
        <v>70</v>
      </c>
      <c r="I122" s="8" t="s">
        <v>68</v>
      </c>
      <c r="J122" s="4">
        <v>0</v>
      </c>
      <c r="K122" s="4">
        <v>0</v>
      </c>
      <c r="L122" s="4">
        <v>0</v>
      </c>
      <c r="M122" s="4">
        <v>2</v>
      </c>
      <c r="N122" s="4">
        <v>0</v>
      </c>
      <c r="O122" s="4">
        <v>0</v>
      </c>
      <c r="P122" s="4">
        <v>2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50</v>
      </c>
      <c r="Z122" s="4">
        <v>50</v>
      </c>
      <c r="AA122" s="4">
        <v>50</v>
      </c>
      <c r="AB122" s="4">
        <v>50</v>
      </c>
      <c r="AC122" s="4">
        <v>50</v>
      </c>
      <c r="AD122" s="4">
        <v>50</v>
      </c>
      <c r="AE122" s="4">
        <v>0</v>
      </c>
      <c r="AF122" s="25">
        <v>104.08000183105469</v>
      </c>
      <c r="AG122" s="4">
        <f t="shared" si="18"/>
        <v>304</v>
      </c>
      <c r="AH122" s="25">
        <f t="shared" si="19"/>
        <v>408.08000183105469</v>
      </c>
      <c r="AI122" s="4">
        <v>0</v>
      </c>
      <c r="AJ122" s="4">
        <v>0</v>
      </c>
      <c r="AK122" s="4">
        <v>0</v>
      </c>
      <c r="AL122" s="4">
        <v>0</v>
      </c>
      <c r="AM122" s="4">
        <v>2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2</v>
      </c>
      <c r="BA122" s="4">
        <v>2</v>
      </c>
      <c r="BB122" s="4">
        <v>0</v>
      </c>
      <c r="BC122" s="4">
        <v>0</v>
      </c>
      <c r="BD122" s="4">
        <v>0</v>
      </c>
      <c r="BE122" s="25">
        <v>136.14999389648437</v>
      </c>
      <c r="BF122" s="4">
        <f t="shared" si="20"/>
        <v>6</v>
      </c>
      <c r="BG122" s="25">
        <f t="shared" si="21"/>
        <v>142.14999389648437</v>
      </c>
      <c r="BH122" s="25">
        <f t="shared" si="22"/>
        <v>142.14999389648437</v>
      </c>
      <c r="BI122" s="25">
        <f t="shared" si="23"/>
        <v>39.718888226068252</v>
      </c>
    </row>
    <row r="123" spans="1:61" ht="45" x14ac:dyDescent="0.25">
      <c r="A123" s="4">
        <v>18</v>
      </c>
      <c r="B123" s="8" t="s">
        <v>686</v>
      </c>
      <c r="C123" s="8" t="s">
        <v>675</v>
      </c>
      <c r="D123" s="8">
        <v>1998</v>
      </c>
      <c r="E123" s="8">
        <v>1998</v>
      </c>
      <c r="F123" s="8" t="s">
        <v>667</v>
      </c>
      <c r="G123" s="8" t="s">
        <v>484</v>
      </c>
      <c r="H123" s="8" t="s">
        <v>70</v>
      </c>
      <c r="I123" s="8" t="s">
        <v>68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2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2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25">
        <v>139.69999694824219</v>
      </c>
      <c r="AG123" s="4">
        <f t="shared" si="18"/>
        <v>4</v>
      </c>
      <c r="AH123" s="25">
        <f t="shared" si="19"/>
        <v>143.69999694824219</v>
      </c>
      <c r="AI123" s="4">
        <v>0</v>
      </c>
      <c r="AJ123" s="4">
        <v>0</v>
      </c>
      <c r="AK123" s="4">
        <v>0</v>
      </c>
      <c r="AL123" s="4">
        <v>2</v>
      </c>
      <c r="AM123" s="4">
        <v>0</v>
      </c>
      <c r="AN123" s="4">
        <v>0</v>
      </c>
      <c r="AO123" s="4">
        <v>0</v>
      </c>
      <c r="AP123" s="4">
        <v>2</v>
      </c>
      <c r="AQ123" s="4">
        <v>0</v>
      </c>
      <c r="AR123" s="4">
        <v>0</v>
      </c>
      <c r="AS123" s="4">
        <v>0</v>
      </c>
      <c r="AT123" s="4">
        <v>0</v>
      </c>
      <c r="AU123" s="4">
        <v>2</v>
      </c>
      <c r="AV123" s="4">
        <v>2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>
        <v>0</v>
      </c>
      <c r="BD123" s="4">
        <v>0</v>
      </c>
      <c r="BE123" s="25">
        <v>138.78999328613281</v>
      </c>
      <c r="BF123" s="4">
        <f t="shared" si="20"/>
        <v>8</v>
      </c>
      <c r="BG123" s="25">
        <f t="shared" si="21"/>
        <v>146.78999328613281</v>
      </c>
      <c r="BH123" s="25">
        <f t="shared" si="22"/>
        <v>143.69999694824219</v>
      </c>
      <c r="BI123" s="25">
        <f t="shared" si="23"/>
        <v>41.242382509833888</v>
      </c>
    </row>
    <row r="124" spans="1:61" ht="30" x14ac:dyDescent="0.25">
      <c r="A124" s="4">
        <v>19</v>
      </c>
      <c r="B124" s="8" t="s">
        <v>687</v>
      </c>
      <c r="C124" s="8" t="s">
        <v>685</v>
      </c>
      <c r="D124" s="8">
        <v>1997</v>
      </c>
      <c r="E124" s="8">
        <v>1996</v>
      </c>
      <c r="F124" s="8" t="s">
        <v>683</v>
      </c>
      <c r="G124" s="8" t="s">
        <v>501</v>
      </c>
      <c r="H124" s="8" t="s">
        <v>341</v>
      </c>
      <c r="I124" s="8" t="s">
        <v>342</v>
      </c>
      <c r="J124" s="4">
        <v>0</v>
      </c>
      <c r="K124" s="4">
        <v>0</v>
      </c>
      <c r="L124" s="4">
        <v>2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2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25">
        <v>149.57000732421875</v>
      </c>
      <c r="AG124" s="4">
        <f t="shared" si="18"/>
        <v>4</v>
      </c>
      <c r="AH124" s="25">
        <f t="shared" si="19"/>
        <v>153.57000732421875</v>
      </c>
      <c r="AI124" s="4">
        <v>0</v>
      </c>
      <c r="AJ124" s="4">
        <v>0</v>
      </c>
      <c r="AK124" s="4">
        <v>0</v>
      </c>
      <c r="AL124" s="4">
        <v>2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2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25">
        <v>148.8800048828125</v>
      </c>
      <c r="BF124" s="4">
        <f t="shared" si="20"/>
        <v>4</v>
      </c>
      <c r="BG124" s="25">
        <f t="shared" si="21"/>
        <v>152.8800048828125</v>
      </c>
      <c r="BH124" s="25">
        <f t="shared" si="22"/>
        <v>152.8800048828125</v>
      </c>
      <c r="BI124" s="25">
        <f t="shared" si="23"/>
        <v>50.265390301580062</v>
      </c>
    </row>
    <row r="125" spans="1:61" ht="120" x14ac:dyDescent="0.25">
      <c r="A125" s="4">
        <v>20</v>
      </c>
      <c r="B125" s="8" t="s">
        <v>688</v>
      </c>
      <c r="C125" s="8" t="s">
        <v>689</v>
      </c>
      <c r="D125" s="8">
        <v>1994</v>
      </c>
      <c r="E125" s="8">
        <v>1993</v>
      </c>
      <c r="F125" s="8" t="s">
        <v>655</v>
      </c>
      <c r="G125" s="8" t="s">
        <v>590</v>
      </c>
      <c r="H125" s="8" t="s">
        <v>591</v>
      </c>
      <c r="I125" s="8" t="s">
        <v>592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2</v>
      </c>
      <c r="W125" s="4">
        <v>50</v>
      </c>
      <c r="X125" s="4">
        <v>0</v>
      </c>
      <c r="Y125" s="4">
        <v>2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2</v>
      </c>
      <c r="AF125" s="25">
        <v>120.77999877929687</v>
      </c>
      <c r="AG125" s="4">
        <f t="shared" si="18"/>
        <v>56</v>
      </c>
      <c r="AH125" s="25">
        <f t="shared" si="19"/>
        <v>176.77999877929687</v>
      </c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25"/>
      <c r="BF125" s="4">
        <f t="shared" si="20"/>
        <v>0</v>
      </c>
      <c r="BG125" s="25" t="s">
        <v>647</v>
      </c>
      <c r="BH125" s="25">
        <f t="shared" si="22"/>
        <v>176.77999877929687</v>
      </c>
      <c r="BI125" s="25">
        <f t="shared" si="23"/>
        <v>73.756637007213584</v>
      </c>
    </row>
    <row r="126" spans="1:61" ht="45" x14ac:dyDescent="0.25">
      <c r="A126" s="4">
        <v>21</v>
      </c>
      <c r="B126" s="8" t="s">
        <v>690</v>
      </c>
      <c r="C126" s="8" t="s">
        <v>675</v>
      </c>
      <c r="D126" s="8">
        <v>1998</v>
      </c>
      <c r="E126" s="8">
        <v>1998</v>
      </c>
      <c r="F126" s="8" t="s">
        <v>683</v>
      </c>
      <c r="G126" s="8" t="s">
        <v>193</v>
      </c>
      <c r="H126" s="8" t="s">
        <v>516</v>
      </c>
      <c r="I126" s="8" t="s">
        <v>517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50</v>
      </c>
      <c r="P126" s="4">
        <v>0</v>
      </c>
      <c r="Q126" s="4">
        <v>0</v>
      </c>
      <c r="R126" s="4">
        <v>0</v>
      </c>
      <c r="S126" s="4">
        <v>0</v>
      </c>
      <c r="T126" s="4">
        <v>2</v>
      </c>
      <c r="U126" s="4">
        <v>50</v>
      </c>
      <c r="V126" s="4">
        <v>0</v>
      </c>
      <c r="W126" s="4">
        <v>50</v>
      </c>
      <c r="X126" s="4">
        <v>0</v>
      </c>
      <c r="Y126" s="4">
        <v>0</v>
      </c>
      <c r="Z126" s="4">
        <v>0</v>
      </c>
      <c r="AA126" s="4">
        <v>0</v>
      </c>
      <c r="AB126" s="4">
        <v>50</v>
      </c>
      <c r="AC126" s="4">
        <v>2</v>
      </c>
      <c r="AD126" s="4">
        <v>0</v>
      </c>
      <c r="AE126" s="4">
        <v>0</v>
      </c>
      <c r="AF126" s="25">
        <v>147.17999267578125</v>
      </c>
      <c r="AG126" s="4">
        <f t="shared" si="18"/>
        <v>204</v>
      </c>
      <c r="AH126" s="25">
        <f t="shared" si="19"/>
        <v>351.17999267578125</v>
      </c>
      <c r="AI126" s="4">
        <v>0</v>
      </c>
      <c r="AJ126" s="4">
        <v>0</v>
      </c>
      <c r="AK126" s="4">
        <v>0</v>
      </c>
      <c r="AL126" s="4">
        <v>2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2</v>
      </c>
      <c r="AY126" s="4">
        <v>2</v>
      </c>
      <c r="AZ126" s="4">
        <v>0</v>
      </c>
      <c r="BA126" s="4">
        <v>0</v>
      </c>
      <c r="BB126" s="4">
        <v>2</v>
      </c>
      <c r="BC126" s="4">
        <v>0</v>
      </c>
      <c r="BD126" s="4">
        <v>2</v>
      </c>
      <c r="BE126" s="25">
        <v>176.14999389648437</v>
      </c>
      <c r="BF126" s="4">
        <f t="shared" si="20"/>
        <v>10</v>
      </c>
      <c r="BG126" s="25">
        <f t="shared" si="21"/>
        <v>186.14999389648437</v>
      </c>
      <c r="BH126" s="25">
        <f t="shared" si="22"/>
        <v>186.14999389648437</v>
      </c>
      <c r="BI126" s="25">
        <f t="shared" si="23"/>
        <v>82.966382745299768</v>
      </c>
    </row>
    <row r="127" spans="1:61" ht="45" x14ac:dyDescent="0.25">
      <c r="A127" s="4">
        <v>22</v>
      </c>
      <c r="B127" s="8" t="s">
        <v>691</v>
      </c>
      <c r="C127" s="8" t="s">
        <v>689</v>
      </c>
      <c r="D127" s="8">
        <v>1994</v>
      </c>
      <c r="E127" s="8">
        <v>1993</v>
      </c>
      <c r="F127" s="8" t="s">
        <v>683</v>
      </c>
      <c r="G127" s="8" t="s">
        <v>494</v>
      </c>
      <c r="H127" s="8" t="s">
        <v>519</v>
      </c>
      <c r="I127" s="8" t="s">
        <v>26</v>
      </c>
      <c r="J127" s="4">
        <v>50</v>
      </c>
      <c r="K127" s="4">
        <v>0</v>
      </c>
      <c r="L127" s="4">
        <v>50</v>
      </c>
      <c r="M127" s="4">
        <v>50</v>
      </c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25">
        <v>42.700000762939453</v>
      </c>
      <c r="AG127" s="4">
        <f t="shared" si="18"/>
        <v>150</v>
      </c>
      <c r="AH127" s="25">
        <f t="shared" si="19"/>
        <v>192.70000076293945</v>
      </c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25"/>
      <c r="BF127" s="4">
        <f t="shared" si="20"/>
        <v>0</v>
      </c>
      <c r="BG127" s="25" t="s">
        <v>647</v>
      </c>
      <c r="BH127" s="25">
        <f t="shared" si="22"/>
        <v>192.70000076293945</v>
      </c>
      <c r="BI127" s="25">
        <f t="shared" si="23"/>
        <v>89.404368792071253</v>
      </c>
    </row>
    <row r="128" spans="1:61" ht="30" x14ac:dyDescent="0.25">
      <c r="A128" s="4">
        <v>22</v>
      </c>
      <c r="B128" s="8" t="s">
        <v>692</v>
      </c>
      <c r="C128" s="8" t="s">
        <v>657</v>
      </c>
      <c r="D128" s="8">
        <v>1995</v>
      </c>
      <c r="E128" s="8">
        <v>1995</v>
      </c>
      <c r="F128" s="8" t="s">
        <v>683</v>
      </c>
      <c r="G128" s="8" t="s">
        <v>494</v>
      </c>
      <c r="H128" s="8" t="s">
        <v>519</v>
      </c>
      <c r="I128" s="8" t="s">
        <v>197</v>
      </c>
      <c r="J128" s="4">
        <v>50</v>
      </c>
      <c r="K128" s="4">
        <v>2</v>
      </c>
      <c r="L128" s="4">
        <v>50</v>
      </c>
      <c r="M128" s="4">
        <v>2</v>
      </c>
      <c r="N128" s="4">
        <v>50</v>
      </c>
      <c r="O128" s="4">
        <v>50</v>
      </c>
      <c r="P128" s="4">
        <v>50</v>
      </c>
      <c r="Q128" s="4">
        <v>50</v>
      </c>
      <c r="R128" s="4">
        <v>50</v>
      </c>
      <c r="S128" s="4">
        <v>50</v>
      </c>
      <c r="T128" s="4">
        <v>50</v>
      </c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25"/>
      <c r="AG128" s="4">
        <f t="shared" si="18"/>
        <v>454</v>
      </c>
      <c r="AH128" s="25" t="s">
        <v>648</v>
      </c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25"/>
      <c r="BF128" s="4">
        <f t="shared" si="20"/>
        <v>0</v>
      </c>
      <c r="BG128" s="25" t="s">
        <v>647</v>
      </c>
      <c r="BH128" s="25"/>
      <c r="BI128" s="25" t="str">
        <f t="shared" si="23"/>
        <v/>
      </c>
    </row>
    <row r="129" spans="1:61" ht="30" x14ac:dyDescent="0.25">
      <c r="A129" s="4"/>
      <c r="B129" s="8" t="s">
        <v>693</v>
      </c>
      <c r="C129" s="8" t="s">
        <v>694</v>
      </c>
      <c r="D129" s="8">
        <v>1998</v>
      </c>
      <c r="E129" s="8">
        <v>1997</v>
      </c>
      <c r="F129" s="8" t="s">
        <v>667</v>
      </c>
      <c r="G129" s="8" t="s">
        <v>483</v>
      </c>
      <c r="H129" s="8" t="s">
        <v>56</v>
      </c>
      <c r="I129" s="8" t="s">
        <v>57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25"/>
      <c r="AG129" s="4">
        <f t="shared" si="18"/>
        <v>0</v>
      </c>
      <c r="AH129" s="25" t="s">
        <v>647</v>
      </c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25"/>
      <c r="BF129" s="4">
        <f t="shared" si="20"/>
        <v>0</v>
      </c>
      <c r="BG129" s="25" t="s">
        <v>647</v>
      </c>
      <c r="BH129" s="25"/>
      <c r="BI129" s="25" t="str">
        <f t="shared" si="23"/>
        <v/>
      </c>
    </row>
    <row r="130" spans="1:61" ht="30" x14ac:dyDescent="0.25">
      <c r="A130" s="4"/>
      <c r="B130" s="8" t="s">
        <v>695</v>
      </c>
      <c r="C130" s="8" t="s">
        <v>657</v>
      </c>
      <c r="D130" s="8">
        <v>1995</v>
      </c>
      <c r="E130" s="8">
        <v>1995</v>
      </c>
      <c r="F130" s="8" t="s">
        <v>696</v>
      </c>
      <c r="G130" s="8" t="s">
        <v>20</v>
      </c>
      <c r="H130" s="8" t="s">
        <v>112</v>
      </c>
      <c r="I130" s="8" t="s">
        <v>60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25">
        <v>111.63999938964844</v>
      </c>
      <c r="AG130" s="4">
        <f t="shared" si="18"/>
        <v>0</v>
      </c>
      <c r="AH130" s="25">
        <f t="shared" si="19"/>
        <v>111.63999938964844</v>
      </c>
      <c r="AI130" s="4">
        <v>0</v>
      </c>
      <c r="AJ130" s="4">
        <v>0</v>
      </c>
      <c r="AK130" s="4">
        <v>0</v>
      </c>
      <c r="AL130" s="4">
        <v>2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2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4">
        <v>0</v>
      </c>
      <c r="BD130" s="4">
        <v>0</v>
      </c>
      <c r="BE130" s="25">
        <v>114.05999755859375</v>
      </c>
      <c r="BF130" s="4">
        <f t="shared" si="20"/>
        <v>4</v>
      </c>
      <c r="BG130" s="25">
        <f t="shared" si="21"/>
        <v>118.05999755859375</v>
      </c>
      <c r="BH130" s="25">
        <f t="shared" si="22"/>
        <v>111.63999938964844</v>
      </c>
      <c r="BI130" s="25">
        <f t="shared" si="23"/>
        <v>9.7306877666098117</v>
      </c>
    </row>
    <row r="131" spans="1:61" ht="90" x14ac:dyDescent="0.25">
      <c r="A131" s="4"/>
      <c r="B131" s="8" t="s">
        <v>697</v>
      </c>
      <c r="C131" s="8" t="s">
        <v>698</v>
      </c>
      <c r="D131" s="8">
        <v>1996</v>
      </c>
      <c r="E131" s="8">
        <v>1993</v>
      </c>
      <c r="F131" s="8" t="s">
        <v>699</v>
      </c>
      <c r="G131" s="8" t="s">
        <v>483</v>
      </c>
      <c r="H131" s="8" t="s">
        <v>569</v>
      </c>
      <c r="I131" s="8" t="s">
        <v>237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25"/>
      <c r="AG131" s="4">
        <f t="shared" si="18"/>
        <v>0</v>
      </c>
      <c r="AH131" s="25" t="s">
        <v>647</v>
      </c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25"/>
      <c r="BF131" s="4">
        <f t="shared" si="20"/>
        <v>0</v>
      </c>
      <c r="BG131" s="25" t="s">
        <v>647</v>
      </c>
      <c r="BH131" s="25"/>
      <c r="BI131" s="25" t="str">
        <f t="shared" si="23"/>
        <v/>
      </c>
    </row>
    <row r="133" spans="1:61" ht="18.75" x14ac:dyDescent="0.25">
      <c r="A133" s="11" t="s">
        <v>700</v>
      </c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61" x14ac:dyDescent="0.25">
      <c r="A134" s="16" t="s">
        <v>637</v>
      </c>
      <c r="B134" s="16" t="s">
        <v>1</v>
      </c>
      <c r="C134" s="16" t="s">
        <v>2</v>
      </c>
      <c r="D134" s="16" t="s">
        <v>474</v>
      </c>
      <c r="E134" s="16" t="s">
        <v>475</v>
      </c>
      <c r="F134" s="16" t="s">
        <v>3</v>
      </c>
      <c r="G134" s="16" t="s">
        <v>4</v>
      </c>
      <c r="H134" s="16" t="s">
        <v>5</v>
      </c>
      <c r="I134" s="16" t="s">
        <v>6</v>
      </c>
      <c r="J134" s="18" t="s">
        <v>639</v>
      </c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20"/>
      <c r="AI134" s="18" t="s">
        <v>643</v>
      </c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20"/>
      <c r="BH134" s="16" t="s">
        <v>644</v>
      </c>
      <c r="BI134" s="16" t="s">
        <v>645</v>
      </c>
    </row>
    <row r="135" spans="1:6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21">
        <v>1</v>
      </c>
      <c r="K135" s="21">
        <v>2</v>
      </c>
      <c r="L135" s="21">
        <v>3</v>
      </c>
      <c r="M135" s="21">
        <v>4</v>
      </c>
      <c r="N135" s="21">
        <v>5</v>
      </c>
      <c r="O135" s="21">
        <v>6</v>
      </c>
      <c r="P135" s="21">
        <v>7</v>
      </c>
      <c r="Q135" s="21">
        <v>8</v>
      </c>
      <c r="R135" s="21">
        <v>9</v>
      </c>
      <c r="S135" s="21">
        <v>10</v>
      </c>
      <c r="T135" s="21">
        <v>11</v>
      </c>
      <c r="U135" s="21">
        <v>12</v>
      </c>
      <c r="V135" s="21">
        <v>13</v>
      </c>
      <c r="W135" s="21">
        <v>14</v>
      </c>
      <c r="X135" s="21">
        <v>15</v>
      </c>
      <c r="Y135" s="21">
        <v>16</v>
      </c>
      <c r="Z135" s="21">
        <v>17</v>
      </c>
      <c r="AA135" s="21">
        <v>18</v>
      </c>
      <c r="AB135" s="21">
        <v>19</v>
      </c>
      <c r="AC135" s="21">
        <v>20</v>
      </c>
      <c r="AD135" s="21">
        <v>21</v>
      </c>
      <c r="AE135" s="21">
        <v>22</v>
      </c>
      <c r="AF135" s="21" t="s">
        <v>640</v>
      </c>
      <c r="AG135" s="21" t="s">
        <v>641</v>
      </c>
      <c r="AH135" s="21" t="s">
        <v>642</v>
      </c>
      <c r="AI135" s="21">
        <v>1</v>
      </c>
      <c r="AJ135" s="21">
        <v>2</v>
      </c>
      <c r="AK135" s="21">
        <v>3</v>
      </c>
      <c r="AL135" s="21">
        <v>4</v>
      </c>
      <c r="AM135" s="21">
        <v>5</v>
      </c>
      <c r="AN135" s="21">
        <v>6</v>
      </c>
      <c r="AO135" s="21">
        <v>7</v>
      </c>
      <c r="AP135" s="21">
        <v>8</v>
      </c>
      <c r="AQ135" s="21">
        <v>9</v>
      </c>
      <c r="AR135" s="21">
        <v>10</v>
      </c>
      <c r="AS135" s="21">
        <v>11</v>
      </c>
      <c r="AT135" s="21">
        <v>12</v>
      </c>
      <c r="AU135" s="21">
        <v>13</v>
      </c>
      <c r="AV135" s="21">
        <v>14</v>
      </c>
      <c r="AW135" s="21">
        <v>15</v>
      </c>
      <c r="AX135" s="21">
        <v>16</v>
      </c>
      <c r="AY135" s="21">
        <v>17</v>
      </c>
      <c r="AZ135" s="21">
        <v>18</v>
      </c>
      <c r="BA135" s="21">
        <v>19</v>
      </c>
      <c r="BB135" s="21">
        <v>20</v>
      </c>
      <c r="BC135" s="21">
        <v>21</v>
      </c>
      <c r="BD135" s="21">
        <v>22</v>
      </c>
      <c r="BE135" s="21" t="s">
        <v>640</v>
      </c>
      <c r="BF135" s="21" t="s">
        <v>641</v>
      </c>
      <c r="BG135" s="21" t="s">
        <v>642</v>
      </c>
      <c r="BH135" s="17"/>
      <c r="BI135" s="17"/>
    </row>
    <row r="136" spans="1:61" ht="60" x14ac:dyDescent="0.25">
      <c r="A136" s="22">
        <v>1</v>
      </c>
      <c r="B136" s="23" t="s">
        <v>349</v>
      </c>
      <c r="C136" s="23">
        <v>1985</v>
      </c>
      <c r="D136" s="23">
        <v>1985</v>
      </c>
      <c r="E136" s="23">
        <v>1985</v>
      </c>
      <c r="F136" s="23" t="s">
        <v>104</v>
      </c>
      <c r="G136" s="23" t="s">
        <v>20</v>
      </c>
      <c r="H136" s="23" t="s">
        <v>290</v>
      </c>
      <c r="I136" s="23" t="s">
        <v>73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0</v>
      </c>
      <c r="AB136" s="22">
        <v>0</v>
      </c>
      <c r="AC136" s="22">
        <v>0</v>
      </c>
      <c r="AD136" s="22">
        <v>0</v>
      </c>
      <c r="AE136" s="22">
        <v>0</v>
      </c>
      <c r="AF136" s="24">
        <v>104.01999664306641</v>
      </c>
      <c r="AG136" s="22">
        <f t="shared" ref="AG136:AG167" si="24">SUM(J136:AE136)</f>
        <v>0</v>
      </c>
      <c r="AH136" s="24">
        <f t="shared" ref="AH136:AH167" si="25">AF136+AG136</f>
        <v>104.01999664306641</v>
      </c>
      <c r="AI136" s="22">
        <v>0</v>
      </c>
      <c r="AJ136" s="22">
        <v>0</v>
      </c>
      <c r="AK136" s="22">
        <v>0</v>
      </c>
      <c r="AL136" s="22">
        <v>0</v>
      </c>
      <c r="AM136" s="22">
        <v>0</v>
      </c>
      <c r="AN136" s="22">
        <v>0</v>
      </c>
      <c r="AO136" s="22">
        <v>0</v>
      </c>
      <c r="AP136" s="22">
        <v>0</v>
      </c>
      <c r="AQ136" s="22">
        <v>0</v>
      </c>
      <c r="AR136" s="22">
        <v>0</v>
      </c>
      <c r="AS136" s="22">
        <v>0</v>
      </c>
      <c r="AT136" s="22">
        <v>0</v>
      </c>
      <c r="AU136" s="22">
        <v>0</v>
      </c>
      <c r="AV136" s="22">
        <v>0</v>
      </c>
      <c r="AW136" s="22">
        <v>0</v>
      </c>
      <c r="AX136" s="22">
        <v>0</v>
      </c>
      <c r="AY136" s="22">
        <v>0</v>
      </c>
      <c r="AZ136" s="22">
        <v>0</v>
      </c>
      <c r="BA136" s="22">
        <v>0</v>
      </c>
      <c r="BB136" s="22">
        <v>0</v>
      </c>
      <c r="BC136" s="22">
        <v>0</v>
      </c>
      <c r="BD136" s="22">
        <v>0</v>
      </c>
      <c r="BE136" s="24">
        <v>99.25</v>
      </c>
      <c r="BF136" s="22">
        <f t="shared" ref="BF136:BF167" si="26">SUM(AI136:BD136)</f>
        <v>0</v>
      </c>
      <c r="BG136" s="24">
        <f t="shared" ref="BG136:BG167" si="27">BE136+BF136</f>
        <v>99.25</v>
      </c>
      <c r="BH136" s="24">
        <f t="shared" ref="BH136:BH167" si="28">MIN(BG136,AH136)</f>
        <v>99.25</v>
      </c>
      <c r="BI136" s="24">
        <f t="shared" ref="BI136:BI167" si="29">IF( AND(ISNUMBER(BH$136),ISNUMBER(BH136)),(BH136-BH$136)/BH$136*100,"")</f>
        <v>0</v>
      </c>
    </row>
    <row r="137" spans="1:61" ht="105" x14ac:dyDescent="0.25">
      <c r="A137" s="4">
        <v>2</v>
      </c>
      <c r="B137" s="8" t="s">
        <v>443</v>
      </c>
      <c r="C137" s="8">
        <v>1984</v>
      </c>
      <c r="D137" s="8">
        <v>1984</v>
      </c>
      <c r="E137" s="8">
        <v>1984</v>
      </c>
      <c r="F137" s="8" t="s">
        <v>37</v>
      </c>
      <c r="G137" s="8" t="s">
        <v>483</v>
      </c>
      <c r="H137" s="8" t="s">
        <v>620</v>
      </c>
      <c r="I137" s="8" t="s">
        <v>151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2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25">
        <v>103.31999969482422</v>
      </c>
      <c r="AG137" s="4">
        <f t="shared" si="24"/>
        <v>2</v>
      </c>
      <c r="AH137" s="25">
        <f t="shared" si="25"/>
        <v>105.31999969482422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2</v>
      </c>
      <c r="AZ137" s="4">
        <v>0</v>
      </c>
      <c r="BA137" s="4">
        <v>0</v>
      </c>
      <c r="BB137" s="4">
        <v>0</v>
      </c>
      <c r="BC137" s="4">
        <v>0</v>
      </c>
      <c r="BD137" s="4">
        <v>0</v>
      </c>
      <c r="BE137" s="25">
        <v>105.51999664306641</v>
      </c>
      <c r="BF137" s="4">
        <f t="shared" si="26"/>
        <v>2</v>
      </c>
      <c r="BG137" s="25">
        <f t="shared" si="27"/>
        <v>107.51999664306641</v>
      </c>
      <c r="BH137" s="25">
        <f t="shared" si="28"/>
        <v>105.31999969482422</v>
      </c>
      <c r="BI137" s="25">
        <f t="shared" si="29"/>
        <v>6.1158687101503464</v>
      </c>
    </row>
    <row r="138" spans="1:61" ht="60" x14ac:dyDescent="0.25">
      <c r="A138" s="4">
        <v>3</v>
      </c>
      <c r="B138" s="8" t="s">
        <v>348</v>
      </c>
      <c r="C138" s="8">
        <v>1982</v>
      </c>
      <c r="D138" s="8">
        <v>1982</v>
      </c>
      <c r="E138" s="8">
        <v>1982</v>
      </c>
      <c r="F138" s="8" t="s">
        <v>104</v>
      </c>
      <c r="G138" s="8" t="s">
        <v>20</v>
      </c>
      <c r="H138" s="8" t="s">
        <v>290</v>
      </c>
      <c r="I138" s="8" t="s">
        <v>73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2</v>
      </c>
      <c r="AB138" s="4">
        <v>0</v>
      </c>
      <c r="AC138" s="4">
        <v>0</v>
      </c>
      <c r="AD138" s="4">
        <v>0</v>
      </c>
      <c r="AE138" s="4">
        <v>0</v>
      </c>
      <c r="AF138" s="25">
        <v>103.54000091552734</v>
      </c>
      <c r="AG138" s="4">
        <f t="shared" si="24"/>
        <v>2</v>
      </c>
      <c r="AH138" s="25">
        <f t="shared" si="25"/>
        <v>105.54000091552734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2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4">
        <v>0</v>
      </c>
      <c r="BC138" s="4">
        <v>0</v>
      </c>
      <c r="BD138" s="4">
        <v>0</v>
      </c>
      <c r="BE138" s="25">
        <v>103.98000335693359</v>
      </c>
      <c r="BF138" s="4">
        <f t="shared" si="26"/>
        <v>2</v>
      </c>
      <c r="BG138" s="25">
        <f t="shared" si="27"/>
        <v>105.98000335693359</v>
      </c>
      <c r="BH138" s="25">
        <f t="shared" si="28"/>
        <v>105.54000091552734</v>
      </c>
      <c r="BI138" s="25">
        <f t="shared" si="29"/>
        <v>6.3375324085917821</v>
      </c>
    </row>
    <row r="139" spans="1:61" ht="105" x14ac:dyDescent="0.25">
      <c r="A139" s="4">
        <v>4</v>
      </c>
      <c r="B139" s="8" t="s">
        <v>420</v>
      </c>
      <c r="C139" s="8">
        <v>1992</v>
      </c>
      <c r="D139" s="8">
        <v>1992</v>
      </c>
      <c r="E139" s="8">
        <v>1992</v>
      </c>
      <c r="F139" s="8" t="s">
        <v>37</v>
      </c>
      <c r="G139" s="8" t="s">
        <v>492</v>
      </c>
      <c r="H139" s="8" t="s">
        <v>421</v>
      </c>
      <c r="I139" s="8" t="s">
        <v>139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25">
        <v>115.16000366210937</v>
      </c>
      <c r="AG139" s="4">
        <f t="shared" si="24"/>
        <v>0</v>
      </c>
      <c r="AH139" s="25">
        <f t="shared" si="25"/>
        <v>115.16000366210937</v>
      </c>
      <c r="AI139" s="4">
        <v>2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  <c r="BD139" s="4">
        <v>0</v>
      </c>
      <c r="BE139" s="25">
        <v>108.20999908447266</v>
      </c>
      <c r="BF139" s="4">
        <f t="shared" si="26"/>
        <v>2</v>
      </c>
      <c r="BG139" s="25">
        <f t="shared" si="27"/>
        <v>110.20999908447266</v>
      </c>
      <c r="BH139" s="25">
        <f t="shared" si="28"/>
        <v>110.20999908447266</v>
      </c>
      <c r="BI139" s="25">
        <f t="shared" si="29"/>
        <v>11.04282023624449</v>
      </c>
    </row>
    <row r="140" spans="1:61" ht="30" x14ac:dyDescent="0.25">
      <c r="A140" s="4" t="s">
        <v>646</v>
      </c>
      <c r="B140" s="8" t="s">
        <v>288</v>
      </c>
      <c r="C140" s="8">
        <v>1988</v>
      </c>
      <c r="D140" s="8">
        <v>1988</v>
      </c>
      <c r="E140" s="8">
        <v>1988</v>
      </c>
      <c r="F140" s="8" t="s">
        <v>104</v>
      </c>
      <c r="G140" s="8" t="s">
        <v>180</v>
      </c>
      <c r="H140" s="8" t="s">
        <v>190</v>
      </c>
      <c r="I140" s="8" t="s">
        <v>184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25">
        <v>110.44000244140625</v>
      </c>
      <c r="AG140" s="4">
        <f t="shared" si="24"/>
        <v>0</v>
      </c>
      <c r="AH140" s="25">
        <f t="shared" si="25"/>
        <v>110.44000244140625</v>
      </c>
      <c r="AI140" s="4">
        <v>0</v>
      </c>
      <c r="AJ140" s="4">
        <v>0</v>
      </c>
      <c r="AK140" s="4">
        <v>0</v>
      </c>
      <c r="AL140" s="4">
        <v>2</v>
      </c>
      <c r="AM140" s="4">
        <v>0</v>
      </c>
      <c r="AN140" s="4">
        <v>0</v>
      </c>
      <c r="AO140" s="4">
        <v>0</v>
      </c>
      <c r="AP140" s="4">
        <v>2</v>
      </c>
      <c r="AQ140" s="4">
        <v>0</v>
      </c>
      <c r="AR140" s="4">
        <v>0</v>
      </c>
      <c r="AS140" s="4">
        <v>0</v>
      </c>
      <c r="AT140" s="4">
        <v>2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4">
        <v>0</v>
      </c>
      <c r="BD140" s="4">
        <v>2</v>
      </c>
      <c r="BE140" s="25">
        <v>109.01999664306641</v>
      </c>
      <c r="BF140" s="4">
        <f t="shared" si="26"/>
        <v>8</v>
      </c>
      <c r="BG140" s="25">
        <f t="shared" si="27"/>
        <v>117.01999664306641</v>
      </c>
      <c r="BH140" s="25">
        <f t="shared" si="28"/>
        <v>110.44000244140625</v>
      </c>
      <c r="BI140" s="25">
        <f t="shared" si="29"/>
        <v>11.274561653809824</v>
      </c>
    </row>
    <row r="141" spans="1:61" ht="60" x14ac:dyDescent="0.25">
      <c r="A141" s="4">
        <v>5</v>
      </c>
      <c r="B141" s="8" t="s">
        <v>327</v>
      </c>
      <c r="C141" s="8">
        <v>1991</v>
      </c>
      <c r="D141" s="8">
        <v>1991</v>
      </c>
      <c r="E141" s="8">
        <v>1991</v>
      </c>
      <c r="F141" s="8" t="s">
        <v>37</v>
      </c>
      <c r="G141" s="8" t="s">
        <v>492</v>
      </c>
      <c r="H141" s="8" t="s">
        <v>328</v>
      </c>
      <c r="I141" s="8" t="s">
        <v>247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2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25">
        <v>110.33000183105469</v>
      </c>
      <c r="AG141" s="4">
        <f t="shared" si="24"/>
        <v>2</v>
      </c>
      <c r="AH141" s="25">
        <f t="shared" si="25"/>
        <v>112.33000183105469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2</v>
      </c>
      <c r="AW141" s="4">
        <v>0</v>
      </c>
      <c r="AX141" s="4">
        <v>0</v>
      </c>
      <c r="AY141" s="4">
        <v>0</v>
      </c>
      <c r="AZ141" s="4">
        <v>0</v>
      </c>
      <c r="BA141" s="4">
        <v>0</v>
      </c>
      <c r="BB141" s="4">
        <v>2</v>
      </c>
      <c r="BC141" s="4">
        <v>0</v>
      </c>
      <c r="BD141" s="4">
        <v>0</v>
      </c>
      <c r="BE141" s="25">
        <v>115.02999877929687</v>
      </c>
      <c r="BF141" s="4">
        <f t="shared" si="26"/>
        <v>4</v>
      </c>
      <c r="BG141" s="25">
        <f t="shared" si="27"/>
        <v>119.02999877929688</v>
      </c>
      <c r="BH141" s="25">
        <f t="shared" si="28"/>
        <v>112.33000183105469</v>
      </c>
      <c r="BI141" s="25">
        <f t="shared" si="29"/>
        <v>13.17884315471505</v>
      </c>
    </row>
    <row r="142" spans="1:61" ht="75" x14ac:dyDescent="0.25">
      <c r="A142" s="4">
        <v>6</v>
      </c>
      <c r="B142" s="8" t="s">
        <v>415</v>
      </c>
      <c r="C142" s="8">
        <v>1995</v>
      </c>
      <c r="D142" s="8">
        <v>1995</v>
      </c>
      <c r="E142" s="8">
        <v>1995</v>
      </c>
      <c r="F142" s="8" t="s">
        <v>37</v>
      </c>
      <c r="G142" s="8" t="s">
        <v>483</v>
      </c>
      <c r="H142" s="8" t="s">
        <v>49</v>
      </c>
      <c r="I142" s="8" t="s">
        <v>50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2</v>
      </c>
      <c r="X142" s="4">
        <v>0</v>
      </c>
      <c r="Y142" s="4">
        <v>2</v>
      </c>
      <c r="Z142" s="4">
        <v>2</v>
      </c>
      <c r="AA142" s="4">
        <v>0</v>
      </c>
      <c r="AB142" s="4">
        <v>0</v>
      </c>
      <c r="AC142" s="4">
        <v>0</v>
      </c>
      <c r="AD142" s="4">
        <v>2</v>
      </c>
      <c r="AE142" s="4">
        <v>0</v>
      </c>
      <c r="AF142" s="25">
        <v>118.30000305175781</v>
      </c>
      <c r="AG142" s="4">
        <f t="shared" si="24"/>
        <v>8</v>
      </c>
      <c r="AH142" s="25">
        <f t="shared" si="25"/>
        <v>126.30000305175781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2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4">
        <v>0</v>
      </c>
      <c r="BD142" s="4">
        <v>0</v>
      </c>
      <c r="BE142" s="25">
        <v>112.72000122070312</v>
      </c>
      <c r="BF142" s="4">
        <f t="shared" si="26"/>
        <v>2</v>
      </c>
      <c r="BG142" s="25">
        <f t="shared" si="27"/>
        <v>114.72000122070312</v>
      </c>
      <c r="BH142" s="25">
        <f t="shared" si="28"/>
        <v>114.72000122070312</v>
      </c>
      <c r="BI142" s="25">
        <f t="shared" si="29"/>
        <v>15.586902993151764</v>
      </c>
    </row>
    <row r="143" spans="1:61" ht="45" x14ac:dyDescent="0.25">
      <c r="A143" s="4">
        <v>7</v>
      </c>
      <c r="B143" s="8" t="s">
        <v>51</v>
      </c>
      <c r="C143" s="8">
        <v>1997</v>
      </c>
      <c r="D143" s="8">
        <v>1997</v>
      </c>
      <c r="E143" s="8">
        <v>1997</v>
      </c>
      <c r="F143" s="8" t="s">
        <v>9</v>
      </c>
      <c r="G143" s="8" t="s">
        <v>52</v>
      </c>
      <c r="H143" s="8" t="s">
        <v>53</v>
      </c>
      <c r="I143" s="8" t="s">
        <v>54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2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25">
        <v>119.27999877929687</v>
      </c>
      <c r="AG143" s="4">
        <f t="shared" si="24"/>
        <v>2</v>
      </c>
      <c r="AH143" s="25">
        <f t="shared" si="25"/>
        <v>121.27999877929687</v>
      </c>
      <c r="AI143" s="4">
        <v>0</v>
      </c>
      <c r="AJ143" s="4">
        <v>0</v>
      </c>
      <c r="AK143" s="4">
        <v>2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0</v>
      </c>
      <c r="BA143" s="4">
        <v>0</v>
      </c>
      <c r="BB143" s="4">
        <v>0</v>
      </c>
      <c r="BC143" s="4">
        <v>0</v>
      </c>
      <c r="BD143" s="4">
        <v>0</v>
      </c>
      <c r="BE143" s="25">
        <v>113.68000030517578</v>
      </c>
      <c r="BF143" s="4">
        <f t="shared" si="26"/>
        <v>2</v>
      </c>
      <c r="BG143" s="25">
        <f t="shared" si="27"/>
        <v>115.68000030517578</v>
      </c>
      <c r="BH143" s="25">
        <f t="shared" si="28"/>
        <v>115.68000030517578</v>
      </c>
      <c r="BI143" s="25">
        <f t="shared" si="29"/>
        <v>16.554156478766529</v>
      </c>
    </row>
    <row r="144" spans="1:61" ht="105" x14ac:dyDescent="0.25">
      <c r="A144" s="4">
        <v>8</v>
      </c>
      <c r="B144" s="8" t="s">
        <v>149</v>
      </c>
      <c r="C144" s="8">
        <v>1995</v>
      </c>
      <c r="D144" s="8">
        <v>1995</v>
      </c>
      <c r="E144" s="8">
        <v>1995</v>
      </c>
      <c r="F144" s="8" t="s">
        <v>37</v>
      </c>
      <c r="G144" s="8" t="s">
        <v>483</v>
      </c>
      <c r="H144" s="8" t="s">
        <v>150</v>
      </c>
      <c r="I144" s="8" t="s">
        <v>151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50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25">
        <v>126.06999969482422</v>
      </c>
      <c r="AG144" s="4">
        <f t="shared" si="24"/>
        <v>50</v>
      </c>
      <c r="AH144" s="25">
        <f t="shared" si="25"/>
        <v>176.06999969482422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0</v>
      </c>
      <c r="BE144" s="25">
        <v>116.18000030517578</v>
      </c>
      <c r="BF144" s="4">
        <f t="shared" si="26"/>
        <v>0</v>
      </c>
      <c r="BG144" s="25">
        <f t="shared" si="27"/>
        <v>116.18000030517578</v>
      </c>
      <c r="BH144" s="25">
        <f t="shared" si="28"/>
        <v>116.18000030517578</v>
      </c>
      <c r="BI144" s="25">
        <f t="shared" si="29"/>
        <v>17.057934816298019</v>
      </c>
    </row>
    <row r="145" spans="1:61" ht="60" x14ac:dyDescent="0.25">
      <c r="A145" s="4">
        <v>9</v>
      </c>
      <c r="B145" s="8" t="s">
        <v>362</v>
      </c>
      <c r="C145" s="8">
        <v>1996</v>
      </c>
      <c r="D145" s="8">
        <v>1996</v>
      </c>
      <c r="E145" s="8">
        <v>1996</v>
      </c>
      <c r="F145" s="8" t="s">
        <v>9</v>
      </c>
      <c r="G145" s="8" t="s">
        <v>492</v>
      </c>
      <c r="H145" s="8" t="s">
        <v>363</v>
      </c>
      <c r="I145" s="8" t="s">
        <v>364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2</v>
      </c>
      <c r="AB145" s="4">
        <v>0</v>
      </c>
      <c r="AC145" s="4">
        <v>0</v>
      </c>
      <c r="AD145" s="4">
        <v>0</v>
      </c>
      <c r="AE145" s="4">
        <v>0</v>
      </c>
      <c r="AF145" s="25">
        <v>117.52999877929687</v>
      </c>
      <c r="AG145" s="4">
        <f t="shared" si="24"/>
        <v>2</v>
      </c>
      <c r="AH145" s="25">
        <f t="shared" si="25"/>
        <v>119.52999877929687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4">
        <v>2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25">
        <v>119.30000305175781</v>
      </c>
      <c r="BF145" s="4">
        <f t="shared" si="26"/>
        <v>2</v>
      </c>
      <c r="BG145" s="25">
        <f t="shared" si="27"/>
        <v>121.30000305175781</v>
      </c>
      <c r="BH145" s="25">
        <f t="shared" si="28"/>
        <v>119.52999877929687</v>
      </c>
      <c r="BI145" s="25">
        <f t="shared" si="29"/>
        <v>20.433248140349498</v>
      </c>
    </row>
    <row r="146" spans="1:61" ht="90" x14ac:dyDescent="0.25">
      <c r="A146" s="4">
        <v>10</v>
      </c>
      <c r="B146" s="8" t="s">
        <v>268</v>
      </c>
      <c r="C146" s="8">
        <v>1997</v>
      </c>
      <c r="D146" s="8">
        <v>1997</v>
      </c>
      <c r="E146" s="8">
        <v>1997</v>
      </c>
      <c r="F146" s="8" t="s">
        <v>9</v>
      </c>
      <c r="G146" s="8" t="s">
        <v>20</v>
      </c>
      <c r="H146" s="8" t="s">
        <v>505</v>
      </c>
      <c r="I146" s="8" t="s">
        <v>223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50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2</v>
      </c>
      <c r="Z146" s="4">
        <v>50</v>
      </c>
      <c r="AA146" s="4">
        <v>0</v>
      </c>
      <c r="AB146" s="4">
        <v>2</v>
      </c>
      <c r="AC146" s="4">
        <v>0</v>
      </c>
      <c r="AD146" s="4">
        <v>0</v>
      </c>
      <c r="AE146" s="4">
        <v>0</v>
      </c>
      <c r="AF146" s="25">
        <v>125.68000030517578</v>
      </c>
      <c r="AG146" s="4">
        <f t="shared" si="24"/>
        <v>104</v>
      </c>
      <c r="AH146" s="25">
        <f t="shared" si="25"/>
        <v>229.68000030517578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2</v>
      </c>
      <c r="AW146" s="4">
        <v>0</v>
      </c>
      <c r="AX146" s="4">
        <v>2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25">
        <v>116.58999633789062</v>
      </c>
      <c r="BF146" s="4">
        <f t="shared" si="26"/>
        <v>4</v>
      </c>
      <c r="BG146" s="25">
        <f t="shared" si="27"/>
        <v>120.58999633789062</v>
      </c>
      <c r="BH146" s="25">
        <f t="shared" si="28"/>
        <v>120.58999633789062</v>
      </c>
      <c r="BI146" s="25">
        <f t="shared" si="29"/>
        <v>21.501255756061084</v>
      </c>
    </row>
    <row r="147" spans="1:61" ht="60" x14ac:dyDescent="0.25">
      <c r="A147" s="4">
        <v>11</v>
      </c>
      <c r="B147" s="8" t="s">
        <v>218</v>
      </c>
      <c r="C147" s="8">
        <v>1999</v>
      </c>
      <c r="D147" s="8">
        <v>1999</v>
      </c>
      <c r="E147" s="8">
        <v>1999</v>
      </c>
      <c r="F147" s="8" t="s">
        <v>9</v>
      </c>
      <c r="G147" s="8" t="s">
        <v>15</v>
      </c>
      <c r="H147" s="8" t="s">
        <v>219</v>
      </c>
      <c r="I147" s="8" t="s">
        <v>220</v>
      </c>
      <c r="J147" s="4">
        <v>0</v>
      </c>
      <c r="K147" s="4">
        <v>0</v>
      </c>
      <c r="L147" s="4">
        <v>0</v>
      </c>
      <c r="M147" s="4">
        <v>2</v>
      </c>
      <c r="N147" s="4">
        <v>0</v>
      </c>
      <c r="O147" s="4">
        <v>0</v>
      </c>
      <c r="P147" s="4">
        <v>2</v>
      </c>
      <c r="Q147" s="4">
        <v>0</v>
      </c>
      <c r="R147" s="4">
        <v>2</v>
      </c>
      <c r="S147" s="4">
        <v>0</v>
      </c>
      <c r="T147" s="4">
        <v>0</v>
      </c>
      <c r="U147" s="4">
        <v>0</v>
      </c>
      <c r="V147" s="4">
        <v>2</v>
      </c>
      <c r="W147" s="4">
        <v>2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25">
        <v>136.38999938964844</v>
      </c>
      <c r="AG147" s="4">
        <f t="shared" si="24"/>
        <v>10</v>
      </c>
      <c r="AH147" s="25">
        <f t="shared" si="25"/>
        <v>146.38999938964844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4">
        <v>0</v>
      </c>
      <c r="AZ147" s="4">
        <v>0</v>
      </c>
      <c r="BA147" s="4">
        <v>2</v>
      </c>
      <c r="BB147" s="4">
        <v>0</v>
      </c>
      <c r="BC147" s="4">
        <v>0</v>
      </c>
      <c r="BD147" s="4">
        <v>0</v>
      </c>
      <c r="BE147" s="25">
        <v>121.65000152587891</v>
      </c>
      <c r="BF147" s="4">
        <f t="shared" si="26"/>
        <v>2</v>
      </c>
      <c r="BG147" s="25">
        <f t="shared" si="27"/>
        <v>123.65000152587891</v>
      </c>
      <c r="BH147" s="25">
        <f t="shared" si="28"/>
        <v>123.65000152587891</v>
      </c>
      <c r="BI147" s="25">
        <f t="shared" si="29"/>
        <v>24.584384408946001</v>
      </c>
    </row>
    <row r="148" spans="1:61" ht="105" x14ac:dyDescent="0.25">
      <c r="A148" s="4">
        <v>12</v>
      </c>
      <c r="B148" s="8" t="s">
        <v>207</v>
      </c>
      <c r="C148" s="8">
        <v>1998</v>
      </c>
      <c r="D148" s="8">
        <v>1998</v>
      </c>
      <c r="E148" s="8">
        <v>1998</v>
      </c>
      <c r="F148" s="8" t="s">
        <v>9</v>
      </c>
      <c r="G148" s="8" t="s">
        <v>483</v>
      </c>
      <c r="H148" s="8" t="s">
        <v>208</v>
      </c>
      <c r="I148" s="8" t="s">
        <v>155</v>
      </c>
      <c r="J148" s="4">
        <v>0</v>
      </c>
      <c r="K148" s="4">
        <v>0</v>
      </c>
      <c r="L148" s="4">
        <v>0</v>
      </c>
      <c r="M148" s="4">
        <v>2</v>
      </c>
      <c r="N148" s="4">
        <v>0</v>
      </c>
      <c r="O148" s="4">
        <v>0</v>
      </c>
      <c r="P148" s="4">
        <v>0</v>
      </c>
      <c r="Q148" s="4">
        <v>2</v>
      </c>
      <c r="R148" s="4">
        <v>0</v>
      </c>
      <c r="S148" s="4">
        <v>0</v>
      </c>
      <c r="T148" s="4">
        <v>0</v>
      </c>
      <c r="U148" s="4">
        <v>2</v>
      </c>
      <c r="V148" s="4">
        <v>0</v>
      </c>
      <c r="W148" s="4">
        <v>0</v>
      </c>
      <c r="X148" s="4">
        <v>0</v>
      </c>
      <c r="Y148" s="4">
        <v>2</v>
      </c>
      <c r="Z148" s="4">
        <v>0</v>
      </c>
      <c r="AA148" s="4">
        <v>0</v>
      </c>
      <c r="AB148" s="4">
        <v>0</v>
      </c>
      <c r="AC148" s="4">
        <v>0</v>
      </c>
      <c r="AD148" s="4">
        <v>2</v>
      </c>
      <c r="AE148" s="4">
        <v>0</v>
      </c>
      <c r="AF148" s="25">
        <v>122.41000366210937</v>
      </c>
      <c r="AG148" s="4">
        <f t="shared" si="24"/>
        <v>10</v>
      </c>
      <c r="AH148" s="25">
        <f t="shared" si="25"/>
        <v>132.41000366210937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25">
        <v>125.61000061035156</v>
      </c>
      <c r="BF148" s="4">
        <f t="shared" si="26"/>
        <v>0</v>
      </c>
      <c r="BG148" s="25">
        <f t="shared" si="27"/>
        <v>125.61000061035156</v>
      </c>
      <c r="BH148" s="25">
        <f t="shared" si="28"/>
        <v>125.61000061035156</v>
      </c>
      <c r="BI148" s="25">
        <f t="shared" si="29"/>
        <v>26.559194569623738</v>
      </c>
    </row>
    <row r="149" spans="1:61" ht="75" x14ac:dyDescent="0.25">
      <c r="A149" s="4">
        <v>13</v>
      </c>
      <c r="B149" s="8" t="s">
        <v>350</v>
      </c>
      <c r="C149" s="8">
        <v>1998</v>
      </c>
      <c r="D149" s="8">
        <v>1998</v>
      </c>
      <c r="E149" s="8">
        <v>1998</v>
      </c>
      <c r="F149" s="8" t="s">
        <v>9</v>
      </c>
      <c r="G149" s="8" t="s">
        <v>15</v>
      </c>
      <c r="H149" s="8" t="s">
        <v>612</v>
      </c>
      <c r="I149" s="8" t="s">
        <v>613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2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2</v>
      </c>
      <c r="AB149" s="4">
        <v>2</v>
      </c>
      <c r="AC149" s="4">
        <v>0</v>
      </c>
      <c r="AD149" s="4">
        <v>0</v>
      </c>
      <c r="AE149" s="4">
        <v>0</v>
      </c>
      <c r="AF149" s="25">
        <v>121.41999816894531</v>
      </c>
      <c r="AG149" s="4">
        <f t="shared" si="24"/>
        <v>6</v>
      </c>
      <c r="AH149" s="25">
        <f t="shared" si="25"/>
        <v>127.41999816894531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2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>
        <v>2</v>
      </c>
      <c r="BA149" s="4">
        <v>0</v>
      </c>
      <c r="BB149" s="4">
        <v>0</v>
      </c>
      <c r="BC149" s="4">
        <v>2</v>
      </c>
      <c r="BD149" s="4">
        <v>0</v>
      </c>
      <c r="BE149" s="25">
        <v>135.8699951171875</v>
      </c>
      <c r="BF149" s="4">
        <f t="shared" si="26"/>
        <v>6</v>
      </c>
      <c r="BG149" s="25">
        <f t="shared" si="27"/>
        <v>141.8699951171875</v>
      </c>
      <c r="BH149" s="25">
        <f t="shared" si="28"/>
        <v>127.41999816894531</v>
      </c>
      <c r="BI149" s="25">
        <f t="shared" si="29"/>
        <v>28.382869691632557</v>
      </c>
    </row>
    <row r="150" spans="1:61" ht="90" x14ac:dyDescent="0.25">
      <c r="A150" s="4">
        <v>14</v>
      </c>
      <c r="B150" s="8" t="s">
        <v>450</v>
      </c>
      <c r="C150" s="8">
        <v>1997</v>
      </c>
      <c r="D150" s="8">
        <v>1997</v>
      </c>
      <c r="E150" s="8">
        <v>1997</v>
      </c>
      <c r="F150" s="8" t="s">
        <v>9</v>
      </c>
      <c r="G150" s="8" t="s">
        <v>20</v>
      </c>
      <c r="H150" s="8" t="s">
        <v>505</v>
      </c>
      <c r="I150" s="8" t="s">
        <v>223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2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25">
        <v>127.23000335693359</v>
      </c>
      <c r="AG150" s="4">
        <f t="shared" si="24"/>
        <v>2</v>
      </c>
      <c r="AH150" s="25">
        <f t="shared" si="25"/>
        <v>129.23000335693359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2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4">
        <v>0</v>
      </c>
      <c r="BA150" s="4">
        <v>0</v>
      </c>
      <c r="BB150" s="4">
        <v>0</v>
      </c>
      <c r="BC150" s="4">
        <v>0</v>
      </c>
      <c r="BD150" s="4">
        <v>0</v>
      </c>
      <c r="BE150" s="25">
        <v>126.93000030517578</v>
      </c>
      <c r="BF150" s="4">
        <f t="shared" si="26"/>
        <v>2</v>
      </c>
      <c r="BG150" s="25">
        <f t="shared" si="27"/>
        <v>128.93000030517578</v>
      </c>
      <c r="BH150" s="25">
        <f t="shared" si="28"/>
        <v>128.93000030517578</v>
      </c>
      <c r="BI150" s="25">
        <f t="shared" si="29"/>
        <v>29.904282423350914</v>
      </c>
    </row>
    <row r="151" spans="1:61" ht="75" x14ac:dyDescent="0.25">
      <c r="A151" s="4">
        <v>15</v>
      </c>
      <c r="B151" s="8" t="s">
        <v>308</v>
      </c>
      <c r="C151" s="8">
        <v>1998</v>
      </c>
      <c r="D151" s="8">
        <v>1998</v>
      </c>
      <c r="E151" s="8">
        <v>1998</v>
      </c>
      <c r="F151" s="8" t="s">
        <v>9</v>
      </c>
      <c r="G151" s="8" t="s">
        <v>611</v>
      </c>
      <c r="H151" s="8" t="s">
        <v>310</v>
      </c>
      <c r="I151" s="8" t="s">
        <v>311</v>
      </c>
      <c r="J151" s="4">
        <v>0</v>
      </c>
      <c r="K151" s="4">
        <v>0</v>
      </c>
      <c r="L151" s="4">
        <v>0</v>
      </c>
      <c r="M151" s="4">
        <v>2</v>
      </c>
      <c r="N151" s="4">
        <v>0</v>
      </c>
      <c r="O151" s="4">
        <v>0</v>
      </c>
      <c r="P151" s="4">
        <v>0</v>
      </c>
      <c r="Q151" s="4">
        <v>0</v>
      </c>
      <c r="R151" s="4">
        <v>2</v>
      </c>
      <c r="S151" s="4">
        <v>0</v>
      </c>
      <c r="T151" s="4">
        <v>0</v>
      </c>
      <c r="U151" s="4">
        <v>0</v>
      </c>
      <c r="V151" s="4">
        <v>0</v>
      </c>
      <c r="W151" s="4">
        <v>50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2</v>
      </c>
      <c r="AD151" s="4">
        <v>2</v>
      </c>
      <c r="AE151" s="4">
        <v>0</v>
      </c>
      <c r="AF151" s="25">
        <v>141.50999450683594</v>
      </c>
      <c r="AG151" s="4">
        <f t="shared" si="24"/>
        <v>58</v>
      </c>
      <c r="AH151" s="25">
        <f t="shared" si="25"/>
        <v>199.50999450683594</v>
      </c>
      <c r="AI151" s="4">
        <v>0</v>
      </c>
      <c r="AJ151" s="4">
        <v>0</v>
      </c>
      <c r="AK151" s="4">
        <v>0</v>
      </c>
      <c r="AL151" s="4">
        <v>2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2</v>
      </c>
      <c r="AT151" s="4">
        <v>2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>
        <v>0</v>
      </c>
      <c r="BD151" s="4">
        <v>0</v>
      </c>
      <c r="BE151" s="25">
        <v>123.29000091552734</v>
      </c>
      <c r="BF151" s="4">
        <f t="shared" si="26"/>
        <v>6</v>
      </c>
      <c r="BG151" s="25">
        <f t="shared" si="27"/>
        <v>129.29000091552734</v>
      </c>
      <c r="BH151" s="25">
        <f t="shared" si="28"/>
        <v>129.29000091552734</v>
      </c>
      <c r="BI151" s="25">
        <f t="shared" si="29"/>
        <v>30.267003441337376</v>
      </c>
    </row>
    <row r="152" spans="1:61" ht="90" x14ac:dyDescent="0.25">
      <c r="A152" s="4">
        <v>16</v>
      </c>
      <c r="B152" s="8" t="s">
        <v>172</v>
      </c>
      <c r="C152" s="8">
        <v>1996</v>
      </c>
      <c r="D152" s="8">
        <v>1996</v>
      </c>
      <c r="E152" s="8">
        <v>1996</v>
      </c>
      <c r="F152" s="8" t="s">
        <v>9</v>
      </c>
      <c r="G152" s="8" t="s">
        <v>173</v>
      </c>
      <c r="H152" s="8" t="s">
        <v>608</v>
      </c>
      <c r="I152" s="8" t="s">
        <v>175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50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25">
        <v>143.55000305175781</v>
      </c>
      <c r="AG152" s="4">
        <f t="shared" si="24"/>
        <v>50</v>
      </c>
      <c r="AH152" s="25">
        <f t="shared" si="25"/>
        <v>193.55000305175781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2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>
        <v>0</v>
      </c>
      <c r="BD152" s="4">
        <v>0</v>
      </c>
      <c r="BE152" s="25">
        <v>127.86000061035156</v>
      </c>
      <c r="BF152" s="4">
        <f t="shared" si="26"/>
        <v>2</v>
      </c>
      <c r="BG152" s="25">
        <f t="shared" si="27"/>
        <v>129.86000061035156</v>
      </c>
      <c r="BH152" s="25">
        <f t="shared" si="28"/>
        <v>129.86000061035156</v>
      </c>
      <c r="BI152" s="25">
        <f t="shared" si="29"/>
        <v>30.841310438641372</v>
      </c>
    </row>
    <row r="153" spans="1:61" ht="30" x14ac:dyDescent="0.25">
      <c r="A153" s="4">
        <v>17</v>
      </c>
      <c r="B153" s="8" t="s">
        <v>103</v>
      </c>
      <c r="C153" s="8">
        <v>1992</v>
      </c>
      <c r="D153" s="8">
        <v>1992</v>
      </c>
      <c r="E153" s="8">
        <v>1992</v>
      </c>
      <c r="F153" s="8" t="s">
        <v>104</v>
      </c>
      <c r="G153" s="8" t="s">
        <v>15</v>
      </c>
      <c r="H153" s="8" t="s">
        <v>607</v>
      </c>
      <c r="I153" s="8" t="s">
        <v>105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2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2</v>
      </c>
      <c r="AF153" s="25">
        <v>126.80000305175781</v>
      </c>
      <c r="AG153" s="4">
        <f t="shared" si="24"/>
        <v>4</v>
      </c>
      <c r="AH153" s="25">
        <f t="shared" si="25"/>
        <v>130.80000305175781</v>
      </c>
      <c r="AI153" s="4">
        <v>0</v>
      </c>
      <c r="AJ153" s="4">
        <v>0</v>
      </c>
      <c r="AK153" s="4">
        <v>0</v>
      </c>
      <c r="AL153" s="4">
        <v>2</v>
      </c>
      <c r="AM153" s="4">
        <v>0</v>
      </c>
      <c r="AN153" s="4">
        <v>0</v>
      </c>
      <c r="AO153" s="4">
        <v>0</v>
      </c>
      <c r="AP153" s="4">
        <v>0</v>
      </c>
      <c r="AQ153" s="4">
        <v>2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4">
        <v>0</v>
      </c>
      <c r="AZ153" s="4">
        <v>0</v>
      </c>
      <c r="BA153" s="4">
        <v>0</v>
      </c>
      <c r="BB153" s="4">
        <v>0</v>
      </c>
      <c r="BC153" s="4">
        <v>0</v>
      </c>
      <c r="BD153" s="4">
        <v>0</v>
      </c>
      <c r="BE153" s="25">
        <v>128.35000610351562</v>
      </c>
      <c r="BF153" s="4">
        <f t="shared" si="26"/>
        <v>4</v>
      </c>
      <c r="BG153" s="25">
        <f t="shared" si="27"/>
        <v>132.35000610351562</v>
      </c>
      <c r="BH153" s="25">
        <f t="shared" si="28"/>
        <v>130.80000305175781</v>
      </c>
      <c r="BI153" s="25">
        <f t="shared" si="29"/>
        <v>31.78841617305573</v>
      </c>
    </row>
    <row r="154" spans="1:61" ht="30" x14ac:dyDescent="0.25">
      <c r="A154" s="4" t="s">
        <v>646</v>
      </c>
      <c r="B154" s="8" t="s">
        <v>471</v>
      </c>
      <c r="C154" s="8">
        <v>1998</v>
      </c>
      <c r="D154" s="8">
        <v>1998</v>
      </c>
      <c r="E154" s="8">
        <v>1998</v>
      </c>
      <c r="F154" s="8">
        <v>1</v>
      </c>
      <c r="G154" s="8" t="s">
        <v>180</v>
      </c>
      <c r="H154" s="8" t="s">
        <v>190</v>
      </c>
      <c r="I154" s="8" t="s">
        <v>184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2</v>
      </c>
      <c r="Z154" s="4">
        <v>2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25">
        <v>184.30999755859375</v>
      </c>
      <c r="AG154" s="4">
        <f t="shared" si="24"/>
        <v>4</v>
      </c>
      <c r="AH154" s="25">
        <f t="shared" si="25"/>
        <v>188.30999755859375</v>
      </c>
      <c r="AI154" s="4">
        <v>0</v>
      </c>
      <c r="AJ154" s="4">
        <v>0</v>
      </c>
      <c r="AK154" s="4">
        <v>0</v>
      </c>
      <c r="AL154" s="4">
        <v>2</v>
      </c>
      <c r="AM154" s="4">
        <v>0</v>
      </c>
      <c r="AN154" s="4">
        <v>0</v>
      </c>
      <c r="AO154" s="4">
        <v>2</v>
      </c>
      <c r="AP154" s="4">
        <v>0</v>
      </c>
      <c r="AQ154" s="4">
        <v>0</v>
      </c>
      <c r="AR154" s="4">
        <v>0</v>
      </c>
      <c r="AS154" s="4">
        <v>2</v>
      </c>
      <c r="AT154" s="4">
        <v>0</v>
      </c>
      <c r="AU154" s="4">
        <v>0</v>
      </c>
      <c r="AV154" s="4">
        <v>0</v>
      </c>
      <c r="AW154" s="4">
        <v>2</v>
      </c>
      <c r="AX154" s="4">
        <v>0</v>
      </c>
      <c r="AY154" s="4">
        <v>0</v>
      </c>
      <c r="AZ154" s="4">
        <v>0</v>
      </c>
      <c r="BA154" s="4">
        <v>0</v>
      </c>
      <c r="BB154" s="4">
        <v>2</v>
      </c>
      <c r="BC154" s="4">
        <v>0</v>
      </c>
      <c r="BD154" s="4">
        <v>0</v>
      </c>
      <c r="BE154" s="25">
        <v>122.29000091552734</v>
      </c>
      <c r="BF154" s="4">
        <f t="shared" si="26"/>
        <v>10</v>
      </c>
      <c r="BG154" s="25">
        <f t="shared" si="27"/>
        <v>132.29000091552734</v>
      </c>
      <c r="BH154" s="25">
        <f t="shared" si="28"/>
        <v>132.29000091552734</v>
      </c>
      <c r="BI154" s="25">
        <f t="shared" si="29"/>
        <v>33.289673466526295</v>
      </c>
    </row>
    <row r="155" spans="1:61" ht="45" x14ac:dyDescent="0.25">
      <c r="A155" s="4">
        <v>18</v>
      </c>
      <c r="B155" s="8" t="s">
        <v>245</v>
      </c>
      <c r="C155" s="8">
        <v>1998</v>
      </c>
      <c r="D155" s="8">
        <v>1998</v>
      </c>
      <c r="E155" s="8">
        <v>1998</v>
      </c>
      <c r="F155" s="8" t="s">
        <v>9</v>
      </c>
      <c r="G155" s="8" t="s">
        <v>492</v>
      </c>
      <c r="H155" s="8" t="s">
        <v>246</v>
      </c>
      <c r="I155" s="8" t="s">
        <v>247</v>
      </c>
      <c r="J155" s="4">
        <v>0</v>
      </c>
      <c r="K155" s="4">
        <v>2</v>
      </c>
      <c r="L155" s="4">
        <v>2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2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2</v>
      </c>
      <c r="AE155" s="4">
        <v>0</v>
      </c>
      <c r="AF155" s="25">
        <v>124.48000335693359</v>
      </c>
      <c r="AG155" s="4">
        <f t="shared" si="24"/>
        <v>8</v>
      </c>
      <c r="AH155" s="25">
        <f t="shared" si="25"/>
        <v>132.48000335693359</v>
      </c>
      <c r="AI155" s="4">
        <v>0</v>
      </c>
      <c r="AJ155" s="4">
        <v>0</v>
      </c>
      <c r="AK155" s="4">
        <v>2</v>
      </c>
      <c r="AL155" s="4">
        <v>2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>
        <v>2</v>
      </c>
      <c r="BD155" s="4">
        <v>0</v>
      </c>
      <c r="BE155" s="25">
        <v>128.91999816894531</v>
      </c>
      <c r="BF155" s="4">
        <f t="shared" si="26"/>
        <v>6</v>
      </c>
      <c r="BG155" s="25">
        <f t="shared" si="27"/>
        <v>134.91999816894531</v>
      </c>
      <c r="BH155" s="25">
        <f t="shared" si="28"/>
        <v>132.48000335693359</v>
      </c>
      <c r="BI155" s="25">
        <f t="shared" si="29"/>
        <v>33.481111694643417</v>
      </c>
    </row>
    <row r="156" spans="1:61" ht="30" x14ac:dyDescent="0.25">
      <c r="A156" s="4">
        <v>19</v>
      </c>
      <c r="B156" s="8" t="s">
        <v>388</v>
      </c>
      <c r="C156" s="8">
        <v>1993</v>
      </c>
      <c r="D156" s="8">
        <v>1993</v>
      </c>
      <c r="E156" s="8">
        <v>1993</v>
      </c>
      <c r="F156" s="8" t="s">
        <v>37</v>
      </c>
      <c r="G156" s="8" t="s">
        <v>484</v>
      </c>
      <c r="H156" s="8" t="s">
        <v>617</v>
      </c>
      <c r="I156" s="8" t="s">
        <v>390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2</v>
      </c>
      <c r="S156" s="4">
        <v>2</v>
      </c>
      <c r="T156" s="4">
        <v>0</v>
      </c>
      <c r="U156" s="4">
        <v>0</v>
      </c>
      <c r="V156" s="4">
        <v>2</v>
      </c>
      <c r="W156" s="4">
        <v>0</v>
      </c>
      <c r="X156" s="4">
        <v>0</v>
      </c>
      <c r="Y156" s="4">
        <v>2</v>
      </c>
      <c r="Z156" s="4">
        <v>0</v>
      </c>
      <c r="AA156" s="4">
        <v>0</v>
      </c>
      <c r="AB156" s="4">
        <v>2</v>
      </c>
      <c r="AC156" s="4">
        <v>0</v>
      </c>
      <c r="AD156" s="4">
        <v>0</v>
      </c>
      <c r="AE156" s="4">
        <v>0</v>
      </c>
      <c r="AF156" s="25">
        <v>122.84999847412109</v>
      </c>
      <c r="AG156" s="4">
        <f t="shared" si="24"/>
        <v>10</v>
      </c>
      <c r="AH156" s="25">
        <f t="shared" si="25"/>
        <v>132.84999847412109</v>
      </c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25"/>
      <c r="BF156" s="4">
        <f t="shared" si="26"/>
        <v>0</v>
      </c>
      <c r="BG156" s="25" t="s">
        <v>647</v>
      </c>
      <c r="BH156" s="25">
        <f t="shared" si="28"/>
        <v>132.84999847412109</v>
      </c>
      <c r="BI156" s="25">
        <f t="shared" si="29"/>
        <v>33.853902744706396</v>
      </c>
    </row>
    <row r="157" spans="1:61" ht="45" x14ac:dyDescent="0.25">
      <c r="A157" s="4">
        <v>20</v>
      </c>
      <c r="B157" s="8" t="s">
        <v>98</v>
      </c>
      <c r="C157" s="8">
        <v>1998</v>
      </c>
      <c r="D157" s="8">
        <v>1998</v>
      </c>
      <c r="E157" s="8">
        <v>1998</v>
      </c>
      <c r="F157" s="8" t="s">
        <v>9</v>
      </c>
      <c r="G157" s="8" t="s">
        <v>99</v>
      </c>
      <c r="H157" s="8" t="s">
        <v>100</v>
      </c>
      <c r="I157" s="8" t="s">
        <v>101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2</v>
      </c>
      <c r="P157" s="4">
        <v>0</v>
      </c>
      <c r="Q157" s="4">
        <v>0</v>
      </c>
      <c r="R157" s="4">
        <v>0</v>
      </c>
      <c r="S157" s="4">
        <v>2</v>
      </c>
      <c r="T157" s="4">
        <v>2</v>
      </c>
      <c r="U157" s="4">
        <v>0</v>
      </c>
      <c r="V157" s="4">
        <v>50</v>
      </c>
      <c r="W157" s="4">
        <v>0</v>
      </c>
      <c r="X157" s="4">
        <v>0</v>
      </c>
      <c r="Y157" s="4">
        <v>2</v>
      </c>
      <c r="Z157" s="4">
        <v>2</v>
      </c>
      <c r="AA157" s="4">
        <v>0</v>
      </c>
      <c r="AB157" s="4">
        <v>2</v>
      </c>
      <c r="AC157" s="4">
        <v>0</v>
      </c>
      <c r="AD157" s="4">
        <v>0</v>
      </c>
      <c r="AE157" s="4">
        <v>0</v>
      </c>
      <c r="AF157" s="25">
        <v>151.72000122070312</v>
      </c>
      <c r="AG157" s="4">
        <f t="shared" si="24"/>
        <v>62</v>
      </c>
      <c r="AH157" s="25">
        <f t="shared" si="25"/>
        <v>213.72000122070312</v>
      </c>
      <c r="AI157" s="4">
        <v>0</v>
      </c>
      <c r="AJ157" s="4">
        <v>0</v>
      </c>
      <c r="AK157" s="4">
        <v>2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2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2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25">
        <v>127.20999908447266</v>
      </c>
      <c r="BF157" s="4">
        <f t="shared" si="26"/>
        <v>6</v>
      </c>
      <c r="BG157" s="25">
        <f t="shared" si="27"/>
        <v>133.20999908447266</v>
      </c>
      <c r="BH157" s="25">
        <f t="shared" si="28"/>
        <v>133.20999908447266</v>
      </c>
      <c r="BI157" s="25">
        <f t="shared" si="29"/>
        <v>34.216623762692855</v>
      </c>
    </row>
    <row r="158" spans="1:61" ht="60" x14ac:dyDescent="0.25">
      <c r="A158" s="4">
        <v>21</v>
      </c>
      <c r="B158" s="8" t="s">
        <v>336</v>
      </c>
      <c r="C158" s="8">
        <v>1992</v>
      </c>
      <c r="D158" s="8">
        <v>1992</v>
      </c>
      <c r="E158" s="8">
        <v>1992</v>
      </c>
      <c r="F158" s="8">
        <v>1</v>
      </c>
      <c r="G158" s="8" t="s">
        <v>483</v>
      </c>
      <c r="H158" s="8" t="s">
        <v>337</v>
      </c>
      <c r="I158" s="8" t="s">
        <v>237</v>
      </c>
      <c r="J158" s="4">
        <v>0</v>
      </c>
      <c r="K158" s="4">
        <v>0</v>
      </c>
      <c r="L158" s="4">
        <v>0</v>
      </c>
      <c r="M158" s="4">
        <v>2</v>
      </c>
      <c r="N158" s="4">
        <v>0</v>
      </c>
      <c r="O158" s="4">
        <v>0</v>
      </c>
      <c r="P158" s="4">
        <v>2</v>
      </c>
      <c r="Q158" s="4">
        <v>0</v>
      </c>
      <c r="R158" s="4">
        <v>0</v>
      </c>
      <c r="S158" s="4">
        <v>0</v>
      </c>
      <c r="T158" s="4">
        <v>2</v>
      </c>
      <c r="U158" s="4">
        <v>0</v>
      </c>
      <c r="V158" s="4">
        <v>0</v>
      </c>
      <c r="W158" s="4">
        <v>0</v>
      </c>
      <c r="X158" s="4">
        <v>2</v>
      </c>
      <c r="Y158" s="4">
        <v>0</v>
      </c>
      <c r="Z158" s="4">
        <v>0</v>
      </c>
      <c r="AA158" s="4">
        <v>2</v>
      </c>
      <c r="AB158" s="4">
        <v>0</v>
      </c>
      <c r="AC158" s="4">
        <v>0</v>
      </c>
      <c r="AD158" s="4">
        <v>0</v>
      </c>
      <c r="AE158" s="4">
        <v>0</v>
      </c>
      <c r="AF158" s="25">
        <v>139.05999755859375</v>
      </c>
      <c r="AG158" s="4">
        <f t="shared" si="24"/>
        <v>10</v>
      </c>
      <c r="AH158" s="25">
        <f t="shared" si="25"/>
        <v>149.05999755859375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4">
        <v>0</v>
      </c>
      <c r="BB158" s="4">
        <v>0</v>
      </c>
      <c r="BC158" s="4">
        <v>0</v>
      </c>
      <c r="BD158" s="4">
        <v>0</v>
      </c>
      <c r="BE158" s="25">
        <v>133.27000427246094</v>
      </c>
      <c r="BF158" s="4">
        <f t="shared" si="26"/>
        <v>0</v>
      </c>
      <c r="BG158" s="25">
        <f t="shared" si="27"/>
        <v>133.27000427246094</v>
      </c>
      <c r="BH158" s="25">
        <f t="shared" si="28"/>
        <v>133.27000427246094</v>
      </c>
      <c r="BI158" s="25">
        <f t="shared" si="29"/>
        <v>34.277082390388856</v>
      </c>
    </row>
    <row r="159" spans="1:61" ht="30" x14ac:dyDescent="0.25">
      <c r="A159" s="4" t="s">
        <v>646</v>
      </c>
      <c r="B159" s="8" t="s">
        <v>251</v>
      </c>
      <c r="C159" s="8">
        <v>1999</v>
      </c>
      <c r="D159" s="8">
        <v>1999</v>
      </c>
      <c r="E159" s="8">
        <v>1999</v>
      </c>
      <c r="F159" s="8">
        <v>1</v>
      </c>
      <c r="G159" s="8" t="s">
        <v>180</v>
      </c>
      <c r="H159" s="8" t="s">
        <v>190</v>
      </c>
      <c r="I159" s="8" t="s">
        <v>184</v>
      </c>
      <c r="J159" s="4">
        <v>0</v>
      </c>
      <c r="K159" s="4">
        <v>0</v>
      </c>
      <c r="L159" s="4">
        <v>2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2</v>
      </c>
      <c r="Y159" s="4">
        <v>2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25">
        <v>138.67999267578125</v>
      </c>
      <c r="AG159" s="4">
        <f t="shared" si="24"/>
        <v>6</v>
      </c>
      <c r="AH159" s="25">
        <f t="shared" si="25"/>
        <v>144.67999267578125</v>
      </c>
      <c r="AI159" s="4">
        <v>0</v>
      </c>
      <c r="AJ159" s="4">
        <v>0</v>
      </c>
      <c r="AK159" s="4">
        <v>2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2</v>
      </c>
      <c r="AY159" s="4">
        <v>0</v>
      </c>
      <c r="AZ159" s="4">
        <v>0</v>
      </c>
      <c r="BA159" s="4">
        <v>0</v>
      </c>
      <c r="BB159" s="4">
        <v>0</v>
      </c>
      <c r="BC159" s="4">
        <v>0</v>
      </c>
      <c r="BD159" s="4">
        <v>0</v>
      </c>
      <c r="BE159" s="25">
        <v>134.66999816894531</v>
      </c>
      <c r="BF159" s="4">
        <f t="shared" si="26"/>
        <v>4</v>
      </c>
      <c r="BG159" s="25">
        <f t="shared" si="27"/>
        <v>138.66999816894531</v>
      </c>
      <c r="BH159" s="25">
        <f t="shared" si="28"/>
        <v>138.66999816894531</v>
      </c>
      <c r="BI159" s="25">
        <f t="shared" si="29"/>
        <v>39.717882286090997</v>
      </c>
    </row>
    <row r="160" spans="1:61" ht="30" x14ac:dyDescent="0.25">
      <c r="A160" s="4">
        <v>22</v>
      </c>
      <c r="B160" s="8" t="s">
        <v>365</v>
      </c>
      <c r="C160" s="8">
        <v>1997</v>
      </c>
      <c r="D160" s="8">
        <v>1997</v>
      </c>
      <c r="E160" s="8">
        <v>1997</v>
      </c>
      <c r="F160" s="8">
        <v>1</v>
      </c>
      <c r="G160" s="8" t="s">
        <v>366</v>
      </c>
      <c r="H160" s="8" t="s">
        <v>359</v>
      </c>
      <c r="I160" s="8" t="s">
        <v>360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2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2</v>
      </c>
      <c r="Z160" s="4">
        <v>0</v>
      </c>
      <c r="AA160" s="4">
        <v>0</v>
      </c>
      <c r="AB160" s="4">
        <v>0</v>
      </c>
      <c r="AC160" s="4">
        <v>2</v>
      </c>
      <c r="AD160" s="4">
        <v>0</v>
      </c>
      <c r="AE160" s="4">
        <v>0</v>
      </c>
      <c r="AF160" s="25">
        <v>147.85000610351562</v>
      </c>
      <c r="AG160" s="4">
        <f t="shared" si="24"/>
        <v>6</v>
      </c>
      <c r="AH160" s="25">
        <f t="shared" si="25"/>
        <v>153.85000610351562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>
        <v>2</v>
      </c>
      <c r="AS160" s="4">
        <v>0</v>
      </c>
      <c r="AT160" s="4">
        <v>2</v>
      </c>
      <c r="AU160" s="4">
        <v>0</v>
      </c>
      <c r="AV160" s="4">
        <v>0</v>
      </c>
      <c r="AW160" s="4">
        <v>0</v>
      </c>
      <c r="AX160" s="4">
        <v>0</v>
      </c>
      <c r="AY160" s="4">
        <v>0</v>
      </c>
      <c r="AZ160" s="4">
        <v>0</v>
      </c>
      <c r="BA160" s="4">
        <v>0</v>
      </c>
      <c r="BB160" s="4">
        <v>0</v>
      </c>
      <c r="BC160" s="4">
        <v>0</v>
      </c>
      <c r="BD160" s="4">
        <v>0</v>
      </c>
      <c r="BE160" s="25">
        <v>137.16999816894531</v>
      </c>
      <c r="BF160" s="4">
        <f t="shared" si="26"/>
        <v>4</v>
      </c>
      <c r="BG160" s="25">
        <f t="shared" si="27"/>
        <v>141.16999816894531</v>
      </c>
      <c r="BH160" s="25">
        <f t="shared" si="28"/>
        <v>141.16999816894531</v>
      </c>
      <c r="BI160" s="25">
        <f t="shared" si="29"/>
        <v>42.236773973748427</v>
      </c>
    </row>
    <row r="161" spans="1:61" x14ac:dyDescent="0.25">
      <c r="A161" s="4">
        <v>23</v>
      </c>
      <c r="B161" s="8" t="s">
        <v>385</v>
      </c>
      <c r="C161" s="8">
        <v>1974</v>
      </c>
      <c r="D161" s="8">
        <v>1974</v>
      </c>
      <c r="E161" s="8">
        <v>1974</v>
      </c>
      <c r="F161" s="8" t="s">
        <v>9</v>
      </c>
      <c r="G161" s="8" t="s">
        <v>20</v>
      </c>
      <c r="H161" s="8" t="s">
        <v>157</v>
      </c>
      <c r="I161" s="8" t="s">
        <v>22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2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2</v>
      </c>
      <c r="AB161" s="4">
        <v>0</v>
      </c>
      <c r="AC161" s="4">
        <v>0</v>
      </c>
      <c r="AD161" s="4">
        <v>0</v>
      </c>
      <c r="AE161" s="4">
        <v>0</v>
      </c>
      <c r="AF161" s="25">
        <v>138.52000427246094</v>
      </c>
      <c r="AG161" s="4">
        <f t="shared" si="24"/>
        <v>4</v>
      </c>
      <c r="AH161" s="25">
        <f t="shared" si="25"/>
        <v>142.52000427246094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50</v>
      </c>
      <c r="AZ161" s="4">
        <v>0</v>
      </c>
      <c r="BA161" s="4">
        <v>0</v>
      </c>
      <c r="BB161" s="4">
        <v>2</v>
      </c>
      <c r="BC161" s="4">
        <v>2</v>
      </c>
      <c r="BD161" s="4">
        <v>0</v>
      </c>
      <c r="BE161" s="25">
        <v>132.83000183105469</v>
      </c>
      <c r="BF161" s="4">
        <f t="shared" si="26"/>
        <v>54</v>
      </c>
      <c r="BG161" s="25">
        <f t="shared" si="27"/>
        <v>186.83000183105469</v>
      </c>
      <c r="BH161" s="25">
        <f t="shared" si="28"/>
        <v>142.52000427246094</v>
      </c>
      <c r="BI161" s="25">
        <f t="shared" si="29"/>
        <v>43.596981634721352</v>
      </c>
    </row>
    <row r="162" spans="1:61" ht="30" x14ac:dyDescent="0.25">
      <c r="A162" s="4">
        <v>24</v>
      </c>
      <c r="B162" s="8" t="s">
        <v>406</v>
      </c>
      <c r="C162" s="8">
        <v>1985</v>
      </c>
      <c r="D162" s="8">
        <v>1985</v>
      </c>
      <c r="E162" s="8">
        <v>1985</v>
      </c>
      <c r="F162" s="8">
        <v>1</v>
      </c>
      <c r="G162" s="8" t="s">
        <v>483</v>
      </c>
      <c r="H162" s="8" t="s">
        <v>77</v>
      </c>
      <c r="I162" s="8" t="s">
        <v>78</v>
      </c>
      <c r="J162" s="4">
        <v>0</v>
      </c>
      <c r="K162" s="4">
        <v>0</v>
      </c>
      <c r="L162" s="4">
        <v>0</v>
      </c>
      <c r="M162" s="4">
        <v>2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25">
        <v>149.13999938964844</v>
      </c>
      <c r="AG162" s="4">
        <f t="shared" si="24"/>
        <v>2</v>
      </c>
      <c r="AH162" s="25">
        <f t="shared" si="25"/>
        <v>151.13999938964844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2</v>
      </c>
      <c r="AY162" s="4">
        <v>0</v>
      </c>
      <c r="AZ162" s="4">
        <v>0</v>
      </c>
      <c r="BA162" s="4">
        <v>2</v>
      </c>
      <c r="BB162" s="4">
        <v>0</v>
      </c>
      <c r="BC162" s="4">
        <v>0</v>
      </c>
      <c r="BD162" s="4">
        <v>2</v>
      </c>
      <c r="BE162" s="25">
        <v>139.72999572753906</v>
      </c>
      <c r="BF162" s="4">
        <f t="shared" si="26"/>
        <v>6</v>
      </c>
      <c r="BG162" s="25">
        <f t="shared" si="27"/>
        <v>145.72999572753906</v>
      </c>
      <c r="BH162" s="25">
        <f t="shared" si="28"/>
        <v>145.72999572753906</v>
      </c>
      <c r="BI162" s="25">
        <f t="shared" si="29"/>
        <v>46.831229952180415</v>
      </c>
    </row>
    <row r="163" spans="1:61" ht="105" x14ac:dyDescent="0.25">
      <c r="A163" s="4">
        <v>25</v>
      </c>
      <c r="B163" s="8" t="s">
        <v>153</v>
      </c>
      <c r="C163" s="8">
        <v>1994</v>
      </c>
      <c r="D163" s="8">
        <v>1994</v>
      </c>
      <c r="E163" s="8">
        <v>1994</v>
      </c>
      <c r="F163" s="8" t="s">
        <v>9</v>
      </c>
      <c r="G163" s="8" t="s">
        <v>483</v>
      </c>
      <c r="H163" s="8" t="s">
        <v>154</v>
      </c>
      <c r="I163" s="8" t="s">
        <v>155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2</v>
      </c>
      <c r="S163" s="4">
        <v>2</v>
      </c>
      <c r="T163" s="4">
        <v>2</v>
      </c>
      <c r="U163" s="4">
        <v>0</v>
      </c>
      <c r="V163" s="4">
        <v>0</v>
      </c>
      <c r="W163" s="4">
        <v>0</v>
      </c>
      <c r="X163" s="4">
        <v>0</v>
      </c>
      <c r="Y163" s="4">
        <v>2</v>
      </c>
      <c r="Z163" s="4">
        <v>2</v>
      </c>
      <c r="AA163" s="4">
        <v>0</v>
      </c>
      <c r="AB163" s="4">
        <v>0</v>
      </c>
      <c r="AC163" s="4">
        <v>0</v>
      </c>
      <c r="AD163" s="4">
        <v>2</v>
      </c>
      <c r="AE163" s="4">
        <v>0</v>
      </c>
      <c r="AF163" s="25">
        <v>145.47999572753906</v>
      </c>
      <c r="AG163" s="4">
        <f t="shared" si="24"/>
        <v>12</v>
      </c>
      <c r="AH163" s="25">
        <f t="shared" si="25"/>
        <v>157.47999572753906</v>
      </c>
      <c r="AI163" s="4">
        <v>0</v>
      </c>
      <c r="AJ163" s="4">
        <v>0</v>
      </c>
      <c r="AK163" s="4">
        <v>0</v>
      </c>
      <c r="AL163" s="4">
        <v>2</v>
      </c>
      <c r="AM163" s="4">
        <v>0</v>
      </c>
      <c r="AN163" s="4">
        <v>0</v>
      </c>
      <c r="AO163" s="4">
        <v>2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2</v>
      </c>
      <c r="AV163" s="4">
        <v>2</v>
      </c>
      <c r="AW163" s="4">
        <v>2</v>
      </c>
      <c r="AX163" s="4">
        <v>2</v>
      </c>
      <c r="AY163" s="4">
        <v>0</v>
      </c>
      <c r="AZ163" s="4">
        <v>0</v>
      </c>
      <c r="BA163" s="4">
        <v>0</v>
      </c>
      <c r="BB163" s="4">
        <v>0</v>
      </c>
      <c r="BC163" s="4">
        <v>0</v>
      </c>
      <c r="BD163" s="4">
        <v>2</v>
      </c>
      <c r="BE163" s="25">
        <v>132.83000183105469</v>
      </c>
      <c r="BF163" s="4">
        <f t="shared" si="26"/>
        <v>14</v>
      </c>
      <c r="BG163" s="25">
        <f t="shared" si="27"/>
        <v>146.83000183105469</v>
      </c>
      <c r="BH163" s="25">
        <f t="shared" si="28"/>
        <v>146.83000183105469</v>
      </c>
      <c r="BI163" s="25">
        <f t="shared" si="29"/>
        <v>47.93954844438759</v>
      </c>
    </row>
    <row r="164" spans="1:61" ht="30" x14ac:dyDescent="0.25">
      <c r="A164" s="4">
        <v>26</v>
      </c>
      <c r="B164" s="8" t="s">
        <v>373</v>
      </c>
      <c r="C164" s="8">
        <v>1971</v>
      </c>
      <c r="D164" s="8">
        <v>1971</v>
      </c>
      <c r="E164" s="8">
        <v>1971</v>
      </c>
      <c r="F164" s="8">
        <v>1</v>
      </c>
      <c r="G164" s="8" t="s">
        <v>483</v>
      </c>
      <c r="H164" s="8" t="s">
        <v>374</v>
      </c>
      <c r="I164" s="8" t="s">
        <v>155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2</v>
      </c>
      <c r="Y164" s="4">
        <v>0</v>
      </c>
      <c r="Z164" s="4">
        <v>0</v>
      </c>
      <c r="AA164" s="4">
        <v>0</v>
      </c>
      <c r="AB164" s="4">
        <v>2</v>
      </c>
      <c r="AC164" s="4">
        <v>2</v>
      </c>
      <c r="AD164" s="4">
        <v>0</v>
      </c>
      <c r="AE164" s="4">
        <v>0</v>
      </c>
      <c r="AF164" s="25">
        <v>141.24000549316406</v>
      </c>
      <c r="AG164" s="4">
        <f t="shared" si="24"/>
        <v>6</v>
      </c>
      <c r="AH164" s="25">
        <f t="shared" si="25"/>
        <v>147.24000549316406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2</v>
      </c>
      <c r="AW164" s="4">
        <v>0</v>
      </c>
      <c r="AX164" s="4">
        <v>2</v>
      </c>
      <c r="AY164" s="4">
        <v>0</v>
      </c>
      <c r="AZ164" s="4">
        <v>0</v>
      </c>
      <c r="BA164" s="4">
        <v>0</v>
      </c>
      <c r="BB164" s="4">
        <v>0</v>
      </c>
      <c r="BC164" s="4">
        <v>0</v>
      </c>
      <c r="BD164" s="4">
        <v>2</v>
      </c>
      <c r="BE164" s="25">
        <v>156.75999450683594</v>
      </c>
      <c r="BF164" s="4">
        <f t="shared" si="26"/>
        <v>6</v>
      </c>
      <c r="BG164" s="25">
        <f t="shared" si="27"/>
        <v>162.75999450683594</v>
      </c>
      <c r="BH164" s="25">
        <f t="shared" si="28"/>
        <v>147.24000549316406</v>
      </c>
      <c r="BI164" s="25">
        <f t="shared" si="29"/>
        <v>48.352650370946158</v>
      </c>
    </row>
    <row r="165" spans="1:61" ht="60" x14ac:dyDescent="0.25">
      <c r="A165" s="4">
        <v>27</v>
      </c>
      <c r="B165" s="8" t="s">
        <v>379</v>
      </c>
      <c r="C165" s="8">
        <v>1999</v>
      </c>
      <c r="D165" s="8">
        <v>1999</v>
      </c>
      <c r="E165" s="8">
        <v>1999</v>
      </c>
      <c r="F165" s="8">
        <v>1</v>
      </c>
      <c r="G165" s="8" t="s">
        <v>15</v>
      </c>
      <c r="H165" s="8" t="s">
        <v>380</v>
      </c>
      <c r="I165" s="8" t="s">
        <v>75</v>
      </c>
      <c r="J165" s="4">
        <v>0</v>
      </c>
      <c r="K165" s="4">
        <v>0</v>
      </c>
      <c r="L165" s="4">
        <v>2</v>
      </c>
      <c r="M165" s="4">
        <v>0</v>
      </c>
      <c r="N165" s="4">
        <v>0</v>
      </c>
      <c r="O165" s="4">
        <v>0</v>
      </c>
      <c r="P165" s="4">
        <v>2</v>
      </c>
      <c r="Q165" s="4">
        <v>0</v>
      </c>
      <c r="R165" s="4">
        <v>0</v>
      </c>
      <c r="S165" s="4">
        <v>0</v>
      </c>
      <c r="T165" s="4">
        <v>2</v>
      </c>
      <c r="U165" s="4">
        <v>0</v>
      </c>
      <c r="V165" s="4">
        <v>0</v>
      </c>
      <c r="W165" s="4">
        <v>50</v>
      </c>
      <c r="X165" s="4">
        <v>0</v>
      </c>
      <c r="Y165" s="4">
        <v>0</v>
      </c>
      <c r="Z165" s="4">
        <v>2</v>
      </c>
      <c r="AA165" s="4">
        <v>0</v>
      </c>
      <c r="AB165" s="4">
        <v>0</v>
      </c>
      <c r="AC165" s="4">
        <v>0</v>
      </c>
      <c r="AD165" s="4">
        <v>0</v>
      </c>
      <c r="AE165" s="4">
        <v>2</v>
      </c>
      <c r="AF165" s="25">
        <v>146.69000244140625</v>
      </c>
      <c r="AG165" s="4">
        <f t="shared" si="24"/>
        <v>60</v>
      </c>
      <c r="AH165" s="25">
        <f t="shared" si="25"/>
        <v>206.69000244140625</v>
      </c>
      <c r="AI165" s="4">
        <v>0</v>
      </c>
      <c r="AJ165" s="4">
        <v>0</v>
      </c>
      <c r="AK165" s="4">
        <v>0</v>
      </c>
      <c r="AL165" s="4">
        <v>2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2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4">
        <v>0</v>
      </c>
      <c r="BC165" s="4">
        <v>0</v>
      </c>
      <c r="BD165" s="4">
        <v>0</v>
      </c>
      <c r="BE165" s="25">
        <v>153.27999877929687</v>
      </c>
      <c r="BF165" s="4">
        <f t="shared" si="26"/>
        <v>4</v>
      </c>
      <c r="BG165" s="25">
        <f t="shared" si="27"/>
        <v>157.27999877929687</v>
      </c>
      <c r="BH165" s="25">
        <f t="shared" si="28"/>
        <v>157.27999877929687</v>
      </c>
      <c r="BI165" s="25">
        <f t="shared" si="29"/>
        <v>58.4685126239767</v>
      </c>
    </row>
    <row r="166" spans="1:61" ht="30" x14ac:dyDescent="0.25">
      <c r="A166" s="4">
        <v>28</v>
      </c>
      <c r="B166" s="8" t="s">
        <v>113</v>
      </c>
      <c r="C166" s="8">
        <v>1997</v>
      </c>
      <c r="D166" s="8">
        <v>1997</v>
      </c>
      <c r="E166" s="8">
        <v>1997</v>
      </c>
      <c r="F166" s="8">
        <v>1</v>
      </c>
      <c r="G166" s="8" t="s">
        <v>20</v>
      </c>
      <c r="H166" s="8" t="s">
        <v>112</v>
      </c>
      <c r="I166" s="8" t="s">
        <v>114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2</v>
      </c>
      <c r="S166" s="4">
        <v>0</v>
      </c>
      <c r="T166" s="4">
        <v>2</v>
      </c>
      <c r="U166" s="4">
        <v>0</v>
      </c>
      <c r="V166" s="4">
        <v>0</v>
      </c>
      <c r="W166" s="4">
        <v>50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2</v>
      </c>
      <c r="AD166" s="4">
        <v>0</v>
      </c>
      <c r="AE166" s="4">
        <v>0</v>
      </c>
      <c r="AF166" s="25">
        <v>182.41999816894531</v>
      </c>
      <c r="AG166" s="4">
        <f t="shared" si="24"/>
        <v>56</v>
      </c>
      <c r="AH166" s="25">
        <f t="shared" si="25"/>
        <v>238.41999816894531</v>
      </c>
      <c r="AI166" s="4">
        <v>0</v>
      </c>
      <c r="AJ166" s="4">
        <v>0</v>
      </c>
      <c r="AK166" s="4">
        <v>0</v>
      </c>
      <c r="AL166" s="4">
        <v>2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2</v>
      </c>
      <c r="AT166" s="4">
        <v>2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>
        <v>0</v>
      </c>
      <c r="BA166" s="4">
        <v>0</v>
      </c>
      <c r="BB166" s="4">
        <v>0</v>
      </c>
      <c r="BC166" s="4">
        <v>0</v>
      </c>
      <c r="BD166" s="4">
        <v>0</v>
      </c>
      <c r="BE166" s="25">
        <v>160.60000610351562</v>
      </c>
      <c r="BF166" s="4">
        <f t="shared" si="26"/>
        <v>6</v>
      </c>
      <c r="BG166" s="25">
        <f t="shared" si="27"/>
        <v>166.60000610351562</v>
      </c>
      <c r="BH166" s="25">
        <f t="shared" si="28"/>
        <v>166.60000610351562</v>
      </c>
      <c r="BI166" s="25">
        <f t="shared" si="29"/>
        <v>67.858948215129089</v>
      </c>
    </row>
    <row r="167" spans="1:61" ht="30" x14ac:dyDescent="0.25">
      <c r="A167" s="4" t="s">
        <v>646</v>
      </c>
      <c r="B167" s="8" t="s">
        <v>402</v>
      </c>
      <c r="C167" s="8">
        <v>1999</v>
      </c>
      <c r="D167" s="8">
        <v>1999</v>
      </c>
      <c r="E167" s="8">
        <v>1999</v>
      </c>
      <c r="F167" s="8">
        <v>1</v>
      </c>
      <c r="G167" s="8" t="s">
        <v>180</v>
      </c>
      <c r="H167" s="8" t="s">
        <v>190</v>
      </c>
      <c r="I167" s="8" t="s">
        <v>184</v>
      </c>
      <c r="J167" s="4">
        <v>0</v>
      </c>
      <c r="K167" s="4">
        <v>0</v>
      </c>
      <c r="L167" s="4">
        <v>2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2</v>
      </c>
      <c r="V167" s="4">
        <v>0</v>
      </c>
      <c r="W167" s="4">
        <v>0</v>
      </c>
      <c r="X167" s="4">
        <v>0</v>
      </c>
      <c r="Y167" s="4">
        <v>2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25">
        <v>161.41999816894531</v>
      </c>
      <c r="AG167" s="4">
        <f t="shared" si="24"/>
        <v>6</v>
      </c>
      <c r="AH167" s="25">
        <f t="shared" si="25"/>
        <v>167.41999816894531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2</v>
      </c>
      <c r="AP167" s="4">
        <v>0</v>
      </c>
      <c r="AQ167" s="4">
        <v>2</v>
      </c>
      <c r="AR167" s="4">
        <v>0</v>
      </c>
      <c r="AS167" s="4">
        <v>2</v>
      </c>
      <c r="AT167" s="4">
        <v>0</v>
      </c>
      <c r="AU167" s="4">
        <v>0</v>
      </c>
      <c r="AV167" s="4">
        <v>0</v>
      </c>
      <c r="AW167" s="4">
        <v>0</v>
      </c>
      <c r="AX167" s="4">
        <v>2</v>
      </c>
      <c r="AY167" s="4">
        <v>0</v>
      </c>
      <c r="AZ167" s="4">
        <v>0</v>
      </c>
      <c r="BA167" s="4">
        <v>0</v>
      </c>
      <c r="BB167" s="4">
        <v>0</v>
      </c>
      <c r="BC167" s="4">
        <v>0</v>
      </c>
      <c r="BD167" s="4">
        <v>0</v>
      </c>
      <c r="BE167" s="25">
        <v>166.16000366210937</v>
      </c>
      <c r="BF167" s="4">
        <f t="shared" si="26"/>
        <v>8</v>
      </c>
      <c r="BG167" s="25">
        <f t="shared" si="27"/>
        <v>174.16000366210937</v>
      </c>
      <c r="BH167" s="25">
        <f t="shared" si="28"/>
        <v>167.41999816894531</v>
      </c>
      <c r="BI167" s="25">
        <f t="shared" si="29"/>
        <v>68.685136694151453</v>
      </c>
    </row>
    <row r="168" spans="1:61" ht="30" x14ac:dyDescent="0.25">
      <c r="A168" s="4">
        <v>29</v>
      </c>
      <c r="B168" s="8" t="s">
        <v>300</v>
      </c>
      <c r="C168" s="8">
        <v>1978</v>
      </c>
      <c r="D168" s="8">
        <v>1978</v>
      </c>
      <c r="E168" s="8">
        <v>1978</v>
      </c>
      <c r="F168" s="8">
        <v>1</v>
      </c>
      <c r="G168" s="8" t="s">
        <v>20</v>
      </c>
      <c r="H168" s="8" t="s">
        <v>231</v>
      </c>
      <c r="I168" s="8" t="s">
        <v>301</v>
      </c>
      <c r="J168" s="4">
        <v>2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2</v>
      </c>
      <c r="V168" s="4">
        <v>0</v>
      </c>
      <c r="W168" s="4">
        <v>50</v>
      </c>
      <c r="X168" s="4">
        <v>0</v>
      </c>
      <c r="Y168" s="4">
        <v>2</v>
      </c>
      <c r="Z168" s="4">
        <v>2</v>
      </c>
      <c r="AA168" s="4">
        <v>50</v>
      </c>
      <c r="AB168" s="4">
        <v>0</v>
      </c>
      <c r="AC168" s="4">
        <v>0</v>
      </c>
      <c r="AD168" s="4">
        <v>0</v>
      </c>
      <c r="AE168" s="4">
        <v>0</v>
      </c>
      <c r="AF168" s="25">
        <v>223.89999389648437</v>
      </c>
      <c r="AG168" s="4">
        <f t="shared" ref="AG168:AG185" si="30">SUM(J168:AE168)</f>
        <v>108</v>
      </c>
      <c r="AH168" s="25">
        <f t="shared" ref="AH168:AH199" si="31">AF168+AG168</f>
        <v>331.89999389648437</v>
      </c>
      <c r="AI168" s="4">
        <v>0</v>
      </c>
      <c r="AJ168" s="4">
        <v>0</v>
      </c>
      <c r="AK168" s="4">
        <v>0</v>
      </c>
      <c r="AL168" s="4">
        <v>2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>
        <v>0</v>
      </c>
      <c r="AY168" s="4">
        <v>0</v>
      </c>
      <c r="AZ168" s="4">
        <v>0</v>
      </c>
      <c r="BA168" s="4">
        <v>0</v>
      </c>
      <c r="BB168" s="4">
        <v>0</v>
      </c>
      <c r="BC168" s="4">
        <v>0</v>
      </c>
      <c r="BD168" s="4">
        <v>0</v>
      </c>
      <c r="BE168" s="25">
        <v>169.1199951171875</v>
      </c>
      <c r="BF168" s="4">
        <f t="shared" ref="BF168:BF185" si="32">SUM(AI168:BD168)</f>
        <v>2</v>
      </c>
      <c r="BG168" s="25">
        <f t="shared" ref="BG168:BG199" si="33">BE168+BF168</f>
        <v>171.1199951171875</v>
      </c>
      <c r="BH168" s="25">
        <f t="shared" ref="BH168:BH199" si="34">MIN(BG168,AH168)</f>
        <v>171.1199951171875</v>
      </c>
      <c r="BI168" s="25">
        <f t="shared" ref="BI168:BI199" si="35">IF( AND(ISNUMBER(BH$136),ISNUMBER(BH168)),(BH168-BH$136)/BH$136*100,"")</f>
        <v>72.413093317065488</v>
      </c>
    </row>
    <row r="169" spans="1:61" ht="75" x14ac:dyDescent="0.25">
      <c r="A169" s="4">
        <v>30</v>
      </c>
      <c r="B169" s="8" t="s">
        <v>125</v>
      </c>
      <c r="C169" s="8">
        <v>1999</v>
      </c>
      <c r="D169" s="8">
        <v>1999</v>
      </c>
      <c r="E169" s="8">
        <v>1999</v>
      </c>
      <c r="F169" s="8">
        <v>1</v>
      </c>
      <c r="G169" s="8" t="s">
        <v>483</v>
      </c>
      <c r="H169" s="8" t="s">
        <v>123</v>
      </c>
      <c r="I169" s="8" t="s">
        <v>126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2</v>
      </c>
      <c r="V169" s="4">
        <v>0</v>
      </c>
      <c r="W169" s="4">
        <v>0</v>
      </c>
      <c r="X169" s="4">
        <v>2</v>
      </c>
      <c r="Y169" s="4">
        <v>0</v>
      </c>
      <c r="Z169" s="4">
        <v>0</v>
      </c>
      <c r="AA169" s="4">
        <v>50</v>
      </c>
      <c r="AB169" s="4">
        <v>2</v>
      </c>
      <c r="AC169" s="4">
        <v>0</v>
      </c>
      <c r="AD169" s="4">
        <v>0</v>
      </c>
      <c r="AE169" s="4">
        <v>0</v>
      </c>
      <c r="AF169" s="25">
        <v>203.3800048828125</v>
      </c>
      <c r="AG169" s="4">
        <f t="shared" si="30"/>
        <v>56</v>
      </c>
      <c r="AH169" s="25">
        <f t="shared" si="31"/>
        <v>259.3800048828125</v>
      </c>
      <c r="AI169" s="4">
        <v>0</v>
      </c>
      <c r="AJ169" s="4">
        <v>0</v>
      </c>
      <c r="AK169" s="4">
        <v>0</v>
      </c>
      <c r="AL169" s="4">
        <v>2</v>
      </c>
      <c r="AM169" s="4">
        <v>0</v>
      </c>
      <c r="AN169" s="4">
        <v>0</v>
      </c>
      <c r="AO169" s="4">
        <v>0</v>
      </c>
      <c r="AP169" s="4">
        <v>0</v>
      </c>
      <c r="AQ169" s="4">
        <v>2</v>
      </c>
      <c r="AR169" s="4">
        <v>2</v>
      </c>
      <c r="AS169" s="4">
        <v>0</v>
      </c>
      <c r="AT169" s="4">
        <v>0</v>
      </c>
      <c r="AU169" s="4">
        <v>0</v>
      </c>
      <c r="AV169" s="4">
        <v>2</v>
      </c>
      <c r="AW169" s="4">
        <v>0</v>
      </c>
      <c r="AX169" s="4">
        <v>0</v>
      </c>
      <c r="AY169" s="4">
        <v>2</v>
      </c>
      <c r="AZ169" s="4">
        <v>0</v>
      </c>
      <c r="BA169" s="4">
        <v>0</v>
      </c>
      <c r="BB169" s="4">
        <v>2</v>
      </c>
      <c r="BC169" s="4">
        <v>0</v>
      </c>
      <c r="BD169" s="4">
        <v>0</v>
      </c>
      <c r="BE169" s="25">
        <v>172.27000427246094</v>
      </c>
      <c r="BF169" s="4">
        <f t="shared" si="32"/>
        <v>12</v>
      </c>
      <c r="BG169" s="25">
        <f t="shared" si="33"/>
        <v>184.27000427246094</v>
      </c>
      <c r="BH169" s="25">
        <f t="shared" si="34"/>
        <v>184.27000427246094</v>
      </c>
      <c r="BI169" s="25">
        <f t="shared" si="35"/>
        <v>85.662472818600449</v>
      </c>
    </row>
    <row r="170" spans="1:61" ht="30" x14ac:dyDescent="0.25">
      <c r="A170" s="4">
        <v>31</v>
      </c>
      <c r="B170" s="8" t="s">
        <v>209</v>
      </c>
      <c r="C170" s="8">
        <v>1978</v>
      </c>
      <c r="D170" s="8">
        <v>1978</v>
      </c>
      <c r="E170" s="8">
        <v>1978</v>
      </c>
      <c r="F170" s="8">
        <v>1</v>
      </c>
      <c r="G170" s="8" t="s">
        <v>20</v>
      </c>
      <c r="H170" s="8" t="s">
        <v>210</v>
      </c>
      <c r="I170" s="8" t="s">
        <v>211</v>
      </c>
      <c r="J170" s="4">
        <v>0</v>
      </c>
      <c r="K170" s="4">
        <v>0</v>
      </c>
      <c r="L170" s="4">
        <v>0</v>
      </c>
      <c r="M170" s="4">
        <v>2</v>
      </c>
      <c r="N170" s="4">
        <v>0</v>
      </c>
      <c r="O170" s="4">
        <v>2</v>
      </c>
      <c r="P170" s="4">
        <v>0</v>
      </c>
      <c r="Q170" s="4">
        <v>0</v>
      </c>
      <c r="R170" s="4">
        <v>2</v>
      </c>
      <c r="S170" s="4">
        <v>0</v>
      </c>
      <c r="T170" s="4">
        <v>2</v>
      </c>
      <c r="U170" s="4">
        <v>2</v>
      </c>
      <c r="V170" s="4">
        <v>0</v>
      </c>
      <c r="W170" s="4">
        <v>0</v>
      </c>
      <c r="X170" s="4">
        <v>0</v>
      </c>
      <c r="Y170" s="4">
        <v>2</v>
      </c>
      <c r="Z170" s="4">
        <v>0</v>
      </c>
      <c r="AA170" s="4">
        <v>0</v>
      </c>
      <c r="AB170" s="4">
        <v>0</v>
      </c>
      <c r="AC170" s="4">
        <v>50</v>
      </c>
      <c r="AD170" s="4">
        <v>50</v>
      </c>
      <c r="AE170" s="4">
        <v>50</v>
      </c>
      <c r="AF170" s="25">
        <v>181.8699951171875</v>
      </c>
      <c r="AG170" s="4">
        <f t="shared" si="30"/>
        <v>162</v>
      </c>
      <c r="AH170" s="25">
        <f t="shared" si="31"/>
        <v>343.8699951171875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0</v>
      </c>
      <c r="AU170" s="4">
        <v>2</v>
      </c>
      <c r="AV170" s="4">
        <v>2</v>
      </c>
      <c r="AW170" s="4">
        <v>0</v>
      </c>
      <c r="AX170" s="4">
        <v>0</v>
      </c>
      <c r="AY170" s="4">
        <v>2</v>
      </c>
      <c r="AZ170" s="4">
        <v>0</v>
      </c>
      <c r="BA170" s="4">
        <v>2</v>
      </c>
      <c r="BB170" s="4">
        <v>2</v>
      </c>
      <c r="BC170" s="4">
        <v>0</v>
      </c>
      <c r="BD170" s="4">
        <v>0</v>
      </c>
      <c r="BE170" s="25">
        <v>174.28999328613281</v>
      </c>
      <c r="BF170" s="4">
        <f t="shared" si="32"/>
        <v>10</v>
      </c>
      <c r="BG170" s="25">
        <f t="shared" si="33"/>
        <v>184.28999328613281</v>
      </c>
      <c r="BH170" s="25">
        <f t="shared" si="34"/>
        <v>184.28999328613281</v>
      </c>
      <c r="BI170" s="25">
        <f t="shared" si="35"/>
        <v>85.68261288275346</v>
      </c>
    </row>
    <row r="171" spans="1:61" ht="30" x14ac:dyDescent="0.25">
      <c r="A171" s="4">
        <v>32</v>
      </c>
      <c r="B171" s="8" t="s">
        <v>375</v>
      </c>
      <c r="C171" s="8">
        <v>1999</v>
      </c>
      <c r="D171" s="8">
        <v>1999</v>
      </c>
      <c r="E171" s="8">
        <v>1999</v>
      </c>
      <c r="F171" s="8">
        <v>1</v>
      </c>
      <c r="G171" s="8" t="s">
        <v>141</v>
      </c>
      <c r="H171" s="8" t="s">
        <v>615</v>
      </c>
      <c r="I171" s="8" t="s">
        <v>377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2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2</v>
      </c>
      <c r="AD171" s="4">
        <v>2</v>
      </c>
      <c r="AE171" s="4">
        <v>0</v>
      </c>
      <c r="AF171" s="25">
        <v>182.78999328613281</v>
      </c>
      <c r="AG171" s="4">
        <f t="shared" si="30"/>
        <v>6</v>
      </c>
      <c r="AH171" s="25">
        <f t="shared" si="31"/>
        <v>188.78999328613281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2</v>
      </c>
      <c r="AT171" s="4">
        <v>0</v>
      </c>
      <c r="AU171" s="4">
        <v>50</v>
      </c>
      <c r="AV171" s="4">
        <v>2</v>
      </c>
      <c r="AW171" s="4">
        <v>0</v>
      </c>
      <c r="AX171" s="4">
        <v>0</v>
      </c>
      <c r="AY171" s="4">
        <v>0</v>
      </c>
      <c r="AZ171" s="4">
        <v>0</v>
      </c>
      <c r="BA171" s="4">
        <v>0</v>
      </c>
      <c r="BB171" s="4">
        <v>0</v>
      </c>
      <c r="BC171" s="4">
        <v>0</v>
      </c>
      <c r="BD171" s="4">
        <v>0</v>
      </c>
      <c r="BE171" s="25">
        <v>176.69000244140625</v>
      </c>
      <c r="BF171" s="4">
        <f t="shared" si="32"/>
        <v>54</v>
      </c>
      <c r="BG171" s="25">
        <f t="shared" si="33"/>
        <v>230.69000244140625</v>
      </c>
      <c r="BH171" s="25">
        <f t="shared" si="34"/>
        <v>188.78999328613281</v>
      </c>
      <c r="BI171" s="25">
        <f t="shared" si="35"/>
        <v>90.216617920536834</v>
      </c>
    </row>
    <row r="172" spans="1:61" ht="75" x14ac:dyDescent="0.25">
      <c r="A172" s="4">
        <v>33</v>
      </c>
      <c r="B172" s="8" t="s">
        <v>321</v>
      </c>
      <c r="C172" s="8">
        <v>1999</v>
      </c>
      <c r="D172" s="8">
        <v>1999</v>
      </c>
      <c r="E172" s="8">
        <v>1999</v>
      </c>
      <c r="F172" s="8" t="s">
        <v>9</v>
      </c>
      <c r="G172" s="8" t="s">
        <v>173</v>
      </c>
      <c r="H172" s="8" t="s">
        <v>322</v>
      </c>
      <c r="I172" s="8" t="s">
        <v>227</v>
      </c>
      <c r="J172" s="4">
        <v>2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2</v>
      </c>
      <c r="Q172" s="4">
        <v>0</v>
      </c>
      <c r="R172" s="4">
        <v>0</v>
      </c>
      <c r="S172" s="4">
        <v>2</v>
      </c>
      <c r="T172" s="4">
        <v>0</v>
      </c>
      <c r="U172" s="4">
        <v>0</v>
      </c>
      <c r="V172" s="4">
        <v>2</v>
      </c>
      <c r="W172" s="4">
        <v>50</v>
      </c>
      <c r="X172" s="4">
        <v>50</v>
      </c>
      <c r="Y172" s="4">
        <v>2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25">
        <v>193.02000427246094</v>
      </c>
      <c r="AG172" s="4">
        <f t="shared" si="30"/>
        <v>110</v>
      </c>
      <c r="AH172" s="25">
        <f t="shared" si="31"/>
        <v>303.02000427246094</v>
      </c>
      <c r="AI172" s="4">
        <v>0</v>
      </c>
      <c r="AJ172" s="4">
        <v>0</v>
      </c>
      <c r="AK172" s="4">
        <v>0</v>
      </c>
      <c r="AL172" s="4">
        <v>2</v>
      </c>
      <c r="AM172" s="4">
        <v>0</v>
      </c>
      <c r="AN172" s="4">
        <v>2</v>
      </c>
      <c r="AO172" s="4">
        <v>2</v>
      </c>
      <c r="AP172" s="4">
        <v>0</v>
      </c>
      <c r="AQ172" s="4">
        <v>0</v>
      </c>
      <c r="AR172" s="4">
        <v>0</v>
      </c>
      <c r="AS172" s="4">
        <v>0</v>
      </c>
      <c r="AT172" s="4">
        <v>0</v>
      </c>
      <c r="AU172" s="4">
        <v>2</v>
      </c>
      <c r="AV172" s="4">
        <v>0</v>
      </c>
      <c r="AW172" s="4">
        <v>0</v>
      </c>
      <c r="AX172" s="4">
        <v>2</v>
      </c>
      <c r="AY172" s="4">
        <v>0</v>
      </c>
      <c r="AZ172" s="4">
        <v>2</v>
      </c>
      <c r="BA172" s="4">
        <v>2</v>
      </c>
      <c r="BB172" s="4">
        <v>2</v>
      </c>
      <c r="BC172" s="4">
        <v>0</v>
      </c>
      <c r="BD172" s="4">
        <v>0</v>
      </c>
      <c r="BE172" s="25">
        <v>178.05999755859375</v>
      </c>
      <c r="BF172" s="4">
        <f t="shared" si="32"/>
        <v>16</v>
      </c>
      <c r="BG172" s="25">
        <f t="shared" si="33"/>
        <v>194.05999755859375</v>
      </c>
      <c r="BH172" s="25">
        <f t="shared" si="34"/>
        <v>194.05999755859375</v>
      </c>
      <c r="BI172" s="25">
        <f t="shared" si="35"/>
        <v>95.526445902865248</v>
      </c>
    </row>
    <row r="173" spans="1:61" ht="30" x14ac:dyDescent="0.25">
      <c r="A173" s="4">
        <v>34</v>
      </c>
      <c r="B173" s="8" t="s">
        <v>244</v>
      </c>
      <c r="C173" s="8">
        <v>1989</v>
      </c>
      <c r="D173" s="8">
        <v>1989</v>
      </c>
      <c r="E173" s="8">
        <v>1989</v>
      </c>
      <c r="F173" s="8">
        <v>1</v>
      </c>
      <c r="G173" s="8" t="s">
        <v>483</v>
      </c>
      <c r="H173" s="8" t="s">
        <v>77</v>
      </c>
      <c r="I173" s="8" t="s">
        <v>78</v>
      </c>
      <c r="J173" s="4">
        <v>0</v>
      </c>
      <c r="K173" s="4">
        <v>2</v>
      </c>
      <c r="L173" s="4">
        <v>0</v>
      </c>
      <c r="M173" s="4">
        <v>0</v>
      </c>
      <c r="N173" s="4">
        <v>0</v>
      </c>
      <c r="O173" s="4">
        <v>0</v>
      </c>
      <c r="P173" s="4">
        <v>50</v>
      </c>
      <c r="Q173" s="4">
        <v>2</v>
      </c>
      <c r="R173" s="4">
        <v>0</v>
      </c>
      <c r="S173" s="4">
        <v>2</v>
      </c>
      <c r="T173" s="4">
        <v>0</v>
      </c>
      <c r="U173" s="4">
        <v>0</v>
      </c>
      <c r="V173" s="4">
        <v>0</v>
      </c>
      <c r="W173" s="4">
        <v>0</v>
      </c>
      <c r="X173" s="4">
        <v>2</v>
      </c>
      <c r="Y173" s="4">
        <v>0</v>
      </c>
      <c r="Z173" s="4">
        <v>2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25">
        <v>138.77999877929687</v>
      </c>
      <c r="AG173" s="4">
        <f t="shared" si="30"/>
        <v>60</v>
      </c>
      <c r="AH173" s="25">
        <f t="shared" si="31"/>
        <v>198.77999877929687</v>
      </c>
      <c r="AI173" s="4">
        <v>0</v>
      </c>
      <c r="AJ173" s="4">
        <v>0</v>
      </c>
      <c r="AK173" s="4">
        <v>0</v>
      </c>
      <c r="AL173" s="4">
        <v>0</v>
      </c>
      <c r="AM173" s="4">
        <v>50</v>
      </c>
      <c r="AN173" s="4">
        <v>0</v>
      </c>
      <c r="AO173" s="4">
        <v>2</v>
      </c>
      <c r="AP173" s="4">
        <v>0</v>
      </c>
      <c r="AQ173" s="4">
        <v>2</v>
      </c>
      <c r="AR173" s="4">
        <v>0</v>
      </c>
      <c r="AS173" s="4">
        <v>2</v>
      </c>
      <c r="AT173" s="4">
        <v>0</v>
      </c>
      <c r="AU173" s="4">
        <v>0</v>
      </c>
      <c r="AV173" s="4">
        <v>0</v>
      </c>
      <c r="AW173" s="4">
        <v>0</v>
      </c>
      <c r="AX173" s="4">
        <v>0</v>
      </c>
      <c r="AY173" s="4">
        <v>2</v>
      </c>
      <c r="AZ173" s="4">
        <v>0</v>
      </c>
      <c r="BA173" s="4">
        <v>2</v>
      </c>
      <c r="BB173" s="4">
        <v>0</v>
      </c>
      <c r="BC173" s="4">
        <v>0</v>
      </c>
      <c r="BD173" s="4">
        <v>0</v>
      </c>
      <c r="BE173" s="25">
        <v>152.61000061035156</v>
      </c>
      <c r="BF173" s="4">
        <f t="shared" si="32"/>
        <v>60</v>
      </c>
      <c r="BG173" s="25">
        <f t="shared" si="33"/>
        <v>212.61000061035156</v>
      </c>
      <c r="BH173" s="25">
        <f t="shared" si="34"/>
        <v>198.77999877929687</v>
      </c>
      <c r="BI173" s="25">
        <f t="shared" si="35"/>
        <v>100.28211463909005</v>
      </c>
    </row>
    <row r="174" spans="1:61" ht="30" x14ac:dyDescent="0.25">
      <c r="A174" s="4">
        <v>35</v>
      </c>
      <c r="B174" s="8" t="s">
        <v>320</v>
      </c>
      <c r="C174" s="8">
        <v>1978</v>
      </c>
      <c r="D174" s="8">
        <v>1978</v>
      </c>
      <c r="E174" s="8">
        <v>1978</v>
      </c>
      <c r="F174" s="8">
        <v>1</v>
      </c>
      <c r="G174" s="8" t="s">
        <v>483</v>
      </c>
      <c r="H174" s="8" t="s">
        <v>188</v>
      </c>
      <c r="I174" s="8" t="s">
        <v>155</v>
      </c>
      <c r="J174" s="4">
        <v>0</v>
      </c>
      <c r="K174" s="4">
        <v>0</v>
      </c>
      <c r="L174" s="4">
        <v>0</v>
      </c>
      <c r="M174" s="4">
        <v>2</v>
      </c>
      <c r="N174" s="4">
        <v>2</v>
      </c>
      <c r="O174" s="4">
        <v>2</v>
      </c>
      <c r="P174" s="4">
        <v>0</v>
      </c>
      <c r="Q174" s="4">
        <v>0</v>
      </c>
      <c r="R174" s="4">
        <v>2</v>
      </c>
      <c r="S174" s="4">
        <v>0</v>
      </c>
      <c r="T174" s="4">
        <v>0</v>
      </c>
      <c r="U174" s="4">
        <v>0</v>
      </c>
      <c r="V174" s="4">
        <v>2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25">
        <v>198.22000122070312</v>
      </c>
      <c r="AG174" s="4">
        <f t="shared" si="30"/>
        <v>10</v>
      </c>
      <c r="AH174" s="25">
        <f t="shared" si="31"/>
        <v>208.22000122070312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2</v>
      </c>
      <c r="AR174" s="4">
        <v>0</v>
      </c>
      <c r="AS174" s="4">
        <v>2</v>
      </c>
      <c r="AT174" s="4">
        <v>0</v>
      </c>
      <c r="AU174" s="4">
        <v>0</v>
      </c>
      <c r="AV174" s="4">
        <v>0</v>
      </c>
      <c r="AW174" s="4">
        <v>0</v>
      </c>
      <c r="AX174" s="4">
        <v>0</v>
      </c>
      <c r="AY174" s="4">
        <v>0</v>
      </c>
      <c r="AZ174" s="4">
        <v>0</v>
      </c>
      <c r="BA174" s="4">
        <v>2</v>
      </c>
      <c r="BB174" s="4">
        <v>2</v>
      </c>
      <c r="BC174" s="4">
        <v>50</v>
      </c>
      <c r="BD174" s="4">
        <v>2</v>
      </c>
      <c r="BE174" s="25">
        <v>220.24000549316406</v>
      </c>
      <c r="BF174" s="4">
        <f t="shared" si="32"/>
        <v>60</v>
      </c>
      <c r="BG174" s="25">
        <f t="shared" si="33"/>
        <v>280.24000549316406</v>
      </c>
      <c r="BH174" s="25">
        <f t="shared" si="34"/>
        <v>208.22000122070312</v>
      </c>
      <c r="BI174" s="25">
        <f t="shared" si="35"/>
        <v>109.79345211153968</v>
      </c>
    </row>
    <row r="175" spans="1:61" ht="30" x14ac:dyDescent="0.25">
      <c r="A175" s="4">
        <v>36</v>
      </c>
      <c r="B175" s="8" t="s">
        <v>187</v>
      </c>
      <c r="C175" s="8">
        <v>1968</v>
      </c>
      <c r="D175" s="8">
        <v>1968</v>
      </c>
      <c r="E175" s="8">
        <v>1968</v>
      </c>
      <c r="F175" s="8">
        <v>1</v>
      </c>
      <c r="G175" s="8" t="s">
        <v>483</v>
      </c>
      <c r="H175" s="8" t="s">
        <v>188</v>
      </c>
      <c r="I175" s="8" t="s">
        <v>155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2</v>
      </c>
      <c r="Q175" s="4">
        <v>0</v>
      </c>
      <c r="R175" s="4">
        <v>0</v>
      </c>
      <c r="S175" s="4">
        <v>0</v>
      </c>
      <c r="T175" s="4">
        <v>2</v>
      </c>
      <c r="U175" s="4">
        <v>2</v>
      </c>
      <c r="V175" s="4">
        <v>0</v>
      </c>
      <c r="W175" s="4">
        <v>0</v>
      </c>
      <c r="X175" s="4">
        <v>2</v>
      </c>
      <c r="Y175" s="4">
        <v>0</v>
      </c>
      <c r="Z175" s="4">
        <v>2</v>
      </c>
      <c r="AA175" s="4">
        <v>0</v>
      </c>
      <c r="AB175" s="4">
        <v>0</v>
      </c>
      <c r="AC175" s="4">
        <v>2</v>
      </c>
      <c r="AD175" s="4">
        <v>2</v>
      </c>
      <c r="AE175" s="4">
        <v>0</v>
      </c>
      <c r="AF175" s="25">
        <v>202.46000671386719</v>
      </c>
      <c r="AG175" s="4">
        <f t="shared" si="30"/>
        <v>14</v>
      </c>
      <c r="AH175" s="25">
        <f t="shared" si="31"/>
        <v>216.46000671386719</v>
      </c>
      <c r="AI175" s="4">
        <v>0</v>
      </c>
      <c r="AJ175" s="4">
        <v>2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2</v>
      </c>
      <c r="AT175" s="4">
        <v>0</v>
      </c>
      <c r="AU175" s="4">
        <v>2</v>
      </c>
      <c r="AV175" s="4">
        <v>0</v>
      </c>
      <c r="AW175" s="4">
        <v>2</v>
      </c>
      <c r="AX175" s="4">
        <v>0</v>
      </c>
      <c r="AY175" s="4">
        <v>2</v>
      </c>
      <c r="AZ175" s="4">
        <v>0</v>
      </c>
      <c r="BA175" s="4">
        <v>0</v>
      </c>
      <c r="BB175" s="4">
        <v>2</v>
      </c>
      <c r="BC175" s="4">
        <v>0</v>
      </c>
      <c r="BD175" s="4">
        <v>0</v>
      </c>
      <c r="BE175" s="25">
        <v>220.72000122070312</v>
      </c>
      <c r="BF175" s="4">
        <f t="shared" si="32"/>
        <v>12</v>
      </c>
      <c r="BG175" s="25">
        <f t="shared" si="33"/>
        <v>232.72000122070312</v>
      </c>
      <c r="BH175" s="25">
        <f t="shared" si="34"/>
        <v>216.46000671386719</v>
      </c>
      <c r="BI175" s="25">
        <f t="shared" si="35"/>
        <v>118.09572464873268</v>
      </c>
    </row>
    <row r="176" spans="1:61" ht="30" x14ac:dyDescent="0.25">
      <c r="A176" s="4">
        <v>37</v>
      </c>
      <c r="B176" s="8" t="s">
        <v>447</v>
      </c>
      <c r="C176" s="8">
        <v>1987</v>
      </c>
      <c r="D176" s="8">
        <v>1987</v>
      </c>
      <c r="E176" s="8">
        <v>1987</v>
      </c>
      <c r="F176" s="8">
        <v>1</v>
      </c>
      <c r="G176" s="8" t="s">
        <v>20</v>
      </c>
      <c r="H176" s="8" t="s">
        <v>448</v>
      </c>
      <c r="I176" s="8" t="s">
        <v>135</v>
      </c>
      <c r="J176" s="4">
        <v>0</v>
      </c>
      <c r="K176" s="4">
        <v>0</v>
      </c>
      <c r="L176" s="4">
        <v>0</v>
      </c>
      <c r="M176" s="4">
        <v>0</v>
      </c>
      <c r="N176" s="4">
        <v>2</v>
      </c>
      <c r="O176" s="4">
        <v>0</v>
      </c>
      <c r="P176" s="4">
        <v>0</v>
      </c>
      <c r="Q176" s="4">
        <v>0</v>
      </c>
      <c r="R176" s="4">
        <v>0</v>
      </c>
      <c r="S176" s="4">
        <v>2</v>
      </c>
      <c r="T176" s="4">
        <v>2</v>
      </c>
      <c r="U176" s="4">
        <v>0</v>
      </c>
      <c r="V176" s="4">
        <v>50</v>
      </c>
      <c r="W176" s="4">
        <v>2</v>
      </c>
      <c r="X176" s="4">
        <v>0</v>
      </c>
      <c r="Y176" s="4">
        <v>0</v>
      </c>
      <c r="Z176" s="4">
        <v>2</v>
      </c>
      <c r="AA176" s="4">
        <v>0</v>
      </c>
      <c r="AB176" s="4">
        <v>0</v>
      </c>
      <c r="AC176" s="4">
        <v>2</v>
      </c>
      <c r="AD176" s="4">
        <v>0</v>
      </c>
      <c r="AE176" s="4">
        <v>2</v>
      </c>
      <c r="AF176" s="25">
        <v>180.72999572753906</v>
      </c>
      <c r="AG176" s="4">
        <f t="shared" si="30"/>
        <v>64</v>
      </c>
      <c r="AH176" s="25">
        <f t="shared" si="31"/>
        <v>244.72999572753906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2</v>
      </c>
      <c r="AP176" s="4">
        <v>0</v>
      </c>
      <c r="AQ176" s="4">
        <v>0</v>
      </c>
      <c r="AR176" s="4">
        <v>2</v>
      </c>
      <c r="AS176" s="4">
        <v>2</v>
      </c>
      <c r="AT176" s="4">
        <v>50</v>
      </c>
      <c r="AU176" s="4">
        <v>0</v>
      </c>
      <c r="AV176" s="4">
        <v>0</v>
      </c>
      <c r="AW176" s="4">
        <v>0</v>
      </c>
      <c r="AX176" s="4">
        <v>2</v>
      </c>
      <c r="AY176" s="4">
        <v>0</v>
      </c>
      <c r="AZ176" s="4">
        <v>0</v>
      </c>
      <c r="BA176" s="4">
        <v>0</v>
      </c>
      <c r="BB176" s="4">
        <v>0</v>
      </c>
      <c r="BC176" s="4">
        <v>0</v>
      </c>
      <c r="BD176" s="4">
        <v>0</v>
      </c>
      <c r="BE176" s="25">
        <v>166.35000610351562</v>
      </c>
      <c r="BF176" s="4">
        <f t="shared" si="32"/>
        <v>58</v>
      </c>
      <c r="BG176" s="25">
        <f t="shared" si="33"/>
        <v>224.35000610351562</v>
      </c>
      <c r="BH176" s="25">
        <f t="shared" si="34"/>
        <v>224.35000610351562</v>
      </c>
      <c r="BI176" s="25">
        <f t="shared" si="35"/>
        <v>126.04534620001576</v>
      </c>
    </row>
    <row r="177" spans="1:61" ht="45" x14ac:dyDescent="0.25">
      <c r="A177" s="4">
        <v>38</v>
      </c>
      <c r="B177" s="8" t="s">
        <v>259</v>
      </c>
      <c r="C177" s="8">
        <v>1998</v>
      </c>
      <c r="D177" s="8">
        <v>1998</v>
      </c>
      <c r="E177" s="8">
        <v>1998</v>
      </c>
      <c r="F177" s="8">
        <v>1</v>
      </c>
      <c r="G177" s="8" t="s">
        <v>87</v>
      </c>
      <c r="H177" s="8" t="s">
        <v>260</v>
      </c>
      <c r="I177" s="8" t="s">
        <v>261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50</v>
      </c>
      <c r="Q177" s="4">
        <v>0</v>
      </c>
      <c r="R177" s="4">
        <v>2</v>
      </c>
      <c r="S177" s="4">
        <v>0</v>
      </c>
      <c r="T177" s="4">
        <v>0</v>
      </c>
      <c r="U177" s="4">
        <v>50</v>
      </c>
      <c r="V177" s="4">
        <v>50</v>
      </c>
      <c r="W177" s="4">
        <v>0</v>
      </c>
      <c r="X177" s="4">
        <v>2</v>
      </c>
      <c r="Y177" s="4">
        <v>0</v>
      </c>
      <c r="Z177" s="4">
        <v>0</v>
      </c>
      <c r="AA177" s="4">
        <v>0</v>
      </c>
      <c r="AB177" s="4">
        <v>2</v>
      </c>
      <c r="AC177" s="4">
        <v>2</v>
      </c>
      <c r="AD177" s="4">
        <v>0</v>
      </c>
      <c r="AE177" s="4">
        <v>0</v>
      </c>
      <c r="AF177" s="25">
        <v>194.14999389648437</v>
      </c>
      <c r="AG177" s="4">
        <f t="shared" si="30"/>
        <v>158</v>
      </c>
      <c r="AH177" s="25">
        <f t="shared" si="31"/>
        <v>352.14999389648437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50</v>
      </c>
      <c r="AP177" s="4">
        <v>0</v>
      </c>
      <c r="AQ177" s="4">
        <v>0</v>
      </c>
      <c r="AR177" s="4">
        <v>0</v>
      </c>
      <c r="AS177" s="4">
        <v>0</v>
      </c>
      <c r="AT177" s="4">
        <v>2</v>
      </c>
      <c r="AU177" s="4">
        <v>0</v>
      </c>
      <c r="AV177" s="4">
        <v>0</v>
      </c>
      <c r="AW177" s="4">
        <v>0</v>
      </c>
      <c r="AX177" s="4">
        <v>0</v>
      </c>
      <c r="AY177" s="4">
        <v>2</v>
      </c>
      <c r="AZ177" s="4">
        <v>0</v>
      </c>
      <c r="BA177" s="4">
        <v>0</v>
      </c>
      <c r="BB177" s="4">
        <v>2</v>
      </c>
      <c r="BC177" s="4">
        <v>0</v>
      </c>
      <c r="BD177" s="4">
        <v>0</v>
      </c>
      <c r="BE177" s="25">
        <v>200.30999755859375</v>
      </c>
      <c r="BF177" s="4">
        <f t="shared" si="32"/>
        <v>56</v>
      </c>
      <c r="BG177" s="25">
        <f t="shared" si="33"/>
        <v>256.30999755859375</v>
      </c>
      <c r="BH177" s="25">
        <f t="shared" si="34"/>
        <v>256.30999755859375</v>
      </c>
      <c r="BI177" s="25">
        <f t="shared" si="35"/>
        <v>158.24684892553526</v>
      </c>
    </row>
    <row r="178" spans="1:61" ht="45" x14ac:dyDescent="0.25">
      <c r="A178" s="4">
        <v>39</v>
      </c>
      <c r="B178" s="8" t="s">
        <v>399</v>
      </c>
      <c r="C178" s="8">
        <v>1994</v>
      </c>
      <c r="D178" s="8">
        <v>1994</v>
      </c>
      <c r="E178" s="8">
        <v>1994</v>
      </c>
      <c r="F178" s="8">
        <v>1</v>
      </c>
      <c r="G178" s="8" t="s">
        <v>141</v>
      </c>
      <c r="H178" s="8" t="s">
        <v>618</v>
      </c>
      <c r="I178" s="8" t="s">
        <v>401</v>
      </c>
      <c r="J178" s="4">
        <v>2</v>
      </c>
      <c r="K178" s="4">
        <v>0</v>
      </c>
      <c r="L178" s="4">
        <v>0</v>
      </c>
      <c r="M178" s="4">
        <v>0</v>
      </c>
      <c r="N178" s="4">
        <v>0</v>
      </c>
      <c r="O178" s="4">
        <v>50</v>
      </c>
      <c r="P178" s="4">
        <v>2</v>
      </c>
      <c r="Q178" s="4">
        <v>0</v>
      </c>
      <c r="R178" s="4">
        <v>2</v>
      </c>
      <c r="S178" s="4">
        <v>0</v>
      </c>
      <c r="T178" s="4">
        <v>0</v>
      </c>
      <c r="U178" s="4">
        <v>0</v>
      </c>
      <c r="V178" s="4">
        <v>0</v>
      </c>
      <c r="W178" s="4">
        <v>50</v>
      </c>
      <c r="X178" s="4">
        <v>0</v>
      </c>
      <c r="Y178" s="4">
        <v>2</v>
      </c>
      <c r="Z178" s="4">
        <v>2</v>
      </c>
      <c r="AA178" s="4">
        <v>50</v>
      </c>
      <c r="AB178" s="4">
        <v>2</v>
      </c>
      <c r="AC178" s="4">
        <v>2</v>
      </c>
      <c r="AD178" s="4">
        <v>0</v>
      </c>
      <c r="AE178" s="4">
        <v>0</v>
      </c>
      <c r="AF178" s="25">
        <v>248.85000610351562</v>
      </c>
      <c r="AG178" s="4">
        <f t="shared" si="30"/>
        <v>164</v>
      </c>
      <c r="AH178" s="25">
        <f t="shared" si="31"/>
        <v>412.85000610351562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2</v>
      </c>
      <c r="AS178" s="4">
        <v>2</v>
      </c>
      <c r="AT178" s="4">
        <v>0</v>
      </c>
      <c r="AU178" s="4">
        <v>0</v>
      </c>
      <c r="AV178" s="4">
        <v>2</v>
      </c>
      <c r="AW178" s="4">
        <v>0</v>
      </c>
      <c r="AX178" s="4">
        <v>0</v>
      </c>
      <c r="AY178" s="4">
        <v>0</v>
      </c>
      <c r="AZ178" s="4">
        <v>0</v>
      </c>
      <c r="BA178" s="4">
        <v>2</v>
      </c>
      <c r="BB178" s="4">
        <v>2</v>
      </c>
      <c r="BC178" s="4">
        <v>50</v>
      </c>
      <c r="BD178" s="4">
        <v>50</v>
      </c>
      <c r="BE178" s="25">
        <v>233.16999816894531</v>
      </c>
      <c r="BF178" s="4">
        <f t="shared" si="32"/>
        <v>110</v>
      </c>
      <c r="BG178" s="25">
        <f t="shared" si="33"/>
        <v>343.16999816894531</v>
      </c>
      <c r="BH178" s="25">
        <f t="shared" si="34"/>
        <v>343.16999816894531</v>
      </c>
      <c r="BI178" s="25">
        <f t="shared" si="35"/>
        <v>245.76322233646883</v>
      </c>
    </row>
    <row r="179" spans="1:61" ht="45" x14ac:dyDescent="0.25">
      <c r="A179" s="4">
        <v>40</v>
      </c>
      <c r="B179" s="8" t="s">
        <v>233</v>
      </c>
      <c r="C179" s="8">
        <v>1998</v>
      </c>
      <c r="D179" s="8">
        <v>1998</v>
      </c>
      <c r="E179" s="8">
        <v>1998</v>
      </c>
      <c r="F179" s="8">
        <v>1</v>
      </c>
      <c r="G179" s="8" t="s">
        <v>484</v>
      </c>
      <c r="H179" s="8" t="s">
        <v>70</v>
      </c>
      <c r="I179" s="8" t="s">
        <v>609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2</v>
      </c>
      <c r="T179" s="4">
        <v>2</v>
      </c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25"/>
      <c r="AG179" s="4">
        <f t="shared" si="30"/>
        <v>4</v>
      </c>
      <c r="AH179" s="25" t="s">
        <v>648</v>
      </c>
      <c r="AI179" s="4">
        <v>0</v>
      </c>
      <c r="AJ179" s="4">
        <v>0</v>
      </c>
      <c r="AK179" s="4">
        <v>2</v>
      </c>
      <c r="AL179" s="4">
        <v>2</v>
      </c>
      <c r="AM179" s="4">
        <v>0</v>
      </c>
      <c r="AN179" s="4">
        <v>0</v>
      </c>
      <c r="AO179" s="4">
        <v>50</v>
      </c>
      <c r="AP179" s="4">
        <v>2</v>
      </c>
      <c r="AQ179" s="4">
        <v>2</v>
      </c>
      <c r="AR179" s="4">
        <v>2</v>
      </c>
      <c r="AS179" s="4">
        <v>0</v>
      </c>
      <c r="AT179" s="4">
        <v>0</v>
      </c>
      <c r="AU179" s="4">
        <v>50</v>
      </c>
      <c r="AV179" s="4">
        <v>0</v>
      </c>
      <c r="AW179" s="4">
        <v>0</v>
      </c>
      <c r="AX179" s="4">
        <v>0</v>
      </c>
      <c r="AY179" s="4">
        <v>0</v>
      </c>
      <c r="AZ179" s="4">
        <v>50</v>
      </c>
      <c r="BA179" s="4">
        <v>2</v>
      </c>
      <c r="BB179" s="4">
        <v>2</v>
      </c>
      <c r="BC179" s="4">
        <v>0</v>
      </c>
      <c r="BD179" s="4">
        <v>2</v>
      </c>
      <c r="BE179" s="25">
        <v>229.03999328613281</v>
      </c>
      <c r="BF179" s="4">
        <f t="shared" si="32"/>
        <v>166</v>
      </c>
      <c r="BG179" s="25">
        <f t="shared" si="33"/>
        <v>395.03999328613281</v>
      </c>
      <c r="BH179" s="25">
        <f t="shared" si="34"/>
        <v>395.03999328613281</v>
      </c>
      <c r="BI179" s="25">
        <f t="shared" si="35"/>
        <v>298.02518215227491</v>
      </c>
    </row>
    <row r="180" spans="1:61" x14ac:dyDescent="0.25">
      <c r="A180" s="4">
        <v>41</v>
      </c>
      <c r="B180" s="8" t="s">
        <v>23</v>
      </c>
      <c r="C180" s="8">
        <v>1992</v>
      </c>
      <c r="D180" s="8">
        <v>1992</v>
      </c>
      <c r="E180" s="8">
        <v>1992</v>
      </c>
      <c r="F180" s="8">
        <v>1</v>
      </c>
      <c r="G180" s="8" t="s">
        <v>494</v>
      </c>
      <c r="H180" s="8" t="s">
        <v>519</v>
      </c>
      <c r="I180" s="8" t="s">
        <v>26</v>
      </c>
      <c r="J180" s="4">
        <v>50</v>
      </c>
      <c r="K180" s="4">
        <v>50</v>
      </c>
      <c r="L180" s="4">
        <v>50</v>
      </c>
      <c r="M180" s="4">
        <v>50</v>
      </c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25"/>
      <c r="AG180" s="4">
        <f t="shared" si="30"/>
        <v>200</v>
      </c>
      <c r="AH180" s="25" t="s">
        <v>648</v>
      </c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25"/>
      <c r="BF180" s="4">
        <f t="shared" si="32"/>
        <v>0</v>
      </c>
      <c r="BG180" s="25" t="s">
        <v>647</v>
      </c>
      <c r="BH180" s="25"/>
      <c r="BI180" s="25" t="str">
        <f t="shared" si="35"/>
        <v/>
      </c>
    </row>
    <row r="181" spans="1:61" x14ac:dyDescent="0.25">
      <c r="A181" s="4"/>
      <c r="B181" s="8" t="s">
        <v>83</v>
      </c>
      <c r="C181" s="8">
        <v>1987</v>
      </c>
      <c r="D181" s="8">
        <v>1987</v>
      </c>
      <c r="E181" s="8">
        <v>1987</v>
      </c>
      <c r="F181" s="8">
        <v>1</v>
      </c>
      <c r="G181" s="8" t="s">
        <v>20</v>
      </c>
      <c r="H181" s="8" t="s">
        <v>84</v>
      </c>
      <c r="I181" s="8" t="s">
        <v>85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25"/>
      <c r="AG181" s="4">
        <f t="shared" si="30"/>
        <v>0</v>
      </c>
      <c r="AH181" s="25" t="s">
        <v>647</v>
      </c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25"/>
      <c r="BF181" s="4">
        <f t="shared" si="32"/>
        <v>0</v>
      </c>
      <c r="BG181" s="25" t="s">
        <v>647</v>
      </c>
      <c r="BH181" s="25"/>
      <c r="BI181" s="25" t="str">
        <f t="shared" si="35"/>
        <v/>
      </c>
    </row>
    <row r="182" spans="1:61" ht="30" x14ac:dyDescent="0.25">
      <c r="A182" s="4"/>
      <c r="B182" s="8" t="s">
        <v>228</v>
      </c>
      <c r="C182" s="8">
        <v>1986</v>
      </c>
      <c r="D182" s="8">
        <v>1986</v>
      </c>
      <c r="E182" s="8">
        <v>1986</v>
      </c>
      <c r="F182" s="8">
        <v>1</v>
      </c>
      <c r="G182" s="8" t="s">
        <v>20</v>
      </c>
      <c r="H182" s="8" t="s">
        <v>210</v>
      </c>
      <c r="I182" s="8" t="s">
        <v>211</v>
      </c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25"/>
      <c r="AG182" s="4">
        <f t="shared" si="30"/>
        <v>0</v>
      </c>
      <c r="AH182" s="25" t="s">
        <v>647</v>
      </c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25"/>
      <c r="BF182" s="4">
        <f t="shared" si="32"/>
        <v>0</v>
      </c>
      <c r="BG182" s="25" t="s">
        <v>647</v>
      </c>
      <c r="BH182" s="25"/>
      <c r="BI182" s="25" t="str">
        <f t="shared" si="35"/>
        <v/>
      </c>
    </row>
    <row r="183" spans="1:61" ht="45" x14ac:dyDescent="0.25">
      <c r="A183" s="4"/>
      <c r="B183" s="8" t="s">
        <v>147</v>
      </c>
      <c r="C183" s="8">
        <v>1978</v>
      </c>
      <c r="D183" s="8">
        <v>1978</v>
      </c>
      <c r="E183" s="8">
        <v>1978</v>
      </c>
      <c r="F183" s="8">
        <v>1</v>
      </c>
      <c r="G183" s="8" t="s">
        <v>20</v>
      </c>
      <c r="H183" s="8" t="s">
        <v>145</v>
      </c>
      <c r="I183" s="8" t="s">
        <v>148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25"/>
      <c r="AG183" s="4">
        <f t="shared" si="30"/>
        <v>0</v>
      </c>
      <c r="AH183" s="25" t="s">
        <v>647</v>
      </c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25"/>
      <c r="BF183" s="4">
        <f t="shared" si="32"/>
        <v>0</v>
      </c>
      <c r="BG183" s="25" t="s">
        <v>647</v>
      </c>
      <c r="BH183" s="25"/>
      <c r="BI183" s="25" t="str">
        <f t="shared" si="35"/>
        <v/>
      </c>
    </row>
    <row r="184" spans="1:61" x14ac:dyDescent="0.25">
      <c r="A184" s="4"/>
      <c r="B184" s="8" t="s">
        <v>79</v>
      </c>
      <c r="C184" s="8">
        <v>1996</v>
      </c>
      <c r="D184" s="8">
        <v>1996</v>
      </c>
      <c r="E184" s="8">
        <v>1996</v>
      </c>
      <c r="F184" s="8">
        <v>1</v>
      </c>
      <c r="G184" s="8" t="s">
        <v>494</v>
      </c>
      <c r="H184" s="8" t="s">
        <v>519</v>
      </c>
      <c r="I184" s="8" t="s">
        <v>26</v>
      </c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25"/>
      <c r="AG184" s="4">
        <f t="shared" si="30"/>
        <v>0</v>
      </c>
      <c r="AH184" s="25" t="s">
        <v>647</v>
      </c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25"/>
      <c r="BF184" s="4">
        <f t="shared" si="32"/>
        <v>0</v>
      </c>
      <c r="BG184" s="25" t="s">
        <v>647</v>
      </c>
      <c r="BH184" s="25"/>
      <c r="BI184" s="25" t="str">
        <f t="shared" si="35"/>
        <v/>
      </c>
    </row>
    <row r="185" spans="1:61" ht="30" x14ac:dyDescent="0.25">
      <c r="A185" s="4"/>
      <c r="B185" s="8" t="s">
        <v>372</v>
      </c>
      <c r="C185" s="8">
        <v>1999</v>
      </c>
      <c r="D185" s="8">
        <v>1999</v>
      </c>
      <c r="E185" s="8">
        <v>1999</v>
      </c>
      <c r="F185" s="8">
        <v>1</v>
      </c>
      <c r="G185" s="8" t="s">
        <v>10</v>
      </c>
      <c r="H185" s="8"/>
      <c r="I185" s="8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25"/>
      <c r="AG185" s="4">
        <f t="shared" si="30"/>
        <v>0</v>
      </c>
      <c r="AH185" s="25" t="s">
        <v>647</v>
      </c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25"/>
      <c r="BF185" s="4">
        <f t="shared" si="32"/>
        <v>0</v>
      </c>
      <c r="BG185" s="25" t="s">
        <v>647</v>
      </c>
      <c r="BH185" s="25"/>
      <c r="BI185" s="25" t="str">
        <f t="shared" si="35"/>
        <v/>
      </c>
    </row>
    <row r="187" spans="1:61" ht="18.75" x14ac:dyDescent="0.25">
      <c r="A187" s="11" t="s">
        <v>701</v>
      </c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61" x14ac:dyDescent="0.25">
      <c r="A188" s="16" t="s">
        <v>637</v>
      </c>
      <c r="B188" s="16" t="s">
        <v>1</v>
      </c>
      <c r="C188" s="16" t="s">
        <v>2</v>
      </c>
      <c r="D188" s="16" t="s">
        <v>474</v>
      </c>
      <c r="E188" s="16" t="s">
        <v>475</v>
      </c>
      <c r="F188" s="16" t="s">
        <v>3</v>
      </c>
      <c r="G188" s="16" t="s">
        <v>4</v>
      </c>
      <c r="H188" s="16" t="s">
        <v>5</v>
      </c>
      <c r="I188" s="16" t="s">
        <v>6</v>
      </c>
      <c r="J188" s="18" t="s">
        <v>639</v>
      </c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20"/>
      <c r="AI188" s="18" t="s">
        <v>643</v>
      </c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20"/>
      <c r="BH188" s="16" t="s">
        <v>644</v>
      </c>
      <c r="BI188" s="16" t="s">
        <v>645</v>
      </c>
    </row>
    <row r="189" spans="1:61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21">
        <v>1</v>
      </c>
      <c r="K189" s="21">
        <v>2</v>
      </c>
      <c r="L189" s="21">
        <v>3</v>
      </c>
      <c r="M189" s="21">
        <v>4</v>
      </c>
      <c r="N189" s="21">
        <v>5</v>
      </c>
      <c r="O189" s="21">
        <v>6</v>
      </c>
      <c r="P189" s="21">
        <v>7</v>
      </c>
      <c r="Q189" s="21">
        <v>8</v>
      </c>
      <c r="R189" s="21">
        <v>9</v>
      </c>
      <c r="S189" s="21">
        <v>10</v>
      </c>
      <c r="T189" s="21">
        <v>11</v>
      </c>
      <c r="U189" s="21">
        <v>12</v>
      </c>
      <c r="V189" s="21">
        <v>13</v>
      </c>
      <c r="W189" s="21">
        <v>14</v>
      </c>
      <c r="X189" s="21">
        <v>15</v>
      </c>
      <c r="Y189" s="21">
        <v>16</v>
      </c>
      <c r="Z189" s="21">
        <v>17</v>
      </c>
      <c r="AA189" s="21">
        <v>18</v>
      </c>
      <c r="AB189" s="21">
        <v>19</v>
      </c>
      <c r="AC189" s="21">
        <v>20</v>
      </c>
      <c r="AD189" s="21">
        <v>21</v>
      </c>
      <c r="AE189" s="21">
        <v>22</v>
      </c>
      <c r="AF189" s="21" t="s">
        <v>640</v>
      </c>
      <c r="AG189" s="21" t="s">
        <v>641</v>
      </c>
      <c r="AH189" s="21" t="s">
        <v>642</v>
      </c>
      <c r="AI189" s="21">
        <v>1</v>
      </c>
      <c r="AJ189" s="21">
        <v>2</v>
      </c>
      <c r="AK189" s="21">
        <v>3</v>
      </c>
      <c r="AL189" s="21">
        <v>4</v>
      </c>
      <c r="AM189" s="21">
        <v>5</v>
      </c>
      <c r="AN189" s="21">
        <v>6</v>
      </c>
      <c r="AO189" s="21">
        <v>7</v>
      </c>
      <c r="AP189" s="21">
        <v>8</v>
      </c>
      <c r="AQ189" s="21">
        <v>9</v>
      </c>
      <c r="AR189" s="21">
        <v>10</v>
      </c>
      <c r="AS189" s="21">
        <v>11</v>
      </c>
      <c r="AT189" s="21">
        <v>12</v>
      </c>
      <c r="AU189" s="21">
        <v>13</v>
      </c>
      <c r="AV189" s="21">
        <v>14</v>
      </c>
      <c r="AW189" s="21">
        <v>15</v>
      </c>
      <c r="AX189" s="21">
        <v>16</v>
      </c>
      <c r="AY189" s="21">
        <v>17</v>
      </c>
      <c r="AZ189" s="21">
        <v>18</v>
      </c>
      <c r="BA189" s="21">
        <v>19</v>
      </c>
      <c r="BB189" s="21">
        <v>20</v>
      </c>
      <c r="BC189" s="21">
        <v>21</v>
      </c>
      <c r="BD189" s="21">
        <v>22</v>
      </c>
      <c r="BE189" s="21" t="s">
        <v>640</v>
      </c>
      <c r="BF189" s="21" t="s">
        <v>641</v>
      </c>
      <c r="BG189" s="21" t="s">
        <v>642</v>
      </c>
      <c r="BH189" s="17"/>
      <c r="BI189" s="17"/>
    </row>
    <row r="190" spans="1:61" ht="45" x14ac:dyDescent="0.25">
      <c r="A190" s="22">
        <v>1</v>
      </c>
      <c r="B190" s="23" t="s">
        <v>283</v>
      </c>
      <c r="C190" s="23">
        <v>1981</v>
      </c>
      <c r="D190" s="23">
        <v>1981</v>
      </c>
      <c r="E190" s="23">
        <v>1981</v>
      </c>
      <c r="F190" s="23" t="s">
        <v>104</v>
      </c>
      <c r="G190" s="23" t="s">
        <v>284</v>
      </c>
      <c r="H190" s="23" t="s">
        <v>285</v>
      </c>
      <c r="I190" s="23" t="s">
        <v>286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2">
        <v>0</v>
      </c>
      <c r="Z190" s="22">
        <v>0</v>
      </c>
      <c r="AA190" s="22">
        <v>0</v>
      </c>
      <c r="AB190" s="22">
        <v>0</v>
      </c>
      <c r="AC190" s="22">
        <v>0</v>
      </c>
      <c r="AD190" s="22">
        <v>0</v>
      </c>
      <c r="AE190" s="22">
        <v>0</v>
      </c>
      <c r="AF190" s="24">
        <v>97.519996643066406</v>
      </c>
      <c r="AG190" s="22">
        <f t="shared" ref="AG190:AG221" si="36">SUM(J190:AE190)</f>
        <v>0</v>
      </c>
      <c r="AH190" s="24">
        <f t="shared" ref="AH190:AH221" si="37">AF190+AG190</f>
        <v>97.519996643066406</v>
      </c>
      <c r="AI190" s="22">
        <v>0</v>
      </c>
      <c r="AJ190" s="22">
        <v>2</v>
      </c>
      <c r="AK190" s="22">
        <v>0</v>
      </c>
      <c r="AL190" s="22">
        <v>0</v>
      </c>
      <c r="AM190" s="22">
        <v>0</v>
      </c>
      <c r="AN190" s="22">
        <v>0</v>
      </c>
      <c r="AO190" s="22">
        <v>0</v>
      </c>
      <c r="AP190" s="22">
        <v>0</v>
      </c>
      <c r="AQ190" s="22">
        <v>0</v>
      </c>
      <c r="AR190" s="22">
        <v>0</v>
      </c>
      <c r="AS190" s="22">
        <v>0</v>
      </c>
      <c r="AT190" s="22">
        <v>0</v>
      </c>
      <c r="AU190" s="22">
        <v>0</v>
      </c>
      <c r="AV190" s="22">
        <v>0</v>
      </c>
      <c r="AW190" s="22">
        <v>0</v>
      </c>
      <c r="AX190" s="22">
        <v>0</v>
      </c>
      <c r="AY190" s="22">
        <v>0</v>
      </c>
      <c r="AZ190" s="22">
        <v>0</v>
      </c>
      <c r="BA190" s="22">
        <v>0</v>
      </c>
      <c r="BB190" s="22">
        <v>0</v>
      </c>
      <c r="BC190" s="22">
        <v>0</v>
      </c>
      <c r="BD190" s="22">
        <v>0</v>
      </c>
      <c r="BE190" s="24">
        <v>97.519996643066406</v>
      </c>
      <c r="BF190" s="22">
        <f t="shared" ref="BF190:BF221" si="38">SUM(AI190:BD190)</f>
        <v>2</v>
      </c>
      <c r="BG190" s="24">
        <f t="shared" ref="BG190:BG221" si="39">BE190+BF190</f>
        <v>99.519996643066406</v>
      </c>
      <c r="BH190" s="24">
        <f t="shared" ref="BH190:BH221" si="40">MIN(BG190,AH190)</f>
        <v>97.519996643066406</v>
      </c>
      <c r="BI190" s="24">
        <f t="shared" ref="BI190:BI221" si="41">IF( AND(ISNUMBER(BH$190),ISNUMBER(BH190)),(BH190-BH$190)/BH$190*100,"")</f>
        <v>0</v>
      </c>
    </row>
    <row r="191" spans="1:61" ht="75" x14ac:dyDescent="0.25">
      <c r="A191" s="4">
        <v>2</v>
      </c>
      <c r="B191" s="8" t="s">
        <v>408</v>
      </c>
      <c r="C191" s="8">
        <v>1993</v>
      </c>
      <c r="D191" s="8">
        <v>1993</v>
      </c>
      <c r="E191" s="8">
        <v>1993</v>
      </c>
      <c r="F191" s="8" t="s">
        <v>37</v>
      </c>
      <c r="G191" s="8" t="s">
        <v>528</v>
      </c>
      <c r="H191" s="8" t="s">
        <v>370</v>
      </c>
      <c r="I191" s="8" t="s">
        <v>263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25">
        <v>98.230003356933594</v>
      </c>
      <c r="AG191" s="4">
        <f t="shared" si="36"/>
        <v>0</v>
      </c>
      <c r="AH191" s="25">
        <f t="shared" si="37"/>
        <v>98.230003356933594</v>
      </c>
      <c r="AI191" s="4">
        <v>0</v>
      </c>
      <c r="AJ191" s="4">
        <v>0</v>
      </c>
      <c r="AK191" s="4">
        <v>2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>
        <v>0</v>
      </c>
      <c r="AT191" s="4">
        <v>0</v>
      </c>
      <c r="AU191" s="4">
        <v>0</v>
      </c>
      <c r="AV191" s="4">
        <v>0</v>
      </c>
      <c r="AW191" s="4">
        <v>0</v>
      </c>
      <c r="AX191" s="4">
        <v>0</v>
      </c>
      <c r="AY191" s="4">
        <v>0</v>
      </c>
      <c r="AZ191" s="4">
        <v>0</v>
      </c>
      <c r="BA191" s="4">
        <v>0</v>
      </c>
      <c r="BB191" s="4">
        <v>0</v>
      </c>
      <c r="BC191" s="4">
        <v>0</v>
      </c>
      <c r="BD191" s="4">
        <v>0</v>
      </c>
      <c r="BE191" s="25">
        <v>96.580001831054688</v>
      </c>
      <c r="BF191" s="4">
        <f t="shared" si="38"/>
        <v>2</v>
      </c>
      <c r="BG191" s="25">
        <f t="shared" si="39"/>
        <v>98.580001831054687</v>
      </c>
      <c r="BH191" s="25">
        <f t="shared" si="40"/>
        <v>98.230003356933594</v>
      </c>
      <c r="BI191" s="25">
        <f t="shared" si="41"/>
        <v>0.72806269309656335</v>
      </c>
    </row>
    <row r="192" spans="1:61" ht="60" x14ac:dyDescent="0.25">
      <c r="A192" s="4">
        <v>3</v>
      </c>
      <c r="B192" s="8" t="s">
        <v>297</v>
      </c>
      <c r="C192" s="8">
        <v>1996</v>
      </c>
      <c r="D192" s="8">
        <v>1996</v>
      </c>
      <c r="E192" s="8">
        <v>1996</v>
      </c>
      <c r="F192" s="8" t="s">
        <v>37</v>
      </c>
      <c r="G192" s="8" t="s">
        <v>492</v>
      </c>
      <c r="H192" s="8" t="s">
        <v>363</v>
      </c>
      <c r="I192" s="8" t="s">
        <v>624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2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25">
        <v>102.98000335693359</v>
      </c>
      <c r="AG192" s="4">
        <f t="shared" si="36"/>
        <v>2</v>
      </c>
      <c r="AH192" s="25">
        <f t="shared" si="37"/>
        <v>104.98000335693359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4">
        <v>0</v>
      </c>
      <c r="AR192" s="4">
        <v>0</v>
      </c>
      <c r="AS192" s="4">
        <v>0</v>
      </c>
      <c r="AT192" s="4">
        <v>0</v>
      </c>
      <c r="AU192" s="4">
        <v>0</v>
      </c>
      <c r="AV192" s="4">
        <v>0</v>
      </c>
      <c r="AW192" s="4">
        <v>0</v>
      </c>
      <c r="AX192" s="4">
        <v>0</v>
      </c>
      <c r="AY192" s="4">
        <v>0</v>
      </c>
      <c r="AZ192" s="4">
        <v>0</v>
      </c>
      <c r="BA192" s="4">
        <v>0</v>
      </c>
      <c r="BB192" s="4">
        <v>0</v>
      </c>
      <c r="BC192" s="4">
        <v>0</v>
      </c>
      <c r="BD192" s="4">
        <v>0</v>
      </c>
      <c r="BE192" s="25">
        <v>98.269996643066406</v>
      </c>
      <c r="BF192" s="4">
        <f t="shared" si="38"/>
        <v>0</v>
      </c>
      <c r="BG192" s="25">
        <f t="shared" si="39"/>
        <v>98.269996643066406</v>
      </c>
      <c r="BH192" s="25">
        <f t="shared" si="40"/>
        <v>98.269996643066406</v>
      </c>
      <c r="BI192" s="25">
        <f t="shared" si="41"/>
        <v>0.769073037138301</v>
      </c>
    </row>
    <row r="193" spans="1:61" ht="60" x14ac:dyDescent="0.25">
      <c r="A193" s="4">
        <v>4</v>
      </c>
      <c r="B193" s="8" t="s">
        <v>329</v>
      </c>
      <c r="C193" s="8">
        <v>1995</v>
      </c>
      <c r="D193" s="8">
        <v>1995</v>
      </c>
      <c r="E193" s="8">
        <v>1995</v>
      </c>
      <c r="F193" s="8" t="s">
        <v>37</v>
      </c>
      <c r="G193" s="8" t="s">
        <v>520</v>
      </c>
      <c r="H193" s="8" t="s">
        <v>521</v>
      </c>
      <c r="I193" s="8" t="s">
        <v>330</v>
      </c>
      <c r="J193" s="4">
        <v>0</v>
      </c>
      <c r="K193" s="4">
        <v>0</v>
      </c>
      <c r="L193" s="4">
        <v>2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2</v>
      </c>
      <c r="AB193" s="4">
        <v>0</v>
      </c>
      <c r="AC193" s="4">
        <v>0</v>
      </c>
      <c r="AD193" s="4">
        <v>0</v>
      </c>
      <c r="AE193" s="4">
        <v>2</v>
      </c>
      <c r="AF193" s="25">
        <v>97.370002746582031</v>
      </c>
      <c r="AG193" s="4">
        <f t="shared" si="36"/>
        <v>6</v>
      </c>
      <c r="AH193" s="25">
        <f t="shared" si="37"/>
        <v>103.37000274658203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0</v>
      </c>
      <c r="AR193" s="4">
        <v>0</v>
      </c>
      <c r="AS193" s="4">
        <v>0</v>
      </c>
      <c r="AT193" s="4">
        <v>0</v>
      </c>
      <c r="AU193" s="4">
        <v>0</v>
      </c>
      <c r="AV193" s="4">
        <v>0</v>
      </c>
      <c r="AW193" s="4">
        <v>0</v>
      </c>
      <c r="AX193" s="4">
        <v>0</v>
      </c>
      <c r="AY193" s="4">
        <v>0</v>
      </c>
      <c r="AZ193" s="4">
        <v>0</v>
      </c>
      <c r="BA193" s="4">
        <v>0</v>
      </c>
      <c r="BB193" s="4">
        <v>0</v>
      </c>
      <c r="BC193" s="4">
        <v>0</v>
      </c>
      <c r="BD193" s="4">
        <v>0</v>
      </c>
      <c r="BE193" s="25">
        <v>98.279998779296875</v>
      </c>
      <c r="BF193" s="4">
        <f t="shared" si="38"/>
        <v>0</v>
      </c>
      <c r="BG193" s="25">
        <f t="shared" si="39"/>
        <v>98.279998779296875</v>
      </c>
      <c r="BH193" s="25">
        <f t="shared" si="40"/>
        <v>98.279998779296875</v>
      </c>
      <c r="BI193" s="25">
        <f t="shared" si="41"/>
        <v>0.77932953485648448</v>
      </c>
    </row>
    <row r="194" spans="1:61" ht="75" x14ac:dyDescent="0.25">
      <c r="A194" s="4">
        <v>5</v>
      </c>
      <c r="B194" s="8" t="s">
        <v>425</v>
      </c>
      <c r="C194" s="8">
        <v>1985</v>
      </c>
      <c r="D194" s="8">
        <v>1985</v>
      </c>
      <c r="E194" s="8">
        <v>1985</v>
      </c>
      <c r="F194" s="8" t="s">
        <v>37</v>
      </c>
      <c r="G194" s="8" t="s">
        <v>483</v>
      </c>
      <c r="H194" s="8" t="s">
        <v>123</v>
      </c>
      <c r="I194" s="8" t="s">
        <v>202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2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2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25">
        <v>99.739997863769531</v>
      </c>
      <c r="AG194" s="4">
        <f t="shared" si="36"/>
        <v>4</v>
      </c>
      <c r="AH194" s="25">
        <f t="shared" si="37"/>
        <v>103.73999786376953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4">
        <v>0</v>
      </c>
      <c r="AR194" s="4">
        <v>0</v>
      </c>
      <c r="AS194" s="4">
        <v>0</v>
      </c>
      <c r="AT194" s="4">
        <v>0</v>
      </c>
      <c r="AU194" s="4">
        <v>0</v>
      </c>
      <c r="AV194" s="4">
        <v>0</v>
      </c>
      <c r="AW194" s="4">
        <v>0</v>
      </c>
      <c r="AX194" s="4">
        <v>0</v>
      </c>
      <c r="AY194" s="4">
        <v>0</v>
      </c>
      <c r="AZ194" s="4">
        <v>0</v>
      </c>
      <c r="BA194" s="4">
        <v>0</v>
      </c>
      <c r="BB194" s="4">
        <v>0</v>
      </c>
      <c r="BC194" s="4">
        <v>0</v>
      </c>
      <c r="BD194" s="4">
        <v>0</v>
      </c>
      <c r="BE194" s="25">
        <v>98.580001831054687</v>
      </c>
      <c r="BF194" s="4">
        <f t="shared" si="38"/>
        <v>0</v>
      </c>
      <c r="BG194" s="25">
        <f t="shared" si="39"/>
        <v>98.580001831054687</v>
      </c>
      <c r="BH194" s="25">
        <f t="shared" si="40"/>
        <v>98.580001831054687</v>
      </c>
      <c r="BI194" s="25">
        <f t="shared" si="41"/>
        <v>1.0869618790780042</v>
      </c>
    </row>
    <row r="195" spans="1:61" ht="60" x14ac:dyDescent="0.25">
      <c r="A195" s="4">
        <v>6</v>
      </c>
      <c r="B195" s="8" t="s">
        <v>339</v>
      </c>
      <c r="C195" s="8">
        <v>1994</v>
      </c>
      <c r="D195" s="8">
        <v>1994</v>
      </c>
      <c r="E195" s="8">
        <v>1994</v>
      </c>
      <c r="F195" s="8" t="s">
        <v>37</v>
      </c>
      <c r="G195" s="8" t="s">
        <v>15</v>
      </c>
      <c r="H195" s="8" t="s">
        <v>539</v>
      </c>
      <c r="I195" s="8" t="s">
        <v>17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2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25">
        <v>101.41999816894531</v>
      </c>
      <c r="AG195" s="4">
        <f t="shared" si="36"/>
        <v>2</v>
      </c>
      <c r="AH195" s="25">
        <f t="shared" si="37"/>
        <v>103.41999816894531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  <c r="AT195" s="4">
        <v>0</v>
      </c>
      <c r="AU195" s="4">
        <v>0</v>
      </c>
      <c r="AV195" s="4">
        <v>0</v>
      </c>
      <c r="AW195" s="4">
        <v>0</v>
      </c>
      <c r="AX195" s="4">
        <v>2</v>
      </c>
      <c r="AY195" s="4">
        <v>0</v>
      </c>
      <c r="AZ195" s="4">
        <v>0</v>
      </c>
      <c r="BA195" s="4">
        <v>0</v>
      </c>
      <c r="BB195" s="4">
        <v>0</v>
      </c>
      <c r="BC195" s="4">
        <v>0</v>
      </c>
      <c r="BD195" s="4">
        <v>0</v>
      </c>
      <c r="BE195" s="25">
        <v>97.379997253417969</v>
      </c>
      <c r="BF195" s="4">
        <f t="shared" si="38"/>
        <v>2</v>
      </c>
      <c r="BG195" s="25">
        <f t="shared" si="39"/>
        <v>99.379997253417969</v>
      </c>
      <c r="BH195" s="25">
        <f t="shared" si="40"/>
        <v>99.379997253417969</v>
      </c>
      <c r="BI195" s="25">
        <f t="shared" si="41"/>
        <v>1.9073017579762264</v>
      </c>
    </row>
    <row r="196" spans="1:61" ht="75" x14ac:dyDescent="0.25">
      <c r="A196" s="4">
        <v>7</v>
      </c>
      <c r="B196" s="8" t="s">
        <v>413</v>
      </c>
      <c r="C196" s="8">
        <v>1995</v>
      </c>
      <c r="D196" s="8">
        <v>1995</v>
      </c>
      <c r="E196" s="8">
        <v>1995</v>
      </c>
      <c r="F196" s="8" t="s">
        <v>9</v>
      </c>
      <c r="G196" s="8" t="s">
        <v>483</v>
      </c>
      <c r="H196" s="8" t="s">
        <v>49</v>
      </c>
      <c r="I196" s="8" t="s">
        <v>50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2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2</v>
      </c>
      <c r="AE196" s="4">
        <v>0</v>
      </c>
      <c r="AF196" s="25">
        <v>101.37999725341797</v>
      </c>
      <c r="AG196" s="4">
        <f t="shared" si="36"/>
        <v>4</v>
      </c>
      <c r="AH196" s="25">
        <f t="shared" si="37"/>
        <v>105.37999725341797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>
        <v>0</v>
      </c>
      <c r="AR196" s="4">
        <v>0</v>
      </c>
      <c r="AS196" s="4">
        <v>0</v>
      </c>
      <c r="AT196" s="4">
        <v>0</v>
      </c>
      <c r="AU196" s="4">
        <v>0</v>
      </c>
      <c r="AV196" s="4">
        <v>0</v>
      </c>
      <c r="AW196" s="4">
        <v>0</v>
      </c>
      <c r="AX196" s="4">
        <v>0</v>
      </c>
      <c r="AY196" s="4">
        <v>0</v>
      </c>
      <c r="AZ196" s="4">
        <v>0</v>
      </c>
      <c r="BA196" s="4">
        <v>0</v>
      </c>
      <c r="BB196" s="4">
        <v>0</v>
      </c>
      <c r="BC196" s="4">
        <v>0</v>
      </c>
      <c r="BD196" s="4">
        <v>0</v>
      </c>
      <c r="BE196" s="25">
        <v>102.11000061035156</v>
      </c>
      <c r="BF196" s="4">
        <f t="shared" si="38"/>
        <v>0</v>
      </c>
      <c r="BG196" s="25">
        <f t="shared" si="39"/>
        <v>102.11000061035156</v>
      </c>
      <c r="BH196" s="25">
        <f t="shared" si="40"/>
        <v>102.11000061035156</v>
      </c>
      <c r="BI196" s="25">
        <f t="shared" si="41"/>
        <v>4.7067310554624608</v>
      </c>
    </row>
    <row r="197" spans="1:61" ht="60" x14ac:dyDescent="0.25">
      <c r="A197" s="4">
        <v>8</v>
      </c>
      <c r="B197" s="8" t="s">
        <v>392</v>
      </c>
      <c r="C197" s="8">
        <v>1991</v>
      </c>
      <c r="D197" s="8">
        <v>1991</v>
      </c>
      <c r="E197" s="8">
        <v>1991</v>
      </c>
      <c r="F197" s="8" t="s">
        <v>37</v>
      </c>
      <c r="G197" s="8" t="s">
        <v>393</v>
      </c>
      <c r="H197" s="8" t="s">
        <v>626</v>
      </c>
      <c r="I197" s="8" t="s">
        <v>394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2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2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25">
        <v>98.290000915527344</v>
      </c>
      <c r="AG197" s="4">
        <f t="shared" si="36"/>
        <v>4</v>
      </c>
      <c r="AH197" s="25">
        <f t="shared" si="37"/>
        <v>102.29000091552734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0</v>
      </c>
      <c r="AT197" s="4">
        <v>0</v>
      </c>
      <c r="AU197" s="4">
        <v>0</v>
      </c>
      <c r="AV197" s="4">
        <v>0</v>
      </c>
      <c r="AW197" s="4">
        <v>0</v>
      </c>
      <c r="AX197" s="4">
        <v>0</v>
      </c>
      <c r="AY197" s="4">
        <v>0</v>
      </c>
      <c r="AZ197" s="4">
        <v>2</v>
      </c>
      <c r="BA197" s="4">
        <v>0</v>
      </c>
      <c r="BB197" s="4">
        <v>0</v>
      </c>
      <c r="BC197" s="4">
        <v>0</v>
      </c>
      <c r="BD197" s="4">
        <v>0</v>
      </c>
      <c r="BE197" s="25">
        <v>100.12999725341797</v>
      </c>
      <c r="BF197" s="4">
        <f t="shared" si="38"/>
        <v>2</v>
      </c>
      <c r="BG197" s="25">
        <f t="shared" si="39"/>
        <v>102.12999725341797</v>
      </c>
      <c r="BH197" s="25">
        <f t="shared" si="40"/>
        <v>102.12999725341797</v>
      </c>
      <c r="BI197" s="25">
        <f t="shared" si="41"/>
        <v>4.7272362274833304</v>
      </c>
    </row>
    <row r="198" spans="1:61" ht="105" x14ac:dyDescent="0.25">
      <c r="A198" s="4">
        <v>9</v>
      </c>
      <c r="B198" s="8" t="s">
        <v>325</v>
      </c>
      <c r="C198" s="8">
        <v>1990</v>
      </c>
      <c r="D198" s="8">
        <v>1990</v>
      </c>
      <c r="E198" s="8">
        <v>1990</v>
      </c>
      <c r="F198" s="8" t="s">
        <v>37</v>
      </c>
      <c r="G198" s="8" t="s">
        <v>492</v>
      </c>
      <c r="H198" s="8" t="s">
        <v>625</v>
      </c>
      <c r="I198" s="8" t="s">
        <v>139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2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2</v>
      </c>
      <c r="AB198" s="4">
        <v>0</v>
      </c>
      <c r="AC198" s="4">
        <v>0</v>
      </c>
      <c r="AD198" s="4">
        <v>0</v>
      </c>
      <c r="AE198" s="4">
        <v>0</v>
      </c>
      <c r="AF198" s="25">
        <v>99.099998474121094</v>
      </c>
      <c r="AG198" s="4">
        <f t="shared" si="36"/>
        <v>4</v>
      </c>
      <c r="AH198" s="25">
        <f t="shared" si="37"/>
        <v>103.09999847412109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2</v>
      </c>
      <c r="AQ198" s="4">
        <v>0</v>
      </c>
      <c r="AR198" s="4">
        <v>0</v>
      </c>
      <c r="AS198" s="4">
        <v>0</v>
      </c>
      <c r="AT198" s="4">
        <v>2</v>
      </c>
      <c r="AU198" s="4">
        <v>0</v>
      </c>
      <c r="AV198" s="4">
        <v>0</v>
      </c>
      <c r="AW198" s="4">
        <v>0</v>
      </c>
      <c r="AX198" s="4">
        <v>0</v>
      </c>
      <c r="AY198" s="4">
        <v>2</v>
      </c>
      <c r="AZ198" s="4">
        <v>0</v>
      </c>
      <c r="BA198" s="4">
        <v>0</v>
      </c>
      <c r="BB198" s="4">
        <v>0</v>
      </c>
      <c r="BC198" s="4">
        <v>0</v>
      </c>
      <c r="BD198" s="4">
        <v>0</v>
      </c>
      <c r="BE198" s="25">
        <v>101.41000366210937</v>
      </c>
      <c r="BF198" s="4">
        <f t="shared" si="38"/>
        <v>6</v>
      </c>
      <c r="BG198" s="25">
        <f t="shared" si="39"/>
        <v>107.41000366210937</v>
      </c>
      <c r="BH198" s="25">
        <f t="shared" si="40"/>
        <v>103.09999847412109</v>
      </c>
      <c r="BI198" s="25">
        <f t="shared" si="41"/>
        <v>5.7219052739286793</v>
      </c>
    </row>
    <row r="199" spans="1:61" ht="75" x14ac:dyDescent="0.25">
      <c r="A199" s="4">
        <v>10</v>
      </c>
      <c r="B199" s="8" t="s">
        <v>295</v>
      </c>
      <c r="C199" s="8">
        <v>1995</v>
      </c>
      <c r="D199" s="8">
        <v>1995</v>
      </c>
      <c r="E199" s="8">
        <v>1995</v>
      </c>
      <c r="F199" s="8" t="s">
        <v>37</v>
      </c>
      <c r="G199" s="8" t="s">
        <v>488</v>
      </c>
      <c r="H199" s="8" t="s">
        <v>623</v>
      </c>
      <c r="I199" s="8" t="s">
        <v>296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2</v>
      </c>
      <c r="Y199" s="4">
        <v>0</v>
      </c>
      <c r="Z199" s="4">
        <v>0</v>
      </c>
      <c r="AA199" s="4">
        <v>2</v>
      </c>
      <c r="AB199" s="4">
        <v>0</v>
      </c>
      <c r="AC199" s="4">
        <v>0</v>
      </c>
      <c r="AD199" s="4">
        <v>0</v>
      </c>
      <c r="AE199" s="4">
        <v>0</v>
      </c>
      <c r="AF199" s="25">
        <v>100.86000061035156</v>
      </c>
      <c r="AG199" s="4">
        <f t="shared" si="36"/>
        <v>4</v>
      </c>
      <c r="AH199" s="25">
        <f t="shared" si="37"/>
        <v>104.86000061035156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4">
        <v>0</v>
      </c>
      <c r="AX199" s="4">
        <v>0</v>
      </c>
      <c r="AY199" s="4">
        <v>0</v>
      </c>
      <c r="AZ199" s="4">
        <v>0</v>
      </c>
      <c r="BA199" s="4">
        <v>0</v>
      </c>
      <c r="BB199" s="4">
        <v>0</v>
      </c>
      <c r="BC199" s="4">
        <v>0</v>
      </c>
      <c r="BD199" s="4">
        <v>0</v>
      </c>
      <c r="BE199" s="25">
        <v>103.95999908447266</v>
      </c>
      <c r="BF199" s="4">
        <f t="shared" si="38"/>
        <v>0</v>
      </c>
      <c r="BG199" s="25">
        <f t="shared" si="39"/>
        <v>103.95999908447266</v>
      </c>
      <c r="BH199" s="25">
        <f t="shared" si="40"/>
        <v>103.95999908447266</v>
      </c>
      <c r="BI199" s="25">
        <f t="shared" si="41"/>
        <v>6.6037763157205038</v>
      </c>
    </row>
    <row r="200" spans="1:61" ht="75" x14ac:dyDescent="0.25">
      <c r="A200" s="4">
        <v>11</v>
      </c>
      <c r="B200" s="8" t="s">
        <v>460</v>
      </c>
      <c r="C200" s="8">
        <v>1991</v>
      </c>
      <c r="D200" s="8">
        <v>1991</v>
      </c>
      <c r="E200" s="8">
        <v>1991</v>
      </c>
      <c r="F200" s="8" t="s">
        <v>37</v>
      </c>
      <c r="G200" s="8" t="s">
        <v>483</v>
      </c>
      <c r="H200" s="8" t="s">
        <v>123</v>
      </c>
      <c r="I200" s="8" t="s">
        <v>151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25">
        <v>104.15000152587891</v>
      </c>
      <c r="AG200" s="4">
        <f t="shared" si="36"/>
        <v>0</v>
      </c>
      <c r="AH200" s="25">
        <f t="shared" si="37"/>
        <v>104.15000152587891</v>
      </c>
      <c r="AI200" s="4">
        <v>2</v>
      </c>
      <c r="AJ200" s="4">
        <v>0</v>
      </c>
      <c r="AK200" s="4">
        <v>0</v>
      </c>
      <c r="AL200" s="4">
        <v>0</v>
      </c>
      <c r="AM200" s="4">
        <v>0</v>
      </c>
      <c r="AN200" s="4">
        <v>2</v>
      </c>
      <c r="AO200" s="4">
        <v>0</v>
      </c>
      <c r="AP200" s="4">
        <v>0</v>
      </c>
      <c r="AQ200" s="4">
        <v>0</v>
      </c>
      <c r="AR200" s="4">
        <v>0</v>
      </c>
      <c r="AS200" s="4">
        <v>0</v>
      </c>
      <c r="AT200" s="4">
        <v>0</v>
      </c>
      <c r="AU200" s="4">
        <v>0</v>
      </c>
      <c r="AV200" s="4">
        <v>0</v>
      </c>
      <c r="AW200" s="4">
        <v>0</v>
      </c>
      <c r="AX200" s="4">
        <v>0</v>
      </c>
      <c r="AY200" s="4">
        <v>0</v>
      </c>
      <c r="AZ200" s="4">
        <v>0</v>
      </c>
      <c r="BA200" s="4">
        <v>0</v>
      </c>
      <c r="BB200" s="4">
        <v>0</v>
      </c>
      <c r="BC200" s="4">
        <v>0</v>
      </c>
      <c r="BD200" s="4">
        <v>0</v>
      </c>
      <c r="BE200" s="25">
        <v>106.31999969482422</v>
      </c>
      <c r="BF200" s="4">
        <f t="shared" si="38"/>
        <v>4</v>
      </c>
      <c r="BG200" s="25">
        <f t="shared" si="39"/>
        <v>110.31999969482422</v>
      </c>
      <c r="BH200" s="25">
        <f t="shared" si="40"/>
        <v>104.15000152587891</v>
      </c>
      <c r="BI200" s="25">
        <f t="shared" si="41"/>
        <v>6.7986106552884991</v>
      </c>
    </row>
    <row r="201" spans="1:61" ht="75" x14ac:dyDescent="0.25">
      <c r="A201" s="4">
        <v>12</v>
      </c>
      <c r="B201" s="8" t="s">
        <v>200</v>
      </c>
      <c r="C201" s="8">
        <v>1985</v>
      </c>
      <c r="D201" s="8">
        <v>1985</v>
      </c>
      <c r="E201" s="8">
        <v>1985</v>
      </c>
      <c r="F201" s="8" t="s">
        <v>37</v>
      </c>
      <c r="G201" s="8" t="s">
        <v>483</v>
      </c>
      <c r="H201" s="8" t="s">
        <v>201</v>
      </c>
      <c r="I201" s="8" t="s">
        <v>202</v>
      </c>
      <c r="J201" s="4">
        <v>0</v>
      </c>
      <c r="K201" s="4">
        <v>0</v>
      </c>
      <c r="L201" s="4">
        <v>2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2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25">
        <v>100.27999877929687</v>
      </c>
      <c r="AG201" s="4">
        <f t="shared" si="36"/>
        <v>4</v>
      </c>
      <c r="AH201" s="25">
        <f t="shared" si="37"/>
        <v>104.27999877929687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0</v>
      </c>
      <c r="AQ201" s="4">
        <v>0</v>
      </c>
      <c r="AR201" s="4">
        <v>0</v>
      </c>
      <c r="AS201" s="4">
        <v>0</v>
      </c>
      <c r="AT201" s="4">
        <v>0</v>
      </c>
      <c r="AU201" s="4">
        <v>0</v>
      </c>
      <c r="AV201" s="4">
        <v>0</v>
      </c>
      <c r="AW201" s="4">
        <v>2</v>
      </c>
      <c r="AX201" s="4">
        <v>0</v>
      </c>
      <c r="AY201" s="4">
        <v>0</v>
      </c>
      <c r="AZ201" s="4">
        <v>0</v>
      </c>
      <c r="BA201" s="4">
        <v>0</v>
      </c>
      <c r="BB201" s="4">
        <v>0</v>
      </c>
      <c r="BC201" s="4">
        <v>2</v>
      </c>
      <c r="BD201" s="4">
        <v>0</v>
      </c>
      <c r="BE201" s="25">
        <v>100.56999969482422</v>
      </c>
      <c r="BF201" s="4">
        <f t="shared" si="38"/>
        <v>4</v>
      </c>
      <c r="BG201" s="25">
        <f t="shared" si="39"/>
        <v>104.56999969482422</v>
      </c>
      <c r="BH201" s="25">
        <f t="shared" si="40"/>
        <v>104.27999877929687</v>
      </c>
      <c r="BI201" s="25">
        <f t="shared" si="41"/>
        <v>6.9319138319628921</v>
      </c>
    </row>
    <row r="202" spans="1:61" x14ac:dyDescent="0.25">
      <c r="A202" s="4">
        <v>13</v>
      </c>
      <c r="B202" s="8" t="s">
        <v>424</v>
      </c>
      <c r="C202" s="8">
        <v>1991</v>
      </c>
      <c r="D202" s="8">
        <v>1991</v>
      </c>
      <c r="E202" s="8">
        <v>1991</v>
      </c>
      <c r="F202" s="8" t="s">
        <v>37</v>
      </c>
      <c r="G202" s="8" t="s">
        <v>20</v>
      </c>
      <c r="H202" s="8" t="s">
        <v>112</v>
      </c>
      <c r="I202" s="8" t="s">
        <v>60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25">
        <v>104.37000274658203</v>
      </c>
      <c r="AG202" s="4">
        <f t="shared" si="36"/>
        <v>0</v>
      </c>
      <c r="AH202" s="25">
        <f t="shared" si="37"/>
        <v>104.37000274658203</v>
      </c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25"/>
      <c r="BF202" s="4">
        <f t="shared" si="38"/>
        <v>0</v>
      </c>
      <c r="BG202" s="25" t="s">
        <v>647</v>
      </c>
      <c r="BH202" s="25">
        <f t="shared" si="40"/>
        <v>104.37000274658203</v>
      </c>
      <c r="BI202" s="25">
        <f t="shared" si="41"/>
        <v>7.0242066645955479</v>
      </c>
    </row>
    <row r="203" spans="1:61" ht="45" x14ac:dyDescent="0.25">
      <c r="A203" s="4">
        <v>14</v>
      </c>
      <c r="B203" s="8" t="s">
        <v>44</v>
      </c>
      <c r="C203" s="8">
        <v>1997</v>
      </c>
      <c r="D203" s="8">
        <v>1997</v>
      </c>
      <c r="E203" s="8">
        <v>1997</v>
      </c>
      <c r="F203" s="8" t="s">
        <v>9</v>
      </c>
      <c r="G203" s="8" t="s">
        <v>484</v>
      </c>
      <c r="H203" s="8" t="s">
        <v>70</v>
      </c>
      <c r="I203" s="8" t="s">
        <v>68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2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25">
        <v>112.61000061035156</v>
      </c>
      <c r="AG203" s="4">
        <f t="shared" si="36"/>
        <v>2</v>
      </c>
      <c r="AH203" s="25">
        <f t="shared" si="37"/>
        <v>114.61000061035156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0</v>
      </c>
      <c r="AT203" s="4">
        <v>0</v>
      </c>
      <c r="AU203" s="4">
        <v>0</v>
      </c>
      <c r="AV203" s="4">
        <v>0</v>
      </c>
      <c r="AW203" s="4">
        <v>0</v>
      </c>
      <c r="AX203" s="4">
        <v>0</v>
      </c>
      <c r="AY203" s="4">
        <v>0</v>
      </c>
      <c r="AZ203" s="4">
        <v>0</v>
      </c>
      <c r="BA203" s="4">
        <v>0</v>
      </c>
      <c r="BB203" s="4">
        <v>0</v>
      </c>
      <c r="BC203" s="4">
        <v>0</v>
      </c>
      <c r="BD203" s="4">
        <v>0</v>
      </c>
      <c r="BE203" s="25">
        <v>104.91999816894531</v>
      </c>
      <c r="BF203" s="4">
        <f t="shared" si="38"/>
        <v>0</v>
      </c>
      <c r="BG203" s="25">
        <f t="shared" si="39"/>
        <v>104.91999816894531</v>
      </c>
      <c r="BH203" s="25">
        <f t="shared" si="40"/>
        <v>104.91999816894531</v>
      </c>
      <c r="BI203" s="25">
        <f t="shared" si="41"/>
        <v>7.5881888644476705</v>
      </c>
    </row>
    <row r="204" spans="1:61" ht="60" x14ac:dyDescent="0.25">
      <c r="A204" s="4">
        <v>15</v>
      </c>
      <c r="B204" s="8" t="s">
        <v>468</v>
      </c>
      <c r="C204" s="8">
        <v>1996</v>
      </c>
      <c r="D204" s="8">
        <v>1996</v>
      </c>
      <c r="E204" s="8">
        <v>1996</v>
      </c>
      <c r="F204" s="8" t="s">
        <v>9</v>
      </c>
      <c r="G204" s="8" t="s">
        <v>141</v>
      </c>
      <c r="H204" s="8" t="s">
        <v>583</v>
      </c>
      <c r="I204" s="8" t="s">
        <v>315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2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2</v>
      </c>
      <c r="AB204" s="4">
        <v>0</v>
      </c>
      <c r="AC204" s="4">
        <v>0</v>
      </c>
      <c r="AD204" s="4">
        <v>0</v>
      </c>
      <c r="AE204" s="4">
        <v>0</v>
      </c>
      <c r="AF204" s="25">
        <v>108.69999694824219</v>
      </c>
      <c r="AG204" s="4">
        <f t="shared" si="36"/>
        <v>4</v>
      </c>
      <c r="AH204" s="25">
        <f t="shared" si="37"/>
        <v>112.69999694824219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  <c r="AQ204" s="4">
        <v>2</v>
      </c>
      <c r="AR204" s="4">
        <v>0</v>
      </c>
      <c r="AS204" s="4">
        <v>0</v>
      </c>
      <c r="AT204" s="4">
        <v>0</v>
      </c>
      <c r="AU204" s="4">
        <v>0</v>
      </c>
      <c r="AV204" s="4">
        <v>0</v>
      </c>
      <c r="AW204" s="4">
        <v>0</v>
      </c>
      <c r="AX204" s="4">
        <v>0</v>
      </c>
      <c r="AY204" s="4">
        <v>0</v>
      </c>
      <c r="AZ204" s="4">
        <v>0</v>
      </c>
      <c r="BA204" s="4">
        <v>0</v>
      </c>
      <c r="BB204" s="4">
        <v>0</v>
      </c>
      <c r="BC204" s="4">
        <v>0</v>
      </c>
      <c r="BD204" s="4">
        <v>0</v>
      </c>
      <c r="BE204" s="25">
        <v>103.08999633789062</v>
      </c>
      <c r="BF204" s="4">
        <f t="shared" si="38"/>
        <v>2</v>
      </c>
      <c r="BG204" s="25">
        <f t="shared" si="39"/>
        <v>105.08999633789062</v>
      </c>
      <c r="BH204" s="25">
        <f t="shared" si="40"/>
        <v>105.08999633789062</v>
      </c>
      <c r="BI204" s="25">
        <f t="shared" si="41"/>
        <v>7.7625102085792985</v>
      </c>
    </row>
    <row r="205" spans="1:61" ht="60" x14ac:dyDescent="0.25">
      <c r="A205" s="4">
        <v>16</v>
      </c>
      <c r="B205" s="8" t="s">
        <v>334</v>
      </c>
      <c r="C205" s="8">
        <v>1989</v>
      </c>
      <c r="D205" s="8">
        <v>1989</v>
      </c>
      <c r="E205" s="8">
        <v>1989</v>
      </c>
      <c r="F205" s="8" t="s">
        <v>37</v>
      </c>
      <c r="G205" s="8" t="s">
        <v>20</v>
      </c>
      <c r="H205" s="8" t="s">
        <v>290</v>
      </c>
      <c r="I205" s="8" t="s">
        <v>335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25">
        <v>110.70999908447266</v>
      </c>
      <c r="AG205" s="4">
        <f t="shared" si="36"/>
        <v>0</v>
      </c>
      <c r="AH205" s="25">
        <f t="shared" si="37"/>
        <v>110.70999908447266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  <c r="AT205" s="4">
        <v>0</v>
      </c>
      <c r="AU205" s="4">
        <v>0</v>
      </c>
      <c r="AV205" s="4">
        <v>0</v>
      </c>
      <c r="AW205" s="4">
        <v>0</v>
      </c>
      <c r="AX205" s="4">
        <v>0</v>
      </c>
      <c r="AY205" s="4">
        <v>0</v>
      </c>
      <c r="AZ205" s="4">
        <v>0</v>
      </c>
      <c r="BA205" s="4">
        <v>2</v>
      </c>
      <c r="BB205" s="4">
        <v>0</v>
      </c>
      <c r="BC205" s="4">
        <v>0</v>
      </c>
      <c r="BD205" s="4">
        <v>0</v>
      </c>
      <c r="BE205" s="25">
        <v>103.48999786376953</v>
      </c>
      <c r="BF205" s="4">
        <f t="shared" si="38"/>
        <v>2</v>
      </c>
      <c r="BG205" s="25">
        <f t="shared" si="39"/>
        <v>105.48999786376953</v>
      </c>
      <c r="BH205" s="25">
        <f t="shared" si="40"/>
        <v>105.48999786376953</v>
      </c>
      <c r="BI205" s="25">
        <f t="shared" si="41"/>
        <v>8.1726840597361594</v>
      </c>
    </row>
    <row r="206" spans="1:61" ht="60" x14ac:dyDescent="0.25">
      <c r="A206" s="4">
        <v>17</v>
      </c>
      <c r="B206" s="8" t="s">
        <v>14</v>
      </c>
      <c r="C206" s="8">
        <v>1995</v>
      </c>
      <c r="D206" s="8">
        <v>1995</v>
      </c>
      <c r="E206" s="8">
        <v>1995</v>
      </c>
      <c r="F206" s="8" t="s">
        <v>37</v>
      </c>
      <c r="G206" s="8" t="s">
        <v>15</v>
      </c>
      <c r="H206" s="8" t="s">
        <v>539</v>
      </c>
      <c r="I206" s="8" t="s">
        <v>17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2</v>
      </c>
      <c r="R206" s="4">
        <v>0</v>
      </c>
      <c r="S206" s="4">
        <v>2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25">
        <v>123.66000366210937</v>
      </c>
      <c r="AG206" s="4">
        <f t="shared" si="36"/>
        <v>4</v>
      </c>
      <c r="AH206" s="25">
        <f t="shared" si="37"/>
        <v>127.66000366210937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2</v>
      </c>
      <c r="AO206" s="4">
        <v>0</v>
      </c>
      <c r="AP206" s="4">
        <v>0</v>
      </c>
      <c r="AQ206" s="4">
        <v>0</v>
      </c>
      <c r="AR206" s="4">
        <v>0</v>
      </c>
      <c r="AS206" s="4">
        <v>0</v>
      </c>
      <c r="AT206" s="4">
        <v>0</v>
      </c>
      <c r="AU206" s="4">
        <v>0</v>
      </c>
      <c r="AV206" s="4">
        <v>0</v>
      </c>
      <c r="AW206" s="4">
        <v>0</v>
      </c>
      <c r="AX206" s="4">
        <v>2</v>
      </c>
      <c r="AY206" s="4">
        <v>0</v>
      </c>
      <c r="AZ206" s="4">
        <v>0</v>
      </c>
      <c r="BA206" s="4">
        <v>0</v>
      </c>
      <c r="BB206" s="4">
        <v>0</v>
      </c>
      <c r="BC206" s="4">
        <v>0</v>
      </c>
      <c r="BD206" s="4">
        <v>0</v>
      </c>
      <c r="BE206" s="25">
        <v>101.61000061035156</v>
      </c>
      <c r="BF206" s="4">
        <f t="shared" si="38"/>
        <v>4</v>
      </c>
      <c r="BG206" s="25">
        <f t="shared" si="39"/>
        <v>105.61000061035156</v>
      </c>
      <c r="BH206" s="25">
        <f t="shared" si="40"/>
        <v>105.61000061035156</v>
      </c>
      <c r="BI206" s="25">
        <f t="shared" si="41"/>
        <v>8.2957385621078661</v>
      </c>
    </row>
    <row r="207" spans="1:61" ht="75" x14ac:dyDescent="0.25">
      <c r="A207" s="4">
        <v>18</v>
      </c>
      <c r="B207" s="8" t="s">
        <v>168</v>
      </c>
      <c r="C207" s="8">
        <v>1997</v>
      </c>
      <c r="D207" s="8">
        <v>1997</v>
      </c>
      <c r="E207" s="8">
        <v>1997</v>
      </c>
      <c r="F207" s="8" t="s">
        <v>9</v>
      </c>
      <c r="G207" s="8" t="s">
        <v>528</v>
      </c>
      <c r="H207" s="8" t="s">
        <v>170</v>
      </c>
      <c r="I207" s="8" t="s">
        <v>171</v>
      </c>
      <c r="J207" s="4">
        <v>0</v>
      </c>
      <c r="K207" s="4">
        <v>0</v>
      </c>
      <c r="L207" s="4">
        <v>2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2</v>
      </c>
      <c r="X207" s="4">
        <v>0</v>
      </c>
      <c r="Y207" s="4">
        <v>0</v>
      </c>
      <c r="Z207" s="4">
        <v>0</v>
      </c>
      <c r="AA207" s="4">
        <v>2</v>
      </c>
      <c r="AB207" s="4">
        <v>0</v>
      </c>
      <c r="AC207" s="4">
        <v>0</v>
      </c>
      <c r="AD207" s="4">
        <v>0</v>
      </c>
      <c r="AE207" s="4">
        <v>0</v>
      </c>
      <c r="AF207" s="25">
        <v>125.27999877929687</v>
      </c>
      <c r="AG207" s="4">
        <f t="shared" si="36"/>
        <v>6</v>
      </c>
      <c r="AH207" s="25">
        <f t="shared" si="37"/>
        <v>131.27999877929687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AT207" s="4">
        <v>0</v>
      </c>
      <c r="AU207" s="4">
        <v>0</v>
      </c>
      <c r="AV207" s="4">
        <v>0</v>
      </c>
      <c r="AW207" s="4">
        <v>0</v>
      </c>
      <c r="AX207" s="4">
        <v>0</v>
      </c>
      <c r="AY207" s="4">
        <v>0</v>
      </c>
      <c r="AZ207" s="4">
        <v>0</v>
      </c>
      <c r="BA207" s="4">
        <v>0</v>
      </c>
      <c r="BB207" s="4">
        <v>0</v>
      </c>
      <c r="BC207" s="4">
        <v>0</v>
      </c>
      <c r="BD207" s="4">
        <v>0</v>
      </c>
      <c r="BE207" s="25">
        <v>106.5</v>
      </c>
      <c r="BF207" s="4">
        <f t="shared" si="38"/>
        <v>0</v>
      </c>
      <c r="BG207" s="25">
        <f t="shared" si="39"/>
        <v>106.5</v>
      </c>
      <c r="BH207" s="25">
        <f t="shared" si="40"/>
        <v>106.5</v>
      </c>
      <c r="BI207" s="25">
        <f t="shared" si="41"/>
        <v>9.2083712736387433</v>
      </c>
    </row>
    <row r="208" spans="1:61" x14ac:dyDescent="0.25">
      <c r="A208" s="4">
        <v>19</v>
      </c>
      <c r="B208" s="8" t="s">
        <v>236</v>
      </c>
      <c r="C208" s="8">
        <v>1996</v>
      </c>
      <c r="D208" s="8">
        <v>1996</v>
      </c>
      <c r="E208" s="8">
        <v>1996</v>
      </c>
      <c r="F208" s="8">
        <v>1</v>
      </c>
      <c r="G208" s="8" t="s">
        <v>483</v>
      </c>
      <c r="H208" s="8" t="s">
        <v>216</v>
      </c>
      <c r="I208" s="8" t="s">
        <v>237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2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25">
        <v>105.29000091552734</v>
      </c>
      <c r="AG208" s="4">
        <f t="shared" si="36"/>
        <v>2</v>
      </c>
      <c r="AH208" s="25">
        <f t="shared" si="37"/>
        <v>107.29000091552734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4">
        <v>2</v>
      </c>
      <c r="AP208" s="4">
        <v>0</v>
      </c>
      <c r="AQ208" s="4">
        <v>0</v>
      </c>
      <c r="AR208" s="4">
        <v>0</v>
      </c>
      <c r="AS208" s="4">
        <v>0</v>
      </c>
      <c r="AT208" s="4">
        <v>0</v>
      </c>
      <c r="AU208" s="4">
        <v>0</v>
      </c>
      <c r="AV208" s="4">
        <v>0</v>
      </c>
      <c r="AW208" s="4">
        <v>2</v>
      </c>
      <c r="AX208" s="4">
        <v>0</v>
      </c>
      <c r="AY208" s="4">
        <v>0</v>
      </c>
      <c r="AZ208" s="4">
        <v>0</v>
      </c>
      <c r="BA208" s="4">
        <v>0</v>
      </c>
      <c r="BB208" s="4">
        <v>0</v>
      </c>
      <c r="BC208" s="4">
        <v>0</v>
      </c>
      <c r="BD208" s="4">
        <v>0</v>
      </c>
      <c r="BE208" s="25">
        <v>103.27999877929687</v>
      </c>
      <c r="BF208" s="4">
        <f t="shared" si="38"/>
        <v>4</v>
      </c>
      <c r="BG208" s="25">
        <f t="shared" si="39"/>
        <v>107.27999877929687</v>
      </c>
      <c r="BH208" s="25">
        <f t="shared" si="40"/>
        <v>107.27999877929687</v>
      </c>
      <c r="BI208" s="25">
        <f t="shared" si="41"/>
        <v>10.008205980516097</v>
      </c>
    </row>
    <row r="209" spans="1:61" ht="105" x14ac:dyDescent="0.25">
      <c r="A209" s="4">
        <v>20</v>
      </c>
      <c r="B209" s="8" t="s">
        <v>416</v>
      </c>
      <c r="C209" s="8">
        <v>1995</v>
      </c>
      <c r="D209" s="8">
        <v>1995</v>
      </c>
      <c r="E209" s="8">
        <v>1995</v>
      </c>
      <c r="F209" s="8" t="s">
        <v>37</v>
      </c>
      <c r="G209" s="8" t="s">
        <v>488</v>
      </c>
      <c r="H209" s="8" t="s">
        <v>627</v>
      </c>
      <c r="I209" s="8" t="s">
        <v>178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2</v>
      </c>
      <c r="X209" s="4">
        <v>0</v>
      </c>
      <c r="Y209" s="4">
        <v>0</v>
      </c>
      <c r="Z209" s="4">
        <v>0</v>
      </c>
      <c r="AA209" s="4">
        <v>2</v>
      </c>
      <c r="AB209" s="4">
        <v>0</v>
      </c>
      <c r="AC209" s="4">
        <v>0</v>
      </c>
      <c r="AD209" s="4">
        <v>0</v>
      </c>
      <c r="AE209" s="4">
        <v>0</v>
      </c>
      <c r="AF209" s="25">
        <v>103.59999847412109</v>
      </c>
      <c r="AG209" s="4">
        <f t="shared" si="36"/>
        <v>4</v>
      </c>
      <c r="AH209" s="25">
        <f t="shared" si="37"/>
        <v>107.59999847412109</v>
      </c>
      <c r="AI209" s="4">
        <v>0</v>
      </c>
      <c r="AJ209" s="4">
        <v>0</v>
      </c>
      <c r="AK209" s="4">
        <v>0</v>
      </c>
      <c r="AL209" s="4">
        <v>0</v>
      </c>
      <c r="AM209" s="4">
        <v>0</v>
      </c>
      <c r="AN209" s="4">
        <v>2</v>
      </c>
      <c r="AO209" s="4">
        <v>0</v>
      </c>
      <c r="AP209" s="4">
        <v>0</v>
      </c>
      <c r="AQ209" s="4">
        <v>0</v>
      </c>
      <c r="AR209" s="4">
        <v>2</v>
      </c>
      <c r="AS209" s="4">
        <v>0</v>
      </c>
      <c r="AT209" s="4">
        <v>0</v>
      </c>
      <c r="AU209" s="4">
        <v>0</v>
      </c>
      <c r="AV209" s="4">
        <v>0</v>
      </c>
      <c r="AW209" s="4">
        <v>2</v>
      </c>
      <c r="AX209" s="4">
        <v>0</v>
      </c>
      <c r="AY209" s="4">
        <v>2</v>
      </c>
      <c r="AZ209" s="4">
        <v>0</v>
      </c>
      <c r="BA209" s="4">
        <v>0</v>
      </c>
      <c r="BB209" s="4">
        <v>0</v>
      </c>
      <c r="BC209" s="4">
        <v>0</v>
      </c>
      <c r="BD209" s="4">
        <v>0</v>
      </c>
      <c r="BE209" s="25">
        <v>103.90000152587891</v>
      </c>
      <c r="BF209" s="4">
        <f t="shared" si="38"/>
        <v>8</v>
      </c>
      <c r="BG209" s="25">
        <f t="shared" si="39"/>
        <v>111.90000152587891</v>
      </c>
      <c r="BH209" s="25">
        <f t="shared" si="40"/>
        <v>107.59999847412109</v>
      </c>
      <c r="BI209" s="25">
        <f t="shared" si="41"/>
        <v>10.336343496758484</v>
      </c>
    </row>
    <row r="210" spans="1:61" ht="30" x14ac:dyDescent="0.25">
      <c r="A210" s="4" t="s">
        <v>646</v>
      </c>
      <c r="B210" s="8" t="s">
        <v>461</v>
      </c>
      <c r="C210" s="8">
        <v>1996</v>
      </c>
      <c r="D210" s="8">
        <v>1996</v>
      </c>
      <c r="E210" s="8">
        <v>1996</v>
      </c>
      <c r="F210" s="8" t="s">
        <v>37</v>
      </c>
      <c r="G210" s="8" t="s">
        <v>180</v>
      </c>
      <c r="H210" s="8" t="s">
        <v>190</v>
      </c>
      <c r="I210" s="8" t="s">
        <v>191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2</v>
      </c>
      <c r="AA210" s="4">
        <v>0</v>
      </c>
      <c r="AB210" s="4">
        <v>0</v>
      </c>
      <c r="AC210" s="4">
        <v>0</v>
      </c>
      <c r="AD210" s="4">
        <v>2</v>
      </c>
      <c r="AE210" s="4">
        <v>0</v>
      </c>
      <c r="AF210" s="25">
        <v>103.83000183105469</v>
      </c>
      <c r="AG210" s="4">
        <f t="shared" si="36"/>
        <v>4</v>
      </c>
      <c r="AH210" s="25">
        <f t="shared" si="37"/>
        <v>107.83000183105469</v>
      </c>
      <c r="AI210" s="4">
        <v>0</v>
      </c>
      <c r="AJ210" s="4">
        <v>0</v>
      </c>
      <c r="AK210" s="4">
        <v>0</v>
      </c>
      <c r="AL210" s="4">
        <v>2</v>
      </c>
      <c r="AM210" s="4">
        <v>0</v>
      </c>
      <c r="AN210" s="4">
        <v>0</v>
      </c>
      <c r="AO210" s="4">
        <v>2</v>
      </c>
      <c r="AP210" s="4">
        <v>0</v>
      </c>
      <c r="AQ210" s="4">
        <v>0</v>
      </c>
      <c r="AR210" s="4">
        <v>0</v>
      </c>
      <c r="AS210" s="4">
        <v>0</v>
      </c>
      <c r="AT210" s="4">
        <v>0</v>
      </c>
      <c r="AU210" s="4">
        <v>0</v>
      </c>
      <c r="AV210" s="4">
        <v>2</v>
      </c>
      <c r="AW210" s="4">
        <v>0</v>
      </c>
      <c r="AX210" s="4">
        <v>2</v>
      </c>
      <c r="AY210" s="4">
        <v>2</v>
      </c>
      <c r="AZ210" s="4">
        <v>0</v>
      </c>
      <c r="BA210" s="4">
        <v>0</v>
      </c>
      <c r="BB210" s="4">
        <v>0</v>
      </c>
      <c r="BC210" s="4">
        <v>0</v>
      </c>
      <c r="BD210" s="4">
        <v>0</v>
      </c>
      <c r="BE210" s="25">
        <v>110.62000274658203</v>
      </c>
      <c r="BF210" s="4">
        <f t="shared" si="38"/>
        <v>10</v>
      </c>
      <c r="BG210" s="25">
        <f t="shared" si="39"/>
        <v>120.62000274658203</v>
      </c>
      <c r="BH210" s="25">
        <f t="shared" si="40"/>
        <v>107.83000183105469</v>
      </c>
      <c r="BI210" s="25">
        <f t="shared" si="41"/>
        <v>10.572196003783716</v>
      </c>
    </row>
    <row r="211" spans="1:61" ht="60" x14ac:dyDescent="0.25">
      <c r="A211" s="4">
        <v>21</v>
      </c>
      <c r="B211" s="8" t="s">
        <v>314</v>
      </c>
      <c r="C211" s="8">
        <v>1996</v>
      </c>
      <c r="D211" s="8">
        <v>1996</v>
      </c>
      <c r="E211" s="8">
        <v>1996</v>
      </c>
      <c r="F211" s="8" t="s">
        <v>9</v>
      </c>
      <c r="G211" s="8" t="s">
        <v>141</v>
      </c>
      <c r="H211" s="8" t="s">
        <v>583</v>
      </c>
      <c r="I211" s="8" t="s">
        <v>315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2</v>
      </c>
      <c r="AE211" s="4">
        <v>0</v>
      </c>
      <c r="AF211" s="25">
        <v>107.37999725341797</v>
      </c>
      <c r="AG211" s="4">
        <f t="shared" si="36"/>
        <v>2</v>
      </c>
      <c r="AH211" s="25">
        <f t="shared" si="37"/>
        <v>109.37999725341797</v>
      </c>
      <c r="AI211" s="4">
        <v>0</v>
      </c>
      <c r="AJ211" s="4">
        <v>0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>
        <v>0</v>
      </c>
      <c r="AS211" s="4">
        <v>0</v>
      </c>
      <c r="AT211" s="4">
        <v>0</v>
      </c>
      <c r="AU211" s="4">
        <v>0</v>
      </c>
      <c r="AV211" s="4">
        <v>0</v>
      </c>
      <c r="AW211" s="4">
        <v>0</v>
      </c>
      <c r="AX211" s="4">
        <v>0</v>
      </c>
      <c r="AY211" s="4">
        <v>0</v>
      </c>
      <c r="AZ211" s="4">
        <v>0</v>
      </c>
      <c r="BA211" s="4">
        <v>0</v>
      </c>
      <c r="BB211" s="4">
        <v>0</v>
      </c>
      <c r="BC211" s="4">
        <v>0</v>
      </c>
      <c r="BD211" s="4">
        <v>0</v>
      </c>
      <c r="BE211" s="25">
        <v>108.18000030517578</v>
      </c>
      <c r="BF211" s="4">
        <f t="shared" si="38"/>
        <v>0</v>
      </c>
      <c r="BG211" s="25">
        <f t="shared" si="39"/>
        <v>108.18000030517578</v>
      </c>
      <c r="BH211" s="25">
        <f t="shared" si="40"/>
        <v>108.18000030517578</v>
      </c>
      <c r="BI211" s="25">
        <f t="shared" si="41"/>
        <v>10.931095189765157</v>
      </c>
    </row>
    <row r="212" spans="1:61" ht="60" x14ac:dyDescent="0.25">
      <c r="A212" s="4">
        <v>22</v>
      </c>
      <c r="B212" s="8" t="s">
        <v>121</v>
      </c>
      <c r="C212" s="8">
        <v>1994</v>
      </c>
      <c r="D212" s="8">
        <v>1994</v>
      </c>
      <c r="E212" s="8">
        <v>1994</v>
      </c>
      <c r="F212" s="8" t="s">
        <v>37</v>
      </c>
      <c r="G212" s="8" t="s">
        <v>15</v>
      </c>
      <c r="H212" s="8" t="s">
        <v>539</v>
      </c>
      <c r="I212" s="8" t="s">
        <v>17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2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2</v>
      </c>
      <c r="AB212" s="4">
        <v>0</v>
      </c>
      <c r="AC212" s="4">
        <v>0</v>
      </c>
      <c r="AD212" s="4">
        <v>0</v>
      </c>
      <c r="AE212" s="4">
        <v>0</v>
      </c>
      <c r="AF212" s="25">
        <v>104.41000366210937</v>
      </c>
      <c r="AG212" s="4">
        <f t="shared" si="36"/>
        <v>4</v>
      </c>
      <c r="AH212" s="25">
        <f t="shared" si="37"/>
        <v>108.41000366210937</v>
      </c>
      <c r="AI212" s="4">
        <v>0</v>
      </c>
      <c r="AJ212" s="4">
        <v>0</v>
      </c>
      <c r="AK212" s="4">
        <v>0</v>
      </c>
      <c r="AL212" s="4">
        <v>0</v>
      </c>
      <c r="AM212" s="4">
        <v>0</v>
      </c>
      <c r="AN212" s="4">
        <v>0</v>
      </c>
      <c r="AO212" s="4">
        <v>0</v>
      </c>
      <c r="AP212" s="4">
        <v>2</v>
      </c>
      <c r="AQ212" s="4">
        <v>0</v>
      </c>
      <c r="AR212" s="4">
        <v>0</v>
      </c>
      <c r="AS212" s="4">
        <v>0</v>
      </c>
      <c r="AT212" s="4">
        <v>0</v>
      </c>
      <c r="AU212" s="4">
        <v>0</v>
      </c>
      <c r="AV212" s="4">
        <v>0</v>
      </c>
      <c r="AW212" s="4">
        <v>2</v>
      </c>
      <c r="AX212" s="4">
        <v>0</v>
      </c>
      <c r="AY212" s="4">
        <v>0</v>
      </c>
      <c r="AZ212" s="4">
        <v>0</v>
      </c>
      <c r="BA212" s="4">
        <v>0</v>
      </c>
      <c r="BB212" s="4">
        <v>0</v>
      </c>
      <c r="BC212" s="4">
        <v>2</v>
      </c>
      <c r="BD212" s="4">
        <v>0</v>
      </c>
      <c r="BE212" s="25">
        <v>112.30999755859375</v>
      </c>
      <c r="BF212" s="4">
        <f t="shared" si="38"/>
        <v>6</v>
      </c>
      <c r="BG212" s="25">
        <f t="shared" si="39"/>
        <v>118.30999755859375</v>
      </c>
      <c r="BH212" s="25">
        <f t="shared" si="40"/>
        <v>108.41000366210937</v>
      </c>
      <c r="BI212" s="25">
        <f t="shared" si="41"/>
        <v>11.166947696790389</v>
      </c>
    </row>
    <row r="213" spans="1:61" ht="75" x14ac:dyDescent="0.25">
      <c r="A213" s="4">
        <v>23</v>
      </c>
      <c r="B213" s="8" t="s">
        <v>90</v>
      </c>
      <c r="C213" s="8">
        <v>1995</v>
      </c>
      <c r="D213" s="8">
        <v>1995</v>
      </c>
      <c r="E213" s="8">
        <v>1995</v>
      </c>
      <c r="F213" s="8" t="s">
        <v>37</v>
      </c>
      <c r="G213" s="8" t="s">
        <v>555</v>
      </c>
      <c r="H213" s="8" t="s">
        <v>556</v>
      </c>
      <c r="I213" s="8" t="s">
        <v>93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2</v>
      </c>
      <c r="AB213" s="4">
        <v>0</v>
      </c>
      <c r="AC213" s="4">
        <v>0</v>
      </c>
      <c r="AD213" s="4">
        <v>0</v>
      </c>
      <c r="AE213" s="4">
        <v>0</v>
      </c>
      <c r="AF213" s="25">
        <v>106.55999755859375</v>
      </c>
      <c r="AG213" s="4">
        <f t="shared" si="36"/>
        <v>2</v>
      </c>
      <c r="AH213" s="25">
        <f t="shared" si="37"/>
        <v>108.55999755859375</v>
      </c>
      <c r="AI213" s="4">
        <v>0</v>
      </c>
      <c r="AJ213" s="4">
        <v>0</v>
      </c>
      <c r="AK213" s="4">
        <v>2</v>
      </c>
      <c r="AL213" s="4">
        <v>0</v>
      </c>
      <c r="AM213" s="4">
        <v>0</v>
      </c>
      <c r="AN213" s="4">
        <v>0</v>
      </c>
      <c r="AO213" s="4">
        <v>0</v>
      </c>
      <c r="AP213" s="4">
        <v>0</v>
      </c>
      <c r="AQ213" s="4">
        <v>0</v>
      </c>
      <c r="AR213" s="4">
        <v>0</v>
      </c>
      <c r="AS213" s="4">
        <v>0</v>
      </c>
      <c r="AT213" s="4">
        <v>0</v>
      </c>
      <c r="AU213" s="4">
        <v>0</v>
      </c>
      <c r="AV213" s="4">
        <v>0</v>
      </c>
      <c r="AW213" s="4">
        <v>0</v>
      </c>
      <c r="AX213" s="4">
        <v>0</v>
      </c>
      <c r="AY213" s="4">
        <v>0</v>
      </c>
      <c r="AZ213" s="4">
        <v>0</v>
      </c>
      <c r="BA213" s="4">
        <v>0</v>
      </c>
      <c r="BB213" s="4">
        <v>0</v>
      </c>
      <c r="BC213" s="4">
        <v>2</v>
      </c>
      <c r="BD213" s="4">
        <v>0</v>
      </c>
      <c r="BE213" s="25">
        <v>108.59999847412109</v>
      </c>
      <c r="BF213" s="4">
        <f t="shared" si="38"/>
        <v>4</v>
      </c>
      <c r="BG213" s="25">
        <f t="shared" si="39"/>
        <v>112.59999847412109</v>
      </c>
      <c r="BH213" s="25">
        <f t="shared" si="40"/>
        <v>108.55999755859375</v>
      </c>
      <c r="BI213" s="25">
        <f t="shared" si="41"/>
        <v>11.320756045485652</v>
      </c>
    </row>
    <row r="214" spans="1:61" ht="30" x14ac:dyDescent="0.25">
      <c r="A214" s="4" t="s">
        <v>646</v>
      </c>
      <c r="B214" s="8" t="s">
        <v>277</v>
      </c>
      <c r="C214" s="8">
        <v>1997</v>
      </c>
      <c r="D214" s="8">
        <v>1997</v>
      </c>
      <c r="E214" s="8">
        <v>1997</v>
      </c>
      <c r="F214" s="8" t="s">
        <v>37</v>
      </c>
      <c r="G214" s="8" t="s">
        <v>180</v>
      </c>
      <c r="H214" s="8" t="s">
        <v>278</v>
      </c>
      <c r="I214" s="8" t="s">
        <v>279</v>
      </c>
      <c r="J214" s="4">
        <v>0</v>
      </c>
      <c r="K214" s="4">
        <v>0</v>
      </c>
      <c r="L214" s="4">
        <v>2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2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25">
        <v>104.75</v>
      </c>
      <c r="AG214" s="4">
        <f t="shared" si="36"/>
        <v>4</v>
      </c>
      <c r="AH214" s="25">
        <f t="shared" si="37"/>
        <v>108.75</v>
      </c>
      <c r="AI214" s="4">
        <v>0</v>
      </c>
      <c r="AJ214" s="4">
        <v>0</v>
      </c>
      <c r="AK214" s="4">
        <v>0</v>
      </c>
      <c r="AL214" s="4">
        <v>0</v>
      </c>
      <c r="AM214" s="4">
        <v>0</v>
      </c>
      <c r="AN214" s="4">
        <v>0</v>
      </c>
      <c r="AO214" s="4">
        <v>0</v>
      </c>
      <c r="AP214" s="4">
        <v>0</v>
      </c>
      <c r="AQ214" s="4">
        <v>0</v>
      </c>
      <c r="AR214" s="4">
        <v>0</v>
      </c>
      <c r="AS214" s="4">
        <v>0</v>
      </c>
      <c r="AT214" s="4">
        <v>0</v>
      </c>
      <c r="AU214" s="4">
        <v>0</v>
      </c>
      <c r="AV214" s="4">
        <v>0</v>
      </c>
      <c r="AW214" s="4">
        <v>2</v>
      </c>
      <c r="AX214" s="4">
        <v>0</v>
      </c>
      <c r="AY214" s="4">
        <v>0</v>
      </c>
      <c r="AZ214" s="4">
        <v>0</v>
      </c>
      <c r="BA214" s="4">
        <v>0</v>
      </c>
      <c r="BB214" s="4">
        <v>0</v>
      </c>
      <c r="BC214" s="4">
        <v>2</v>
      </c>
      <c r="BD214" s="4">
        <v>0</v>
      </c>
      <c r="BE214" s="25">
        <v>104.55999755859375</v>
      </c>
      <c r="BF214" s="4">
        <f t="shared" si="38"/>
        <v>4</v>
      </c>
      <c r="BG214" s="25">
        <f t="shared" si="39"/>
        <v>108.55999755859375</v>
      </c>
      <c r="BH214" s="25">
        <f t="shared" si="40"/>
        <v>108.55999755859375</v>
      </c>
      <c r="BI214" s="25">
        <f t="shared" si="41"/>
        <v>11.320756045485652</v>
      </c>
    </row>
    <row r="215" spans="1:61" ht="75" x14ac:dyDescent="0.25">
      <c r="A215" s="4">
        <v>24</v>
      </c>
      <c r="B215" s="8" t="s">
        <v>361</v>
      </c>
      <c r="C215" s="8">
        <v>1995</v>
      </c>
      <c r="D215" s="8">
        <v>1995</v>
      </c>
      <c r="E215" s="8">
        <v>1995</v>
      </c>
      <c r="F215" s="8" t="s">
        <v>37</v>
      </c>
      <c r="G215" s="8" t="s">
        <v>555</v>
      </c>
      <c r="H215" s="8" t="s">
        <v>556</v>
      </c>
      <c r="I215" s="8" t="s">
        <v>93</v>
      </c>
      <c r="J215" s="4">
        <v>0</v>
      </c>
      <c r="K215" s="4">
        <v>0</v>
      </c>
      <c r="L215" s="4">
        <v>2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25">
        <v>108.23000335693359</v>
      </c>
      <c r="AG215" s="4">
        <f t="shared" si="36"/>
        <v>2</v>
      </c>
      <c r="AH215" s="25">
        <f t="shared" si="37"/>
        <v>110.23000335693359</v>
      </c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25"/>
      <c r="BF215" s="4">
        <f t="shared" si="38"/>
        <v>0</v>
      </c>
      <c r="BG215" s="25" t="s">
        <v>647</v>
      </c>
      <c r="BH215" s="25">
        <f t="shared" si="40"/>
        <v>110.23000335693359</v>
      </c>
      <c r="BI215" s="25">
        <f t="shared" si="41"/>
        <v>13.033231287309381</v>
      </c>
    </row>
    <row r="216" spans="1:61" x14ac:dyDescent="0.25">
      <c r="A216" s="4">
        <v>25</v>
      </c>
      <c r="B216" s="8" t="s">
        <v>241</v>
      </c>
      <c r="C216" s="8">
        <v>1994</v>
      </c>
      <c r="D216" s="8">
        <v>1994</v>
      </c>
      <c r="E216" s="8">
        <v>1994</v>
      </c>
      <c r="F216" s="8" t="s">
        <v>37</v>
      </c>
      <c r="G216" s="8" t="s">
        <v>20</v>
      </c>
      <c r="H216" s="8" t="s">
        <v>112</v>
      </c>
      <c r="I216" s="8" t="s">
        <v>60</v>
      </c>
      <c r="J216" s="4">
        <v>0</v>
      </c>
      <c r="K216" s="4">
        <v>0</v>
      </c>
      <c r="L216" s="4">
        <v>2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25">
        <v>108.59999847412109</v>
      </c>
      <c r="AG216" s="4">
        <f t="shared" si="36"/>
        <v>2</v>
      </c>
      <c r="AH216" s="25">
        <f t="shared" si="37"/>
        <v>110.59999847412109</v>
      </c>
      <c r="AI216" s="4">
        <v>0</v>
      </c>
      <c r="AJ216" s="4">
        <v>0</v>
      </c>
      <c r="AK216" s="4">
        <v>0</v>
      </c>
      <c r="AL216" s="4">
        <v>0</v>
      </c>
      <c r="AM216" s="4">
        <v>0</v>
      </c>
      <c r="AN216" s="4">
        <v>0</v>
      </c>
      <c r="AO216" s="4">
        <v>0</v>
      </c>
      <c r="AP216" s="4">
        <v>0</v>
      </c>
      <c r="AQ216" s="4">
        <v>0</v>
      </c>
      <c r="AR216" s="4">
        <v>0</v>
      </c>
      <c r="AS216" s="4">
        <v>0</v>
      </c>
      <c r="AT216" s="4">
        <v>0</v>
      </c>
      <c r="AU216" s="4">
        <v>0</v>
      </c>
      <c r="AV216" s="4">
        <v>0</v>
      </c>
      <c r="AW216" s="4">
        <v>0</v>
      </c>
      <c r="AX216" s="4">
        <v>0</v>
      </c>
      <c r="AY216" s="4">
        <v>0</v>
      </c>
      <c r="AZ216" s="4">
        <v>0</v>
      </c>
      <c r="BA216" s="4">
        <v>0</v>
      </c>
      <c r="BB216" s="4">
        <v>0</v>
      </c>
      <c r="BC216" s="4">
        <v>0</v>
      </c>
      <c r="BD216" s="4">
        <v>0</v>
      </c>
      <c r="BE216" s="25">
        <v>112.73999786376953</v>
      </c>
      <c r="BF216" s="4">
        <f t="shared" si="38"/>
        <v>0</v>
      </c>
      <c r="BG216" s="25">
        <f t="shared" si="39"/>
        <v>112.73999786376953</v>
      </c>
      <c r="BH216" s="25">
        <f t="shared" si="40"/>
        <v>110.59999847412109</v>
      </c>
      <c r="BI216" s="25">
        <f t="shared" si="41"/>
        <v>13.412635645311688</v>
      </c>
    </row>
    <row r="217" spans="1:61" ht="75" x14ac:dyDescent="0.25">
      <c r="A217" s="4">
        <v>26</v>
      </c>
      <c r="B217" s="8" t="s">
        <v>262</v>
      </c>
      <c r="C217" s="8">
        <v>1995</v>
      </c>
      <c r="D217" s="8">
        <v>1995</v>
      </c>
      <c r="E217" s="8">
        <v>1995</v>
      </c>
      <c r="F217" s="8" t="s">
        <v>9</v>
      </c>
      <c r="G217" s="8" t="s">
        <v>528</v>
      </c>
      <c r="H217" s="8" t="s">
        <v>170</v>
      </c>
      <c r="I217" s="8" t="s">
        <v>263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2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2</v>
      </c>
      <c r="AB217" s="4">
        <v>0</v>
      </c>
      <c r="AC217" s="4">
        <v>0</v>
      </c>
      <c r="AD217" s="4">
        <v>2</v>
      </c>
      <c r="AE217" s="4">
        <v>0</v>
      </c>
      <c r="AF217" s="25">
        <v>110.40000152587891</v>
      </c>
      <c r="AG217" s="4">
        <f t="shared" si="36"/>
        <v>6</v>
      </c>
      <c r="AH217" s="25">
        <f t="shared" si="37"/>
        <v>116.40000152587891</v>
      </c>
      <c r="AI217" s="4">
        <v>0</v>
      </c>
      <c r="AJ217" s="4">
        <v>0</v>
      </c>
      <c r="AK217" s="4">
        <v>0</v>
      </c>
      <c r="AL217" s="4">
        <v>0</v>
      </c>
      <c r="AM217" s="4">
        <v>0</v>
      </c>
      <c r="AN217" s="4">
        <v>0</v>
      </c>
      <c r="AO217" s="4">
        <v>0</v>
      </c>
      <c r="AP217" s="4">
        <v>0</v>
      </c>
      <c r="AQ217" s="4">
        <v>0</v>
      </c>
      <c r="AR217" s="4">
        <v>0</v>
      </c>
      <c r="AS217" s="4">
        <v>0</v>
      </c>
      <c r="AT217" s="4">
        <v>0</v>
      </c>
      <c r="AU217" s="4">
        <v>0</v>
      </c>
      <c r="AV217" s="4">
        <v>0</v>
      </c>
      <c r="AW217" s="4">
        <v>0</v>
      </c>
      <c r="AX217" s="4">
        <v>0</v>
      </c>
      <c r="AY217" s="4">
        <v>2</v>
      </c>
      <c r="AZ217" s="4">
        <v>0</v>
      </c>
      <c r="BA217" s="4">
        <v>0</v>
      </c>
      <c r="BB217" s="4">
        <v>0</v>
      </c>
      <c r="BC217" s="4">
        <v>2</v>
      </c>
      <c r="BD217" s="4">
        <v>0</v>
      </c>
      <c r="BE217" s="25">
        <v>106.62000274658203</v>
      </c>
      <c r="BF217" s="4">
        <f t="shared" si="38"/>
        <v>4</v>
      </c>
      <c r="BG217" s="25">
        <f t="shared" si="39"/>
        <v>110.62000274658203</v>
      </c>
      <c r="BH217" s="25">
        <f t="shared" si="40"/>
        <v>110.62000274658203</v>
      </c>
      <c r="BI217" s="25">
        <f t="shared" si="41"/>
        <v>13.433148640748055</v>
      </c>
    </row>
    <row r="218" spans="1:61" x14ac:dyDescent="0.25">
      <c r="A218" s="4">
        <v>27</v>
      </c>
      <c r="B218" s="8" t="s">
        <v>61</v>
      </c>
      <c r="C218" s="8">
        <v>1984</v>
      </c>
      <c r="D218" s="8">
        <v>1984</v>
      </c>
      <c r="E218" s="8">
        <v>1984</v>
      </c>
      <c r="F218" s="8" t="s">
        <v>37</v>
      </c>
      <c r="G218" s="8" t="s">
        <v>20</v>
      </c>
      <c r="H218" s="8" t="s">
        <v>62</v>
      </c>
      <c r="I218" s="8"/>
      <c r="J218" s="4">
        <v>0</v>
      </c>
      <c r="K218" s="4">
        <v>2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2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25">
        <v>110.69999694824219</v>
      </c>
      <c r="AG218" s="4">
        <f t="shared" si="36"/>
        <v>4</v>
      </c>
      <c r="AH218" s="25">
        <f t="shared" si="37"/>
        <v>114.69999694824219</v>
      </c>
      <c r="AI218" s="4">
        <v>0</v>
      </c>
      <c r="AJ218" s="4">
        <v>0</v>
      </c>
      <c r="AK218" s="4">
        <v>0</v>
      </c>
      <c r="AL218" s="4">
        <v>0</v>
      </c>
      <c r="AM218" s="4">
        <v>0</v>
      </c>
      <c r="AN218" s="4">
        <v>0</v>
      </c>
      <c r="AO218" s="4">
        <v>0</v>
      </c>
      <c r="AP218" s="4">
        <v>0</v>
      </c>
      <c r="AQ218" s="4">
        <v>0</v>
      </c>
      <c r="AR218" s="4">
        <v>0</v>
      </c>
      <c r="AS218" s="4">
        <v>0</v>
      </c>
      <c r="AT218" s="4">
        <v>0</v>
      </c>
      <c r="AU218" s="4">
        <v>0</v>
      </c>
      <c r="AV218" s="4">
        <v>0</v>
      </c>
      <c r="AW218" s="4">
        <v>0</v>
      </c>
      <c r="AX218" s="4">
        <v>0</v>
      </c>
      <c r="AY218" s="4">
        <v>0</v>
      </c>
      <c r="AZ218" s="4">
        <v>0</v>
      </c>
      <c r="BA218" s="4">
        <v>0</v>
      </c>
      <c r="BB218" s="4">
        <v>0</v>
      </c>
      <c r="BC218" s="4">
        <v>0</v>
      </c>
      <c r="BD218" s="4">
        <v>0</v>
      </c>
      <c r="BE218" s="25">
        <v>112.16000366210937</v>
      </c>
      <c r="BF218" s="4">
        <f t="shared" si="38"/>
        <v>0</v>
      </c>
      <c r="BG218" s="25">
        <f t="shared" si="39"/>
        <v>112.16000366210937</v>
      </c>
      <c r="BH218" s="25">
        <f t="shared" si="40"/>
        <v>112.16000366210937</v>
      </c>
      <c r="BI218" s="25">
        <f t="shared" si="41"/>
        <v>15.012312882481893</v>
      </c>
    </row>
    <row r="219" spans="1:61" ht="45" x14ac:dyDescent="0.25">
      <c r="A219" s="4">
        <v>28</v>
      </c>
      <c r="B219" s="8" t="s">
        <v>391</v>
      </c>
      <c r="C219" s="8">
        <v>1998</v>
      </c>
      <c r="D219" s="8">
        <v>1998</v>
      </c>
      <c r="E219" s="8">
        <v>1998</v>
      </c>
      <c r="F219" s="8" t="s">
        <v>9</v>
      </c>
      <c r="G219" s="8" t="s">
        <v>99</v>
      </c>
      <c r="H219" s="8" t="s">
        <v>100</v>
      </c>
      <c r="I219" s="8" t="s">
        <v>101</v>
      </c>
      <c r="J219" s="4">
        <v>2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2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2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25">
        <v>115.23999786376953</v>
      </c>
      <c r="AG219" s="4">
        <f t="shared" si="36"/>
        <v>6</v>
      </c>
      <c r="AH219" s="25">
        <f t="shared" si="37"/>
        <v>121.23999786376953</v>
      </c>
      <c r="AI219" s="4">
        <v>0</v>
      </c>
      <c r="AJ219" s="4">
        <v>0</v>
      </c>
      <c r="AK219" s="4">
        <v>0</v>
      </c>
      <c r="AL219" s="4">
        <v>0</v>
      </c>
      <c r="AM219" s="4">
        <v>0</v>
      </c>
      <c r="AN219" s="4">
        <v>0</v>
      </c>
      <c r="AO219" s="4">
        <v>0</v>
      </c>
      <c r="AP219" s="4">
        <v>0</v>
      </c>
      <c r="AQ219" s="4">
        <v>0</v>
      </c>
      <c r="AR219" s="4">
        <v>2</v>
      </c>
      <c r="AS219" s="4">
        <v>0</v>
      </c>
      <c r="AT219" s="4">
        <v>0</v>
      </c>
      <c r="AU219" s="4">
        <v>0</v>
      </c>
      <c r="AV219" s="4">
        <v>0</v>
      </c>
      <c r="AW219" s="4">
        <v>0</v>
      </c>
      <c r="AX219" s="4">
        <v>0</v>
      </c>
      <c r="AY219" s="4">
        <v>0</v>
      </c>
      <c r="AZ219" s="4">
        <v>0</v>
      </c>
      <c r="BA219" s="4">
        <v>0</v>
      </c>
      <c r="BB219" s="4">
        <v>0</v>
      </c>
      <c r="BC219" s="4">
        <v>0</v>
      </c>
      <c r="BD219" s="4">
        <v>0</v>
      </c>
      <c r="BE219" s="25">
        <v>112.30000305175781</v>
      </c>
      <c r="BF219" s="4">
        <f t="shared" si="38"/>
        <v>2</v>
      </c>
      <c r="BG219" s="25">
        <f t="shared" si="39"/>
        <v>114.30000305175781</v>
      </c>
      <c r="BH219" s="25">
        <f t="shared" si="40"/>
        <v>114.30000305175781</v>
      </c>
      <c r="BI219" s="25">
        <f t="shared" si="41"/>
        <v>17.206733989243272</v>
      </c>
    </row>
    <row r="220" spans="1:61" x14ac:dyDescent="0.25">
      <c r="A220" s="4" t="s">
        <v>646</v>
      </c>
      <c r="B220" s="8" t="s">
        <v>129</v>
      </c>
      <c r="C220" s="8">
        <v>1980</v>
      </c>
      <c r="D220" s="8">
        <v>1980</v>
      </c>
      <c r="E220" s="8">
        <v>1980</v>
      </c>
      <c r="F220" s="8" t="s">
        <v>37</v>
      </c>
      <c r="G220" s="8" t="s">
        <v>118</v>
      </c>
      <c r="H220" s="8" t="s">
        <v>128</v>
      </c>
      <c r="I220" s="8"/>
      <c r="J220" s="4">
        <v>0</v>
      </c>
      <c r="K220" s="4">
        <v>0</v>
      </c>
      <c r="L220" s="4">
        <v>0</v>
      </c>
      <c r="M220" s="4">
        <v>2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2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25">
        <v>111.18000030517578</v>
      </c>
      <c r="AG220" s="4">
        <f t="shared" si="36"/>
        <v>4</v>
      </c>
      <c r="AH220" s="25">
        <f t="shared" si="37"/>
        <v>115.18000030517578</v>
      </c>
      <c r="AI220" s="4">
        <v>0</v>
      </c>
      <c r="AJ220" s="4">
        <v>0</v>
      </c>
      <c r="AK220" s="4">
        <v>0</v>
      </c>
      <c r="AL220" s="4">
        <v>0</v>
      </c>
      <c r="AM220" s="4">
        <v>0</v>
      </c>
      <c r="AN220" s="4">
        <v>0</v>
      </c>
      <c r="AO220" s="4">
        <v>0</v>
      </c>
      <c r="AP220" s="4">
        <v>0</v>
      </c>
      <c r="AQ220" s="4">
        <v>0</v>
      </c>
      <c r="AR220" s="4">
        <v>0</v>
      </c>
      <c r="AS220" s="4">
        <v>0</v>
      </c>
      <c r="AT220" s="4">
        <v>0</v>
      </c>
      <c r="AU220" s="4">
        <v>0</v>
      </c>
      <c r="AV220" s="4">
        <v>0</v>
      </c>
      <c r="AW220" s="4">
        <v>0</v>
      </c>
      <c r="AX220" s="4">
        <v>0</v>
      </c>
      <c r="AY220" s="4">
        <v>0</v>
      </c>
      <c r="AZ220" s="4">
        <v>0</v>
      </c>
      <c r="BA220" s="4">
        <v>0</v>
      </c>
      <c r="BB220" s="4">
        <v>0</v>
      </c>
      <c r="BC220" s="4">
        <v>0</v>
      </c>
      <c r="BD220" s="4">
        <v>0</v>
      </c>
      <c r="BE220" s="25">
        <v>116.20999908447266</v>
      </c>
      <c r="BF220" s="4">
        <f t="shared" si="38"/>
        <v>0</v>
      </c>
      <c r="BG220" s="25">
        <f t="shared" si="39"/>
        <v>116.20999908447266</v>
      </c>
      <c r="BH220" s="25">
        <f t="shared" si="40"/>
        <v>115.18000030517578</v>
      </c>
      <c r="BI220" s="25">
        <f t="shared" si="41"/>
        <v>18.109110203055966</v>
      </c>
    </row>
    <row r="221" spans="1:61" ht="30" x14ac:dyDescent="0.25">
      <c r="A221" s="4">
        <v>29</v>
      </c>
      <c r="B221" s="8" t="s">
        <v>76</v>
      </c>
      <c r="C221" s="8">
        <v>1965</v>
      </c>
      <c r="D221" s="8">
        <v>1965</v>
      </c>
      <c r="E221" s="8">
        <v>1965</v>
      </c>
      <c r="F221" s="8" t="s">
        <v>37</v>
      </c>
      <c r="G221" s="8" t="s">
        <v>483</v>
      </c>
      <c r="H221" s="8" t="s">
        <v>77</v>
      </c>
      <c r="I221" s="8" t="s">
        <v>78</v>
      </c>
      <c r="J221" s="4">
        <v>0</v>
      </c>
      <c r="K221" s="4">
        <v>0</v>
      </c>
      <c r="L221" s="4">
        <v>2</v>
      </c>
      <c r="M221" s="4">
        <v>0</v>
      </c>
      <c r="N221" s="4">
        <v>0</v>
      </c>
      <c r="O221" s="4">
        <v>0</v>
      </c>
      <c r="P221" s="4">
        <v>0</v>
      </c>
      <c r="Q221" s="4">
        <v>2</v>
      </c>
      <c r="R221" s="4">
        <v>0</v>
      </c>
      <c r="S221" s="4">
        <v>0</v>
      </c>
      <c r="T221" s="4">
        <v>2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25">
        <v>120.55000305175781</v>
      </c>
      <c r="AG221" s="4">
        <f t="shared" si="36"/>
        <v>6</v>
      </c>
      <c r="AH221" s="25">
        <f t="shared" si="37"/>
        <v>126.55000305175781</v>
      </c>
      <c r="AI221" s="4">
        <v>0</v>
      </c>
      <c r="AJ221" s="4">
        <v>0</v>
      </c>
      <c r="AK221" s="4">
        <v>2</v>
      </c>
      <c r="AL221" s="4">
        <v>0</v>
      </c>
      <c r="AM221" s="4">
        <v>0</v>
      </c>
      <c r="AN221" s="4">
        <v>0</v>
      </c>
      <c r="AO221" s="4">
        <v>0</v>
      </c>
      <c r="AP221" s="4">
        <v>0</v>
      </c>
      <c r="AQ221" s="4">
        <v>0</v>
      </c>
      <c r="AR221" s="4">
        <v>0</v>
      </c>
      <c r="AS221" s="4">
        <v>2</v>
      </c>
      <c r="AT221" s="4">
        <v>0</v>
      </c>
      <c r="AU221" s="4">
        <v>0</v>
      </c>
      <c r="AV221" s="4">
        <v>0</v>
      </c>
      <c r="AW221" s="4">
        <v>0</v>
      </c>
      <c r="AX221" s="4">
        <v>0</v>
      </c>
      <c r="AY221" s="4">
        <v>0</v>
      </c>
      <c r="AZ221" s="4">
        <v>0</v>
      </c>
      <c r="BA221" s="4">
        <v>0</v>
      </c>
      <c r="BB221" s="4">
        <v>0</v>
      </c>
      <c r="BC221" s="4">
        <v>0</v>
      </c>
      <c r="BD221" s="4">
        <v>0</v>
      </c>
      <c r="BE221" s="25">
        <v>112.18000030517578</v>
      </c>
      <c r="BF221" s="4">
        <f t="shared" si="38"/>
        <v>4</v>
      </c>
      <c r="BG221" s="25">
        <f t="shared" si="39"/>
        <v>116.18000030517578</v>
      </c>
      <c r="BH221" s="25">
        <f t="shared" si="40"/>
        <v>116.18000030517578</v>
      </c>
      <c r="BI221" s="25">
        <f t="shared" si="41"/>
        <v>19.134540919240369</v>
      </c>
    </row>
    <row r="222" spans="1:61" ht="60" x14ac:dyDescent="0.25">
      <c r="A222" s="4">
        <v>30</v>
      </c>
      <c r="B222" s="8" t="s">
        <v>395</v>
      </c>
      <c r="C222" s="8">
        <v>1998</v>
      </c>
      <c r="D222" s="8">
        <v>1998</v>
      </c>
      <c r="E222" s="8">
        <v>1998</v>
      </c>
      <c r="F222" s="8">
        <v>1</v>
      </c>
      <c r="G222" s="8" t="s">
        <v>520</v>
      </c>
      <c r="H222" s="8" t="s">
        <v>397</v>
      </c>
      <c r="I222" s="8" t="s">
        <v>398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2</v>
      </c>
      <c r="AB222" s="4">
        <v>0</v>
      </c>
      <c r="AC222" s="4">
        <v>0</v>
      </c>
      <c r="AD222" s="4">
        <v>0</v>
      </c>
      <c r="AE222" s="4">
        <v>2</v>
      </c>
      <c r="AF222" s="25">
        <v>114.91000366210937</v>
      </c>
      <c r="AG222" s="4">
        <f t="shared" ref="AG222:AG253" si="42">SUM(J222:AE222)</f>
        <v>4</v>
      </c>
      <c r="AH222" s="25">
        <f t="shared" ref="AH222:AH253" si="43">AF222+AG222</f>
        <v>118.91000366210937</v>
      </c>
      <c r="AI222" s="4">
        <v>0</v>
      </c>
      <c r="AJ222" s="4">
        <v>0</v>
      </c>
      <c r="AK222" s="4">
        <v>2</v>
      </c>
      <c r="AL222" s="4">
        <v>0</v>
      </c>
      <c r="AM222" s="4">
        <v>0</v>
      </c>
      <c r="AN222" s="4">
        <v>0</v>
      </c>
      <c r="AO222" s="4">
        <v>0</v>
      </c>
      <c r="AP222" s="4">
        <v>0</v>
      </c>
      <c r="AQ222" s="4">
        <v>0</v>
      </c>
      <c r="AR222" s="4">
        <v>0</v>
      </c>
      <c r="AS222" s="4">
        <v>0</v>
      </c>
      <c r="AT222" s="4">
        <v>0</v>
      </c>
      <c r="AU222" s="4">
        <v>0</v>
      </c>
      <c r="AV222" s="4">
        <v>0</v>
      </c>
      <c r="AW222" s="4">
        <v>0</v>
      </c>
      <c r="AX222" s="4">
        <v>0</v>
      </c>
      <c r="AY222" s="4">
        <v>0</v>
      </c>
      <c r="AZ222" s="4">
        <v>0</v>
      </c>
      <c r="BA222" s="4">
        <v>0</v>
      </c>
      <c r="BB222" s="4">
        <v>0</v>
      </c>
      <c r="BC222" s="4">
        <v>0</v>
      </c>
      <c r="BD222" s="4">
        <v>0</v>
      </c>
      <c r="BE222" s="25">
        <v>114.41000366210937</v>
      </c>
      <c r="BF222" s="4">
        <f t="shared" ref="BF222:BF253" si="44">SUM(AI222:BD222)</f>
        <v>2</v>
      </c>
      <c r="BG222" s="25">
        <f t="shared" ref="BG222:BG253" si="45">BE222+BF222</f>
        <v>116.41000366210937</v>
      </c>
      <c r="BH222" s="25">
        <f t="shared" ref="BH222:BH253" si="46">MIN(BG222,AH222)</f>
        <v>116.41000366210937</v>
      </c>
      <c r="BI222" s="25">
        <f t="shared" ref="BI222:BI253" si="47">IF( AND(ISNUMBER(BH$190),ISNUMBER(BH222)),(BH222-BH$190)/BH$190*100,"")</f>
        <v>19.370393426265601</v>
      </c>
    </row>
    <row r="223" spans="1:61" ht="75" x14ac:dyDescent="0.25">
      <c r="A223" s="4">
        <v>31</v>
      </c>
      <c r="B223" s="8" t="s">
        <v>63</v>
      </c>
      <c r="C223" s="8">
        <v>1998</v>
      </c>
      <c r="D223" s="8">
        <v>1998</v>
      </c>
      <c r="E223" s="8">
        <v>1998</v>
      </c>
      <c r="F223" s="8" t="s">
        <v>9</v>
      </c>
      <c r="G223" s="8" t="s">
        <v>488</v>
      </c>
      <c r="H223" s="8" t="s">
        <v>553</v>
      </c>
      <c r="I223" s="8" t="s">
        <v>66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2</v>
      </c>
      <c r="AB223" s="4">
        <v>0</v>
      </c>
      <c r="AC223" s="4">
        <v>2</v>
      </c>
      <c r="AD223" s="4">
        <v>0</v>
      </c>
      <c r="AE223" s="4">
        <v>0</v>
      </c>
      <c r="AF223" s="25">
        <v>118.76999664306641</v>
      </c>
      <c r="AG223" s="4">
        <f t="shared" si="42"/>
        <v>4</v>
      </c>
      <c r="AH223" s="25">
        <f t="shared" si="43"/>
        <v>122.76999664306641</v>
      </c>
      <c r="AI223" s="4">
        <v>0</v>
      </c>
      <c r="AJ223" s="4">
        <v>0</v>
      </c>
      <c r="AK223" s="4">
        <v>0</v>
      </c>
      <c r="AL223" s="4">
        <v>0</v>
      </c>
      <c r="AM223" s="4">
        <v>0</v>
      </c>
      <c r="AN223" s="4">
        <v>0</v>
      </c>
      <c r="AO223" s="4">
        <v>0</v>
      </c>
      <c r="AP223" s="4">
        <v>0</v>
      </c>
      <c r="AQ223" s="4">
        <v>0</v>
      </c>
      <c r="AR223" s="4">
        <v>0</v>
      </c>
      <c r="AS223" s="4">
        <v>0</v>
      </c>
      <c r="AT223" s="4">
        <v>0</v>
      </c>
      <c r="AU223" s="4">
        <v>0</v>
      </c>
      <c r="AV223" s="4">
        <v>0</v>
      </c>
      <c r="AW223" s="4">
        <v>0</v>
      </c>
      <c r="AX223" s="4">
        <v>0</v>
      </c>
      <c r="AY223" s="4">
        <v>0</v>
      </c>
      <c r="AZ223" s="4">
        <v>0</v>
      </c>
      <c r="BA223" s="4">
        <v>0</v>
      </c>
      <c r="BB223" s="4">
        <v>0</v>
      </c>
      <c r="BC223" s="4">
        <v>0</v>
      </c>
      <c r="BD223" s="4">
        <v>0</v>
      </c>
      <c r="BE223" s="25">
        <v>116.54000091552734</v>
      </c>
      <c r="BF223" s="4">
        <f t="shared" si="44"/>
        <v>0</v>
      </c>
      <c r="BG223" s="25">
        <f t="shared" si="45"/>
        <v>116.54000091552734</v>
      </c>
      <c r="BH223" s="25">
        <f t="shared" si="46"/>
        <v>116.54000091552734</v>
      </c>
      <c r="BI223" s="25">
        <f t="shared" si="47"/>
        <v>19.503696602939993</v>
      </c>
    </row>
    <row r="224" spans="1:61" ht="75" x14ac:dyDescent="0.25">
      <c r="A224" s="4">
        <v>32</v>
      </c>
      <c r="B224" s="8" t="s">
        <v>446</v>
      </c>
      <c r="C224" s="8">
        <v>1999</v>
      </c>
      <c r="D224" s="8">
        <v>1999</v>
      </c>
      <c r="E224" s="8">
        <v>1999</v>
      </c>
      <c r="F224" s="8" t="s">
        <v>9</v>
      </c>
      <c r="G224" s="8" t="s">
        <v>488</v>
      </c>
      <c r="H224" s="8" t="s">
        <v>553</v>
      </c>
      <c r="I224" s="8" t="s">
        <v>66</v>
      </c>
      <c r="J224" s="4">
        <v>0</v>
      </c>
      <c r="K224" s="4">
        <v>0</v>
      </c>
      <c r="L224" s="4">
        <v>0</v>
      </c>
      <c r="M224" s="4">
        <v>2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25">
        <v>114.62000274658203</v>
      </c>
      <c r="AG224" s="4">
        <f t="shared" si="42"/>
        <v>2</v>
      </c>
      <c r="AH224" s="25">
        <f t="shared" si="43"/>
        <v>116.62000274658203</v>
      </c>
      <c r="AI224" s="4">
        <v>0</v>
      </c>
      <c r="AJ224" s="4">
        <v>0</v>
      </c>
      <c r="AK224" s="4">
        <v>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4">
        <v>0</v>
      </c>
      <c r="AR224" s="4">
        <v>0</v>
      </c>
      <c r="AS224" s="4">
        <v>2</v>
      </c>
      <c r="AT224" s="4">
        <v>0</v>
      </c>
      <c r="AU224" s="4">
        <v>0</v>
      </c>
      <c r="AV224" s="4">
        <v>0</v>
      </c>
      <c r="AW224" s="4">
        <v>0</v>
      </c>
      <c r="AX224" s="4">
        <v>0</v>
      </c>
      <c r="AY224" s="4">
        <v>0</v>
      </c>
      <c r="AZ224" s="4">
        <v>0</v>
      </c>
      <c r="BA224" s="4">
        <v>0</v>
      </c>
      <c r="BB224" s="4">
        <v>0</v>
      </c>
      <c r="BC224" s="4">
        <v>0</v>
      </c>
      <c r="BD224" s="4">
        <v>0</v>
      </c>
      <c r="BE224" s="25">
        <v>122.80000305175781</v>
      </c>
      <c r="BF224" s="4">
        <f t="shared" si="44"/>
        <v>2</v>
      </c>
      <c r="BG224" s="25">
        <f t="shared" si="45"/>
        <v>124.80000305175781</v>
      </c>
      <c r="BH224" s="25">
        <f t="shared" si="46"/>
        <v>116.62000274658203</v>
      </c>
      <c r="BI224" s="25">
        <f t="shared" si="47"/>
        <v>19.585732937854463</v>
      </c>
    </row>
    <row r="225" spans="1:61" ht="60" x14ac:dyDescent="0.25">
      <c r="A225" s="4">
        <v>33</v>
      </c>
      <c r="B225" s="8" t="s">
        <v>331</v>
      </c>
      <c r="C225" s="8">
        <v>1993</v>
      </c>
      <c r="D225" s="8">
        <v>1993</v>
      </c>
      <c r="E225" s="8">
        <v>1993</v>
      </c>
      <c r="F225" s="8" t="s">
        <v>9</v>
      </c>
      <c r="G225" s="8" t="s">
        <v>483</v>
      </c>
      <c r="H225" s="8" t="s">
        <v>34</v>
      </c>
      <c r="I225" s="8" t="s">
        <v>332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2</v>
      </c>
      <c r="W225" s="4">
        <v>0</v>
      </c>
      <c r="X225" s="4">
        <v>0</v>
      </c>
      <c r="Y225" s="4">
        <v>0</v>
      </c>
      <c r="Z225" s="4">
        <v>2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25">
        <v>126.54000091552734</v>
      </c>
      <c r="AG225" s="4">
        <f t="shared" si="42"/>
        <v>4</v>
      </c>
      <c r="AH225" s="25">
        <f t="shared" si="43"/>
        <v>130.54000091552734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2</v>
      </c>
      <c r="AO225" s="4">
        <v>0</v>
      </c>
      <c r="AP225" s="4">
        <v>0</v>
      </c>
      <c r="AQ225" s="4">
        <v>0</v>
      </c>
      <c r="AR225" s="4">
        <v>2</v>
      </c>
      <c r="AS225" s="4">
        <v>0</v>
      </c>
      <c r="AT225" s="4">
        <v>0</v>
      </c>
      <c r="AU225" s="4">
        <v>0</v>
      </c>
      <c r="AV225" s="4">
        <v>2</v>
      </c>
      <c r="AW225" s="4">
        <v>0</v>
      </c>
      <c r="AX225" s="4">
        <v>0</v>
      </c>
      <c r="AY225" s="4">
        <v>0</v>
      </c>
      <c r="AZ225" s="4">
        <v>0</v>
      </c>
      <c r="BA225" s="4">
        <v>0</v>
      </c>
      <c r="BB225" s="4">
        <v>0</v>
      </c>
      <c r="BC225" s="4">
        <v>0</v>
      </c>
      <c r="BD225" s="4">
        <v>0</v>
      </c>
      <c r="BE225" s="25">
        <v>113.26000213623047</v>
      </c>
      <c r="BF225" s="4">
        <f t="shared" si="44"/>
        <v>6</v>
      </c>
      <c r="BG225" s="25">
        <f t="shared" si="45"/>
        <v>119.26000213623047</v>
      </c>
      <c r="BH225" s="25">
        <f t="shared" si="46"/>
        <v>119.26000213623047</v>
      </c>
      <c r="BI225" s="25">
        <f t="shared" si="47"/>
        <v>22.292869402708043</v>
      </c>
    </row>
    <row r="226" spans="1:61" x14ac:dyDescent="0.25">
      <c r="A226" s="4">
        <v>34</v>
      </c>
      <c r="B226" s="8" t="s">
        <v>58</v>
      </c>
      <c r="C226" s="8">
        <v>1995</v>
      </c>
      <c r="D226" s="8">
        <v>1995</v>
      </c>
      <c r="E226" s="8">
        <v>1995</v>
      </c>
      <c r="F226" s="8" t="s">
        <v>37</v>
      </c>
      <c r="G226" s="8" t="s">
        <v>20</v>
      </c>
      <c r="H226" s="8" t="s">
        <v>112</v>
      </c>
      <c r="I226" s="8" t="s">
        <v>60</v>
      </c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25"/>
      <c r="AG226" s="4">
        <f t="shared" si="42"/>
        <v>0</v>
      </c>
      <c r="AH226" s="25" t="s">
        <v>647</v>
      </c>
      <c r="AI226" s="4">
        <v>0</v>
      </c>
      <c r="AJ226" s="4">
        <v>0</v>
      </c>
      <c r="AK226" s="4">
        <v>0</v>
      </c>
      <c r="AL226" s="4">
        <v>0</v>
      </c>
      <c r="AM226" s="4">
        <v>0</v>
      </c>
      <c r="AN226" s="4">
        <v>0</v>
      </c>
      <c r="AO226" s="4">
        <v>0</v>
      </c>
      <c r="AP226" s="4">
        <v>0</v>
      </c>
      <c r="AQ226" s="4">
        <v>0</v>
      </c>
      <c r="AR226" s="4">
        <v>0</v>
      </c>
      <c r="AS226" s="4">
        <v>0</v>
      </c>
      <c r="AT226" s="4">
        <v>0</v>
      </c>
      <c r="AU226" s="4">
        <v>0</v>
      </c>
      <c r="AV226" s="4">
        <v>0</v>
      </c>
      <c r="AW226" s="4">
        <v>0</v>
      </c>
      <c r="AX226" s="4">
        <v>0</v>
      </c>
      <c r="AY226" s="4">
        <v>0</v>
      </c>
      <c r="AZ226" s="4">
        <v>0</v>
      </c>
      <c r="BA226" s="4">
        <v>0</v>
      </c>
      <c r="BB226" s="4">
        <v>0</v>
      </c>
      <c r="BC226" s="4">
        <v>0</v>
      </c>
      <c r="BD226" s="4">
        <v>0</v>
      </c>
      <c r="BE226" s="25">
        <v>119.88999938964844</v>
      </c>
      <c r="BF226" s="4">
        <f t="shared" si="44"/>
        <v>0</v>
      </c>
      <c r="BG226" s="25">
        <f t="shared" si="45"/>
        <v>119.88999938964844</v>
      </c>
      <c r="BH226" s="25">
        <f t="shared" si="46"/>
        <v>119.88999938964844</v>
      </c>
      <c r="BI226" s="25">
        <f t="shared" si="47"/>
        <v>22.938887937474636</v>
      </c>
    </row>
    <row r="227" spans="1:61" ht="30" x14ac:dyDescent="0.25">
      <c r="A227" s="4" t="s">
        <v>646</v>
      </c>
      <c r="B227" s="8" t="s">
        <v>117</v>
      </c>
      <c r="C227" s="8">
        <v>1993</v>
      </c>
      <c r="D227" s="8">
        <v>1993</v>
      </c>
      <c r="E227" s="8">
        <v>1993</v>
      </c>
      <c r="F227" s="8" t="s">
        <v>37</v>
      </c>
      <c r="G227" s="8" t="s">
        <v>118</v>
      </c>
      <c r="H227" s="8" t="s">
        <v>119</v>
      </c>
      <c r="I227" s="8" t="s">
        <v>120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25">
        <v>119.91999816894531</v>
      </c>
      <c r="AG227" s="4">
        <f t="shared" si="42"/>
        <v>0</v>
      </c>
      <c r="AH227" s="25">
        <f t="shared" si="43"/>
        <v>119.91999816894531</v>
      </c>
      <c r="AI227" s="4">
        <v>0</v>
      </c>
      <c r="AJ227" s="4">
        <v>0</v>
      </c>
      <c r="AK227" s="4">
        <v>0</v>
      </c>
      <c r="AL227" s="4">
        <v>0</v>
      </c>
      <c r="AM227" s="4">
        <v>0</v>
      </c>
      <c r="AN227" s="4">
        <v>0</v>
      </c>
      <c r="AO227" s="4">
        <v>0</v>
      </c>
      <c r="AP227" s="4">
        <v>0</v>
      </c>
      <c r="AQ227" s="4">
        <v>0</v>
      </c>
      <c r="AR227" s="4">
        <v>0</v>
      </c>
      <c r="AS227" s="4">
        <v>0</v>
      </c>
      <c r="AT227" s="4">
        <v>2</v>
      </c>
      <c r="AU227" s="4">
        <v>0</v>
      </c>
      <c r="AV227" s="4">
        <v>0</v>
      </c>
      <c r="AW227" s="4">
        <v>0</v>
      </c>
      <c r="AX227" s="4">
        <v>0</v>
      </c>
      <c r="AY227" s="4">
        <v>2</v>
      </c>
      <c r="AZ227" s="4">
        <v>0</v>
      </c>
      <c r="BA227" s="4">
        <v>0</v>
      </c>
      <c r="BB227" s="4">
        <v>0</v>
      </c>
      <c r="BC227" s="4">
        <v>0</v>
      </c>
      <c r="BD227" s="4">
        <v>2</v>
      </c>
      <c r="BE227" s="25">
        <v>129.8800048828125</v>
      </c>
      <c r="BF227" s="4">
        <f t="shared" si="44"/>
        <v>6</v>
      </c>
      <c r="BG227" s="25">
        <f t="shared" si="45"/>
        <v>135.8800048828125</v>
      </c>
      <c r="BH227" s="25">
        <f t="shared" si="46"/>
        <v>119.91999816894531</v>
      </c>
      <c r="BI227" s="25">
        <f t="shared" si="47"/>
        <v>22.96964960721369</v>
      </c>
    </row>
    <row r="228" spans="1:61" x14ac:dyDescent="0.25">
      <c r="A228" s="4">
        <v>35</v>
      </c>
      <c r="B228" s="8" t="s">
        <v>203</v>
      </c>
      <c r="C228" s="8">
        <v>1997</v>
      </c>
      <c r="D228" s="8">
        <v>1997</v>
      </c>
      <c r="E228" s="8">
        <v>1997</v>
      </c>
      <c r="F228" s="8" t="s">
        <v>9</v>
      </c>
      <c r="G228" s="8" t="s">
        <v>483</v>
      </c>
      <c r="H228" s="8" t="s">
        <v>56</v>
      </c>
      <c r="I228" s="8" t="s">
        <v>57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2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25">
        <v>119.62000274658203</v>
      </c>
      <c r="AG228" s="4">
        <f t="shared" si="42"/>
        <v>2</v>
      </c>
      <c r="AH228" s="25">
        <f t="shared" si="43"/>
        <v>121.62000274658203</v>
      </c>
      <c r="AI228" s="4">
        <v>0</v>
      </c>
      <c r="AJ228" s="4">
        <v>0</v>
      </c>
      <c r="AK228" s="4">
        <v>0</v>
      </c>
      <c r="AL228" s="4">
        <v>0</v>
      </c>
      <c r="AM228" s="4">
        <v>0</v>
      </c>
      <c r="AN228" s="4">
        <v>0</v>
      </c>
      <c r="AO228" s="4">
        <v>0</v>
      </c>
      <c r="AP228" s="4">
        <v>0</v>
      </c>
      <c r="AQ228" s="4">
        <v>0</v>
      </c>
      <c r="AR228" s="4">
        <v>0</v>
      </c>
      <c r="AS228" s="4">
        <v>0</v>
      </c>
      <c r="AT228" s="4">
        <v>0</v>
      </c>
      <c r="AU228" s="4">
        <v>0</v>
      </c>
      <c r="AV228" s="4">
        <v>0</v>
      </c>
      <c r="AW228" s="4">
        <v>2</v>
      </c>
      <c r="AX228" s="4">
        <v>0</v>
      </c>
      <c r="AY228" s="4">
        <v>0</v>
      </c>
      <c r="AZ228" s="4">
        <v>0</v>
      </c>
      <c r="BA228" s="4">
        <v>0</v>
      </c>
      <c r="BB228" s="4">
        <v>0</v>
      </c>
      <c r="BC228" s="4">
        <v>0</v>
      </c>
      <c r="BD228" s="4">
        <v>0</v>
      </c>
      <c r="BE228" s="25">
        <v>118.63999938964844</v>
      </c>
      <c r="BF228" s="4">
        <f t="shared" si="44"/>
        <v>2</v>
      </c>
      <c r="BG228" s="25">
        <f t="shared" si="45"/>
        <v>120.63999938964844</v>
      </c>
      <c r="BH228" s="25">
        <f t="shared" si="46"/>
        <v>120.63999938964844</v>
      </c>
      <c r="BI228" s="25">
        <f t="shared" si="47"/>
        <v>23.707960974612938</v>
      </c>
    </row>
    <row r="229" spans="1:61" ht="45" x14ac:dyDescent="0.25">
      <c r="A229" s="4">
        <v>36</v>
      </c>
      <c r="B229" s="8" t="s">
        <v>410</v>
      </c>
      <c r="C229" s="8">
        <v>1998</v>
      </c>
      <c r="D229" s="8">
        <v>1998</v>
      </c>
      <c r="E229" s="8">
        <v>1998</v>
      </c>
      <c r="F229" s="8" t="s">
        <v>9</v>
      </c>
      <c r="G229" s="8" t="s">
        <v>484</v>
      </c>
      <c r="H229" s="8" t="s">
        <v>70</v>
      </c>
      <c r="I229" s="8" t="s">
        <v>68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2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2</v>
      </c>
      <c r="Z229" s="4">
        <v>0</v>
      </c>
      <c r="AA229" s="4">
        <v>2</v>
      </c>
      <c r="AB229" s="4">
        <v>0</v>
      </c>
      <c r="AC229" s="4">
        <v>0</v>
      </c>
      <c r="AD229" s="4">
        <v>2</v>
      </c>
      <c r="AE229" s="4">
        <v>0</v>
      </c>
      <c r="AF229" s="25">
        <v>118</v>
      </c>
      <c r="AG229" s="4">
        <f t="shared" si="42"/>
        <v>8</v>
      </c>
      <c r="AH229" s="25">
        <f t="shared" si="43"/>
        <v>126</v>
      </c>
      <c r="AI229" s="4">
        <v>0</v>
      </c>
      <c r="AJ229" s="4">
        <v>0</v>
      </c>
      <c r="AK229" s="4">
        <v>2</v>
      </c>
      <c r="AL229" s="4">
        <v>0</v>
      </c>
      <c r="AM229" s="4">
        <v>0</v>
      </c>
      <c r="AN229" s="4">
        <v>0</v>
      </c>
      <c r="AO229" s="4">
        <v>2</v>
      </c>
      <c r="AP229" s="4">
        <v>0</v>
      </c>
      <c r="AQ229" s="4">
        <v>0</v>
      </c>
      <c r="AR229" s="4">
        <v>0</v>
      </c>
      <c r="AS229" s="4">
        <v>0</v>
      </c>
      <c r="AT229" s="4">
        <v>0</v>
      </c>
      <c r="AU229" s="4">
        <v>0</v>
      </c>
      <c r="AV229" s="4">
        <v>0</v>
      </c>
      <c r="AW229" s="4">
        <v>0</v>
      </c>
      <c r="AX229" s="4">
        <v>0</v>
      </c>
      <c r="AY229" s="4">
        <v>0</v>
      </c>
      <c r="AZ229" s="4">
        <v>2</v>
      </c>
      <c r="BA229" s="4">
        <v>0</v>
      </c>
      <c r="BB229" s="4">
        <v>0</v>
      </c>
      <c r="BC229" s="4">
        <v>0</v>
      </c>
      <c r="BD229" s="4">
        <v>0</v>
      </c>
      <c r="BE229" s="25">
        <v>116.83999633789062</v>
      </c>
      <c r="BF229" s="4">
        <f t="shared" si="44"/>
        <v>6</v>
      </c>
      <c r="BG229" s="25">
        <f t="shared" si="45"/>
        <v>122.83999633789062</v>
      </c>
      <c r="BH229" s="25">
        <f t="shared" si="46"/>
        <v>122.83999633789062</v>
      </c>
      <c r="BI229" s="25">
        <f t="shared" si="47"/>
        <v>25.963905420852424</v>
      </c>
    </row>
    <row r="230" spans="1:61" ht="30" x14ac:dyDescent="0.25">
      <c r="A230" s="4">
        <v>37</v>
      </c>
      <c r="B230" s="8" t="s">
        <v>106</v>
      </c>
      <c r="C230" s="8">
        <v>1996</v>
      </c>
      <c r="D230" s="8">
        <v>1996</v>
      </c>
      <c r="E230" s="8">
        <v>1996</v>
      </c>
      <c r="F230" s="8">
        <v>1</v>
      </c>
      <c r="G230" s="8" t="s">
        <v>501</v>
      </c>
      <c r="H230" s="8" t="s">
        <v>199</v>
      </c>
      <c r="I230" s="8" t="s">
        <v>109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2</v>
      </c>
      <c r="AA230" s="4">
        <v>2</v>
      </c>
      <c r="AB230" s="4">
        <v>0</v>
      </c>
      <c r="AC230" s="4">
        <v>0</v>
      </c>
      <c r="AD230" s="4">
        <v>0</v>
      </c>
      <c r="AE230" s="4">
        <v>0</v>
      </c>
      <c r="AF230" s="25">
        <v>123.23000335693359</v>
      </c>
      <c r="AG230" s="4">
        <f t="shared" si="42"/>
        <v>4</v>
      </c>
      <c r="AH230" s="25">
        <f t="shared" si="43"/>
        <v>127.23000335693359</v>
      </c>
      <c r="AI230" s="4">
        <v>0</v>
      </c>
      <c r="AJ230" s="4">
        <v>0</v>
      </c>
      <c r="AK230" s="4">
        <v>2</v>
      </c>
      <c r="AL230" s="4">
        <v>2</v>
      </c>
      <c r="AM230" s="4">
        <v>0</v>
      </c>
      <c r="AN230" s="4">
        <v>0</v>
      </c>
      <c r="AO230" s="4">
        <v>0</v>
      </c>
      <c r="AP230" s="4">
        <v>2</v>
      </c>
      <c r="AQ230" s="4">
        <v>0</v>
      </c>
      <c r="AR230" s="4">
        <v>0</v>
      </c>
      <c r="AS230" s="4">
        <v>0</v>
      </c>
      <c r="AT230" s="4">
        <v>0</v>
      </c>
      <c r="AU230" s="4">
        <v>0</v>
      </c>
      <c r="AV230" s="4">
        <v>0</v>
      </c>
      <c r="AW230" s="4">
        <v>0</v>
      </c>
      <c r="AX230" s="4">
        <v>0</v>
      </c>
      <c r="AY230" s="4">
        <v>0</v>
      </c>
      <c r="AZ230" s="4">
        <v>0</v>
      </c>
      <c r="BA230" s="4">
        <v>0</v>
      </c>
      <c r="BB230" s="4">
        <v>0</v>
      </c>
      <c r="BC230" s="4">
        <v>0</v>
      </c>
      <c r="BD230" s="4">
        <v>0</v>
      </c>
      <c r="BE230" s="25">
        <v>117.72000122070312</v>
      </c>
      <c r="BF230" s="4">
        <f t="shared" si="44"/>
        <v>6</v>
      </c>
      <c r="BG230" s="25">
        <f t="shared" si="45"/>
        <v>123.72000122070312</v>
      </c>
      <c r="BH230" s="25">
        <f t="shared" si="46"/>
        <v>123.72000122070312</v>
      </c>
      <c r="BI230" s="25">
        <f t="shared" si="47"/>
        <v>26.866289458080615</v>
      </c>
    </row>
    <row r="231" spans="1:61" ht="105" x14ac:dyDescent="0.25">
      <c r="A231" s="4">
        <v>38</v>
      </c>
      <c r="B231" s="8" t="s">
        <v>258</v>
      </c>
      <c r="C231" s="8">
        <v>1998</v>
      </c>
      <c r="D231" s="8">
        <v>1998</v>
      </c>
      <c r="E231" s="8">
        <v>1998</v>
      </c>
      <c r="F231" s="8" t="s">
        <v>9</v>
      </c>
      <c r="G231" s="8" t="s">
        <v>173</v>
      </c>
      <c r="H231" s="8" t="s">
        <v>507</v>
      </c>
      <c r="I231" s="8" t="s">
        <v>572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2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2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25">
        <v>120.26000213623047</v>
      </c>
      <c r="AG231" s="4">
        <f t="shared" si="42"/>
        <v>4</v>
      </c>
      <c r="AH231" s="25">
        <f t="shared" si="43"/>
        <v>124.26000213623047</v>
      </c>
      <c r="AI231" s="4">
        <v>0</v>
      </c>
      <c r="AJ231" s="4">
        <v>0</v>
      </c>
      <c r="AK231" s="4">
        <v>0</v>
      </c>
      <c r="AL231" s="4">
        <v>0</v>
      </c>
      <c r="AM231" s="4">
        <v>0</v>
      </c>
      <c r="AN231" s="4">
        <v>0</v>
      </c>
      <c r="AO231" s="4">
        <v>50</v>
      </c>
      <c r="AP231" s="4">
        <v>0</v>
      </c>
      <c r="AQ231" s="4">
        <v>0</v>
      </c>
      <c r="AR231" s="4">
        <v>0</v>
      </c>
      <c r="AS231" s="4">
        <v>0</v>
      </c>
      <c r="AT231" s="4">
        <v>0</v>
      </c>
      <c r="AU231" s="4">
        <v>0</v>
      </c>
      <c r="AV231" s="4">
        <v>0</v>
      </c>
      <c r="AW231" s="4">
        <v>0</v>
      </c>
      <c r="AX231" s="4">
        <v>0</v>
      </c>
      <c r="AY231" s="4">
        <v>0</v>
      </c>
      <c r="AZ231" s="4">
        <v>0</v>
      </c>
      <c r="BA231" s="4">
        <v>0</v>
      </c>
      <c r="BB231" s="4">
        <v>0</v>
      </c>
      <c r="BC231" s="4">
        <v>0</v>
      </c>
      <c r="BD231" s="4">
        <v>0</v>
      </c>
      <c r="BE231" s="25">
        <v>117.76000213623047</v>
      </c>
      <c r="BF231" s="4">
        <f t="shared" si="44"/>
        <v>50</v>
      </c>
      <c r="BG231" s="25">
        <f t="shared" si="45"/>
        <v>167.76000213623047</v>
      </c>
      <c r="BH231" s="25">
        <f t="shared" si="46"/>
        <v>124.26000213623047</v>
      </c>
      <c r="BI231" s="25">
        <f t="shared" si="47"/>
        <v>27.420022983630048</v>
      </c>
    </row>
    <row r="232" spans="1:61" ht="60" x14ac:dyDescent="0.25">
      <c r="A232" s="4">
        <v>39</v>
      </c>
      <c r="B232" s="8" t="s">
        <v>32</v>
      </c>
      <c r="C232" s="8">
        <v>1995</v>
      </c>
      <c r="D232" s="8">
        <v>1995</v>
      </c>
      <c r="E232" s="8">
        <v>1995</v>
      </c>
      <c r="F232" s="8" t="s">
        <v>9</v>
      </c>
      <c r="G232" s="8" t="s">
        <v>483</v>
      </c>
      <c r="H232" s="8" t="s">
        <v>34</v>
      </c>
      <c r="I232" s="8" t="s">
        <v>35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2</v>
      </c>
      <c r="Q232" s="4">
        <v>0</v>
      </c>
      <c r="R232" s="4">
        <v>0</v>
      </c>
      <c r="S232" s="4">
        <v>2</v>
      </c>
      <c r="T232" s="4">
        <v>0</v>
      </c>
      <c r="U232" s="4">
        <v>2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25">
        <v>120.84999847412109</v>
      </c>
      <c r="AG232" s="4">
        <f t="shared" si="42"/>
        <v>6</v>
      </c>
      <c r="AH232" s="25">
        <f t="shared" si="43"/>
        <v>126.84999847412109</v>
      </c>
      <c r="AI232" s="4">
        <v>0</v>
      </c>
      <c r="AJ232" s="4">
        <v>0</v>
      </c>
      <c r="AK232" s="4">
        <v>0</v>
      </c>
      <c r="AL232" s="4">
        <v>0</v>
      </c>
      <c r="AM232" s="4">
        <v>0</v>
      </c>
      <c r="AN232" s="4">
        <v>0</v>
      </c>
      <c r="AO232" s="4">
        <v>0</v>
      </c>
      <c r="AP232" s="4">
        <v>0</v>
      </c>
      <c r="AQ232" s="4">
        <v>0</v>
      </c>
      <c r="AR232" s="4">
        <v>0</v>
      </c>
      <c r="AS232" s="4">
        <v>0</v>
      </c>
      <c r="AT232" s="4">
        <v>0</v>
      </c>
      <c r="AU232" s="4">
        <v>0</v>
      </c>
      <c r="AV232" s="4">
        <v>2</v>
      </c>
      <c r="AW232" s="4">
        <v>0</v>
      </c>
      <c r="AX232" s="4">
        <v>2</v>
      </c>
      <c r="AY232" s="4">
        <v>0</v>
      </c>
      <c r="AZ232" s="4">
        <v>0</v>
      </c>
      <c r="BA232" s="4">
        <v>0</v>
      </c>
      <c r="BB232" s="4">
        <v>0</v>
      </c>
      <c r="BC232" s="4">
        <v>0</v>
      </c>
      <c r="BD232" s="4">
        <v>0</v>
      </c>
      <c r="BE232" s="25">
        <v>121.44000244140625</v>
      </c>
      <c r="BF232" s="4">
        <f t="shared" si="44"/>
        <v>4</v>
      </c>
      <c r="BG232" s="25">
        <f t="shared" si="45"/>
        <v>125.44000244140625</v>
      </c>
      <c r="BH232" s="25">
        <f t="shared" si="46"/>
        <v>125.44000244140625</v>
      </c>
      <c r="BI232" s="25">
        <f t="shared" si="47"/>
        <v>28.630031541664263</v>
      </c>
    </row>
    <row r="233" spans="1:61" ht="60" x14ac:dyDescent="0.25">
      <c r="A233" s="4">
        <v>40</v>
      </c>
      <c r="B233" s="8" t="s">
        <v>266</v>
      </c>
      <c r="C233" s="8">
        <v>1999</v>
      </c>
      <c r="D233" s="8">
        <v>1999</v>
      </c>
      <c r="E233" s="8">
        <v>1999</v>
      </c>
      <c r="F233" s="8">
        <v>1</v>
      </c>
      <c r="G233" s="8" t="s">
        <v>504</v>
      </c>
      <c r="H233" s="8" t="s">
        <v>216</v>
      </c>
      <c r="I233" s="8" t="s">
        <v>267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2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2</v>
      </c>
      <c r="AB233" s="4">
        <v>0</v>
      </c>
      <c r="AC233" s="4">
        <v>2</v>
      </c>
      <c r="AD233" s="4">
        <v>2</v>
      </c>
      <c r="AE233" s="4">
        <v>0</v>
      </c>
      <c r="AF233" s="25">
        <v>123.66000366210937</v>
      </c>
      <c r="AG233" s="4">
        <f t="shared" si="42"/>
        <v>8</v>
      </c>
      <c r="AH233" s="25">
        <f t="shared" si="43"/>
        <v>131.66000366210937</v>
      </c>
      <c r="AI233" s="4">
        <v>0</v>
      </c>
      <c r="AJ233" s="4">
        <v>0</v>
      </c>
      <c r="AK233" s="4">
        <v>0</v>
      </c>
      <c r="AL233" s="4">
        <v>0</v>
      </c>
      <c r="AM233" s="4">
        <v>0</v>
      </c>
      <c r="AN233" s="4">
        <v>0</v>
      </c>
      <c r="AO233" s="4">
        <v>0</v>
      </c>
      <c r="AP233" s="4">
        <v>0</v>
      </c>
      <c r="AQ233" s="4">
        <v>0</v>
      </c>
      <c r="AR233" s="4">
        <v>0</v>
      </c>
      <c r="AS233" s="4">
        <v>2</v>
      </c>
      <c r="AT233" s="4">
        <v>0</v>
      </c>
      <c r="AU233" s="4">
        <v>0</v>
      </c>
      <c r="AV233" s="4">
        <v>0</v>
      </c>
      <c r="AW233" s="4">
        <v>0</v>
      </c>
      <c r="AX233" s="4">
        <v>0</v>
      </c>
      <c r="AY233" s="4">
        <v>2</v>
      </c>
      <c r="AZ233" s="4">
        <v>0</v>
      </c>
      <c r="BA233" s="4">
        <v>0</v>
      </c>
      <c r="BB233" s="4">
        <v>0</v>
      </c>
      <c r="BC233" s="4">
        <v>0</v>
      </c>
      <c r="BD233" s="4">
        <v>0</v>
      </c>
      <c r="BE233" s="25">
        <v>121.44000244140625</v>
      </c>
      <c r="BF233" s="4">
        <f t="shared" si="44"/>
        <v>4</v>
      </c>
      <c r="BG233" s="25">
        <f t="shared" si="45"/>
        <v>125.44000244140625</v>
      </c>
      <c r="BH233" s="25">
        <f t="shared" si="46"/>
        <v>125.44000244140625</v>
      </c>
      <c r="BI233" s="25">
        <f t="shared" si="47"/>
        <v>28.630031541664263</v>
      </c>
    </row>
    <row r="234" spans="1:61" ht="30" x14ac:dyDescent="0.25">
      <c r="A234" s="4" t="s">
        <v>646</v>
      </c>
      <c r="B234" s="8" t="s">
        <v>189</v>
      </c>
      <c r="C234" s="8">
        <v>1996</v>
      </c>
      <c r="D234" s="8">
        <v>1996</v>
      </c>
      <c r="E234" s="8">
        <v>1996</v>
      </c>
      <c r="F234" s="8" t="s">
        <v>37</v>
      </c>
      <c r="G234" s="8" t="s">
        <v>180</v>
      </c>
      <c r="H234" s="8" t="s">
        <v>190</v>
      </c>
      <c r="I234" s="8" t="s">
        <v>191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50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25">
        <v>123.66000366210937</v>
      </c>
      <c r="AG234" s="4">
        <f t="shared" si="42"/>
        <v>50</v>
      </c>
      <c r="AH234" s="25">
        <f t="shared" si="43"/>
        <v>173.66000366210937</v>
      </c>
      <c r="AI234" s="4">
        <v>0</v>
      </c>
      <c r="AJ234" s="4">
        <v>0</v>
      </c>
      <c r="AK234" s="4">
        <v>0</v>
      </c>
      <c r="AL234" s="4">
        <v>0</v>
      </c>
      <c r="AM234" s="4">
        <v>0</v>
      </c>
      <c r="AN234" s="4">
        <v>0</v>
      </c>
      <c r="AO234" s="4">
        <v>0</v>
      </c>
      <c r="AP234" s="4">
        <v>0</v>
      </c>
      <c r="AQ234" s="4">
        <v>0</v>
      </c>
      <c r="AR234" s="4">
        <v>0</v>
      </c>
      <c r="AS234" s="4">
        <v>2</v>
      </c>
      <c r="AT234" s="4">
        <v>0</v>
      </c>
      <c r="AU234" s="4">
        <v>0</v>
      </c>
      <c r="AV234" s="4">
        <v>0</v>
      </c>
      <c r="AW234" s="4">
        <v>0</v>
      </c>
      <c r="AX234" s="4">
        <v>0</v>
      </c>
      <c r="AY234" s="4">
        <v>0</v>
      </c>
      <c r="AZ234" s="4">
        <v>0</v>
      </c>
      <c r="BA234" s="4">
        <v>0</v>
      </c>
      <c r="BB234" s="4">
        <v>0</v>
      </c>
      <c r="BC234" s="4">
        <v>0</v>
      </c>
      <c r="BD234" s="4">
        <v>0</v>
      </c>
      <c r="BE234" s="25">
        <v>124.16000366210937</v>
      </c>
      <c r="BF234" s="4">
        <f t="shared" si="44"/>
        <v>2</v>
      </c>
      <c r="BG234" s="25">
        <f t="shared" si="45"/>
        <v>126.16000366210937</v>
      </c>
      <c r="BH234" s="25">
        <f t="shared" si="46"/>
        <v>126.16000366210937</v>
      </c>
      <c r="BI234" s="25">
        <f t="shared" si="47"/>
        <v>29.368342909063511</v>
      </c>
    </row>
    <row r="235" spans="1:61" ht="45" x14ac:dyDescent="0.25">
      <c r="A235" s="4">
        <v>41</v>
      </c>
      <c r="B235" s="8" t="s">
        <v>67</v>
      </c>
      <c r="C235" s="8">
        <v>1998</v>
      </c>
      <c r="D235" s="8">
        <v>1998</v>
      </c>
      <c r="E235" s="8">
        <v>1998</v>
      </c>
      <c r="F235" s="8" t="s">
        <v>9</v>
      </c>
      <c r="G235" s="8" t="s">
        <v>484</v>
      </c>
      <c r="H235" s="8" t="s">
        <v>70</v>
      </c>
      <c r="I235" s="8" t="s">
        <v>68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2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2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25">
        <v>123.54000091552734</v>
      </c>
      <c r="AG235" s="4">
        <f t="shared" si="42"/>
        <v>4</v>
      </c>
      <c r="AH235" s="25">
        <f t="shared" si="43"/>
        <v>127.54000091552734</v>
      </c>
      <c r="AI235" s="4">
        <v>0</v>
      </c>
      <c r="AJ235" s="4">
        <v>0</v>
      </c>
      <c r="AK235" s="4">
        <v>0</v>
      </c>
      <c r="AL235" s="4">
        <v>0</v>
      </c>
      <c r="AM235" s="4">
        <v>0</v>
      </c>
      <c r="AN235" s="4">
        <v>0</v>
      </c>
      <c r="AO235" s="4">
        <v>0</v>
      </c>
      <c r="AP235" s="4">
        <v>2</v>
      </c>
      <c r="AQ235" s="4">
        <v>2</v>
      </c>
      <c r="AR235" s="4">
        <v>50</v>
      </c>
      <c r="AS235" s="4">
        <v>0</v>
      </c>
      <c r="AT235" s="4">
        <v>0</v>
      </c>
      <c r="AU235" s="4">
        <v>0</v>
      </c>
      <c r="AV235" s="4">
        <v>0</v>
      </c>
      <c r="AW235" s="4">
        <v>0</v>
      </c>
      <c r="AX235" s="4">
        <v>0</v>
      </c>
      <c r="AY235" s="4">
        <v>0</v>
      </c>
      <c r="AZ235" s="4">
        <v>0</v>
      </c>
      <c r="BA235" s="4">
        <v>0</v>
      </c>
      <c r="BB235" s="4">
        <v>0</v>
      </c>
      <c r="BC235" s="4">
        <v>0</v>
      </c>
      <c r="BD235" s="4">
        <v>0</v>
      </c>
      <c r="BE235" s="25">
        <v>137.92999267578125</v>
      </c>
      <c r="BF235" s="4">
        <f t="shared" si="44"/>
        <v>54</v>
      </c>
      <c r="BG235" s="25">
        <f t="shared" si="45"/>
        <v>191.92999267578125</v>
      </c>
      <c r="BH235" s="25">
        <f t="shared" si="46"/>
        <v>127.54000091552734</v>
      </c>
      <c r="BI235" s="25">
        <f t="shared" si="47"/>
        <v>30.78343448096841</v>
      </c>
    </row>
    <row r="236" spans="1:61" ht="45" x14ac:dyDescent="0.25">
      <c r="A236" s="4">
        <v>42</v>
      </c>
      <c r="B236" s="8" t="s">
        <v>242</v>
      </c>
      <c r="C236" s="8">
        <v>1996</v>
      </c>
      <c r="D236" s="8">
        <v>1996</v>
      </c>
      <c r="E236" s="8">
        <v>1996</v>
      </c>
      <c r="F236" s="8">
        <v>1</v>
      </c>
      <c r="G236" s="8" t="s">
        <v>193</v>
      </c>
      <c r="H236" s="8" t="s">
        <v>194</v>
      </c>
      <c r="I236" s="8" t="s">
        <v>195</v>
      </c>
      <c r="J236" s="4">
        <v>0</v>
      </c>
      <c r="K236" s="4">
        <v>0</v>
      </c>
      <c r="L236" s="4">
        <v>2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50</v>
      </c>
      <c r="W236" s="4">
        <v>0</v>
      </c>
      <c r="X236" s="4">
        <v>2</v>
      </c>
      <c r="Y236" s="4">
        <v>2</v>
      </c>
      <c r="Z236" s="4">
        <v>50</v>
      </c>
      <c r="AA236" s="4">
        <v>0</v>
      </c>
      <c r="AB236" s="4">
        <v>0</v>
      </c>
      <c r="AC236" s="4">
        <v>0</v>
      </c>
      <c r="AD236" s="4">
        <v>2</v>
      </c>
      <c r="AE236" s="4">
        <v>0</v>
      </c>
      <c r="AF236" s="25">
        <v>122.55000305175781</v>
      </c>
      <c r="AG236" s="4">
        <f t="shared" si="42"/>
        <v>108</v>
      </c>
      <c r="AH236" s="25">
        <f t="shared" si="43"/>
        <v>230.55000305175781</v>
      </c>
      <c r="AI236" s="4">
        <v>0</v>
      </c>
      <c r="AJ236" s="4">
        <v>0</v>
      </c>
      <c r="AK236" s="4">
        <v>0</v>
      </c>
      <c r="AL236" s="4">
        <v>2</v>
      </c>
      <c r="AM236" s="4">
        <v>0</v>
      </c>
      <c r="AN236" s="4">
        <v>0</v>
      </c>
      <c r="AO236" s="4">
        <v>0</v>
      </c>
      <c r="AP236" s="4">
        <v>0</v>
      </c>
      <c r="AQ236" s="4">
        <v>0</v>
      </c>
      <c r="AR236" s="4">
        <v>0</v>
      </c>
      <c r="AS236" s="4">
        <v>2</v>
      </c>
      <c r="AT236" s="4">
        <v>0</v>
      </c>
      <c r="AU236" s="4">
        <v>0</v>
      </c>
      <c r="AV236" s="4">
        <v>0</v>
      </c>
      <c r="AW236" s="4">
        <v>0</v>
      </c>
      <c r="AX236" s="4">
        <v>0</v>
      </c>
      <c r="AY236" s="4">
        <v>2</v>
      </c>
      <c r="AZ236" s="4">
        <v>0</v>
      </c>
      <c r="BA236" s="4">
        <v>0</v>
      </c>
      <c r="BB236" s="4">
        <v>0</v>
      </c>
      <c r="BC236" s="4">
        <v>0</v>
      </c>
      <c r="BD236" s="4">
        <v>2</v>
      </c>
      <c r="BE236" s="25">
        <v>120.94999694824219</v>
      </c>
      <c r="BF236" s="4">
        <f t="shared" si="44"/>
        <v>8</v>
      </c>
      <c r="BG236" s="25">
        <f t="shared" si="45"/>
        <v>128.94999694824219</v>
      </c>
      <c r="BH236" s="25">
        <f t="shared" si="46"/>
        <v>128.94999694824219</v>
      </c>
      <c r="BI236" s="25">
        <f t="shared" si="47"/>
        <v>32.229287722612355</v>
      </c>
    </row>
    <row r="237" spans="1:61" ht="75" x14ac:dyDescent="0.25">
      <c r="A237" s="4">
        <v>43</v>
      </c>
      <c r="B237" s="8" t="s">
        <v>287</v>
      </c>
      <c r="C237" s="8">
        <v>1993</v>
      </c>
      <c r="D237" s="8">
        <v>1993</v>
      </c>
      <c r="E237" s="8">
        <v>1993</v>
      </c>
      <c r="F237" s="8" t="s">
        <v>9</v>
      </c>
      <c r="G237" s="8" t="s">
        <v>483</v>
      </c>
      <c r="H237" s="8" t="s">
        <v>123</v>
      </c>
      <c r="I237" s="8" t="s">
        <v>237</v>
      </c>
      <c r="J237" s="4">
        <v>0</v>
      </c>
      <c r="K237" s="4">
        <v>0</v>
      </c>
      <c r="L237" s="4">
        <v>2</v>
      </c>
      <c r="M237" s="4">
        <v>0</v>
      </c>
      <c r="N237" s="4">
        <v>0</v>
      </c>
      <c r="O237" s="4">
        <v>0</v>
      </c>
      <c r="P237" s="4">
        <v>2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2</v>
      </c>
      <c r="Z237" s="4">
        <v>0</v>
      </c>
      <c r="AA237" s="4">
        <v>0</v>
      </c>
      <c r="AB237" s="4">
        <v>2</v>
      </c>
      <c r="AC237" s="4">
        <v>0</v>
      </c>
      <c r="AD237" s="4">
        <v>0</v>
      </c>
      <c r="AE237" s="4">
        <v>0</v>
      </c>
      <c r="AF237" s="25">
        <v>131.83999633789062</v>
      </c>
      <c r="AG237" s="4">
        <f t="shared" si="42"/>
        <v>8</v>
      </c>
      <c r="AH237" s="25">
        <f t="shared" si="43"/>
        <v>139.83999633789062</v>
      </c>
      <c r="AI237" s="4">
        <v>0</v>
      </c>
      <c r="AJ237" s="4">
        <v>0</v>
      </c>
      <c r="AK237" s="4">
        <v>0</v>
      </c>
      <c r="AL237" s="4">
        <v>2</v>
      </c>
      <c r="AM237" s="4">
        <v>0</v>
      </c>
      <c r="AN237" s="4">
        <v>2</v>
      </c>
      <c r="AO237" s="4">
        <v>0</v>
      </c>
      <c r="AP237" s="4">
        <v>0</v>
      </c>
      <c r="AQ237" s="4">
        <v>0</v>
      </c>
      <c r="AR237" s="4">
        <v>0</v>
      </c>
      <c r="AS237" s="4">
        <v>0</v>
      </c>
      <c r="AT237" s="4">
        <v>0</v>
      </c>
      <c r="AU237" s="4">
        <v>0</v>
      </c>
      <c r="AV237" s="4">
        <v>0</v>
      </c>
      <c r="AW237" s="4">
        <v>2</v>
      </c>
      <c r="AX237" s="4">
        <v>0</v>
      </c>
      <c r="AY237" s="4">
        <v>0</v>
      </c>
      <c r="AZ237" s="4">
        <v>0</v>
      </c>
      <c r="BA237" s="4">
        <v>0</v>
      </c>
      <c r="BB237" s="4">
        <v>0</v>
      </c>
      <c r="BC237" s="4">
        <v>0</v>
      </c>
      <c r="BD237" s="4">
        <v>0</v>
      </c>
      <c r="BE237" s="25">
        <v>126.16000366210937</v>
      </c>
      <c r="BF237" s="4">
        <f t="shared" si="44"/>
        <v>6</v>
      </c>
      <c r="BG237" s="25">
        <f t="shared" si="45"/>
        <v>132.16000366210937</v>
      </c>
      <c r="BH237" s="25">
        <f t="shared" si="46"/>
        <v>132.16000366210937</v>
      </c>
      <c r="BI237" s="25">
        <f t="shared" si="47"/>
        <v>35.520927206169922</v>
      </c>
    </row>
    <row r="238" spans="1:61" x14ac:dyDescent="0.25">
      <c r="A238" s="4" t="s">
        <v>646</v>
      </c>
      <c r="B238" s="8" t="s">
        <v>179</v>
      </c>
      <c r="C238" s="8">
        <v>1998</v>
      </c>
      <c r="D238" s="8">
        <v>1998</v>
      </c>
      <c r="E238" s="8">
        <v>1998</v>
      </c>
      <c r="F238" s="8">
        <v>1</v>
      </c>
      <c r="G238" s="8" t="s">
        <v>180</v>
      </c>
      <c r="H238" s="8" t="s">
        <v>180</v>
      </c>
      <c r="I238" s="8"/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2</v>
      </c>
      <c r="U238" s="4">
        <v>0</v>
      </c>
      <c r="V238" s="4">
        <v>0</v>
      </c>
      <c r="W238" s="4">
        <v>0</v>
      </c>
      <c r="X238" s="4">
        <v>2</v>
      </c>
      <c r="Y238" s="4">
        <v>2</v>
      </c>
      <c r="Z238" s="4">
        <v>2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25">
        <v>133.1300048828125</v>
      </c>
      <c r="AG238" s="4">
        <f t="shared" si="42"/>
        <v>8</v>
      </c>
      <c r="AH238" s="25">
        <f t="shared" si="43"/>
        <v>141.1300048828125</v>
      </c>
      <c r="AI238" s="4">
        <v>0</v>
      </c>
      <c r="AJ238" s="4">
        <v>0</v>
      </c>
      <c r="AK238" s="4">
        <v>0</v>
      </c>
      <c r="AL238" s="4">
        <v>0</v>
      </c>
      <c r="AM238" s="4">
        <v>0</v>
      </c>
      <c r="AN238" s="4">
        <v>0</v>
      </c>
      <c r="AO238" s="4">
        <v>2</v>
      </c>
      <c r="AP238" s="4">
        <v>0</v>
      </c>
      <c r="AQ238" s="4">
        <v>0</v>
      </c>
      <c r="AR238" s="4">
        <v>0</v>
      </c>
      <c r="AS238" s="4">
        <v>0</v>
      </c>
      <c r="AT238" s="4">
        <v>2</v>
      </c>
      <c r="AU238" s="4">
        <v>0</v>
      </c>
      <c r="AV238" s="4">
        <v>0</v>
      </c>
      <c r="AW238" s="4">
        <v>0</v>
      </c>
      <c r="AX238" s="4">
        <v>0</v>
      </c>
      <c r="AY238" s="4">
        <v>2</v>
      </c>
      <c r="AZ238" s="4">
        <v>0</v>
      </c>
      <c r="BA238" s="4">
        <v>0</v>
      </c>
      <c r="BB238" s="4">
        <v>0</v>
      </c>
      <c r="BC238" s="4">
        <v>2</v>
      </c>
      <c r="BD238" s="4">
        <v>0</v>
      </c>
      <c r="BE238" s="25">
        <v>124.16999816894531</v>
      </c>
      <c r="BF238" s="4">
        <f t="shared" si="44"/>
        <v>8</v>
      </c>
      <c r="BG238" s="25">
        <f t="shared" si="45"/>
        <v>132.16999816894531</v>
      </c>
      <c r="BH238" s="25">
        <f t="shared" si="46"/>
        <v>132.16999816894531</v>
      </c>
      <c r="BI238" s="25">
        <f t="shared" si="47"/>
        <v>35.531175880472603</v>
      </c>
    </row>
    <row r="239" spans="1:61" ht="75" x14ac:dyDescent="0.25">
      <c r="A239" s="4">
        <v>44</v>
      </c>
      <c r="B239" s="8" t="s">
        <v>306</v>
      </c>
      <c r="C239" s="8">
        <v>1999</v>
      </c>
      <c r="D239" s="8">
        <v>1999</v>
      </c>
      <c r="E239" s="8">
        <v>1999</v>
      </c>
      <c r="F239" s="8">
        <v>1</v>
      </c>
      <c r="G239" s="8" t="s">
        <v>528</v>
      </c>
      <c r="H239" s="8" t="s">
        <v>307</v>
      </c>
      <c r="I239" s="8" t="s">
        <v>171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2</v>
      </c>
      <c r="P239" s="4">
        <v>0</v>
      </c>
      <c r="Q239" s="4">
        <v>0</v>
      </c>
      <c r="R239" s="4">
        <v>0</v>
      </c>
      <c r="S239" s="4">
        <v>2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2</v>
      </c>
      <c r="Z239" s="4">
        <v>2</v>
      </c>
      <c r="AA239" s="4">
        <v>0</v>
      </c>
      <c r="AB239" s="4">
        <v>0</v>
      </c>
      <c r="AC239" s="4">
        <v>0</v>
      </c>
      <c r="AD239" s="4">
        <v>2</v>
      </c>
      <c r="AE239" s="4">
        <v>0</v>
      </c>
      <c r="AF239" s="25">
        <v>146.92999267578125</v>
      </c>
      <c r="AG239" s="4">
        <f t="shared" si="42"/>
        <v>10</v>
      </c>
      <c r="AH239" s="25">
        <f t="shared" si="43"/>
        <v>156.92999267578125</v>
      </c>
      <c r="AI239" s="4">
        <v>0</v>
      </c>
      <c r="AJ239" s="4">
        <v>0</v>
      </c>
      <c r="AK239" s="4">
        <v>0</v>
      </c>
      <c r="AL239" s="4">
        <v>0</v>
      </c>
      <c r="AM239" s="4">
        <v>0</v>
      </c>
      <c r="AN239" s="4">
        <v>0</v>
      </c>
      <c r="AO239" s="4">
        <v>0</v>
      </c>
      <c r="AP239" s="4">
        <v>0</v>
      </c>
      <c r="AQ239" s="4">
        <v>0</v>
      </c>
      <c r="AR239" s="4">
        <v>0</v>
      </c>
      <c r="AS239" s="4">
        <v>0</v>
      </c>
      <c r="AT239" s="4">
        <v>0</v>
      </c>
      <c r="AU239" s="4">
        <v>0</v>
      </c>
      <c r="AV239" s="4">
        <v>0</v>
      </c>
      <c r="AW239" s="4">
        <v>0</v>
      </c>
      <c r="AX239" s="4">
        <v>0</v>
      </c>
      <c r="AY239" s="4">
        <v>2</v>
      </c>
      <c r="AZ239" s="4">
        <v>0</v>
      </c>
      <c r="BA239" s="4">
        <v>0</v>
      </c>
      <c r="BB239" s="4">
        <v>0</v>
      </c>
      <c r="BC239" s="4">
        <v>0</v>
      </c>
      <c r="BD239" s="4">
        <v>0</v>
      </c>
      <c r="BE239" s="25">
        <v>131.02000427246094</v>
      </c>
      <c r="BF239" s="4">
        <f t="shared" si="44"/>
        <v>2</v>
      </c>
      <c r="BG239" s="25">
        <f t="shared" si="45"/>
        <v>133.02000427246094</v>
      </c>
      <c r="BH239" s="25">
        <f t="shared" si="46"/>
        <v>133.02000427246094</v>
      </c>
      <c r="BI239" s="25">
        <f t="shared" si="47"/>
        <v>36.402798247961748</v>
      </c>
    </row>
    <row r="240" spans="1:61" x14ac:dyDescent="0.25">
      <c r="A240" s="4">
        <v>45</v>
      </c>
      <c r="B240" s="8" t="s">
        <v>55</v>
      </c>
      <c r="C240" s="8">
        <v>1998</v>
      </c>
      <c r="D240" s="8">
        <v>1998</v>
      </c>
      <c r="E240" s="8">
        <v>1998</v>
      </c>
      <c r="F240" s="8" t="s">
        <v>9</v>
      </c>
      <c r="G240" s="8" t="s">
        <v>483</v>
      </c>
      <c r="H240" s="8" t="s">
        <v>56</v>
      </c>
      <c r="I240" s="8" t="s">
        <v>57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2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2</v>
      </c>
      <c r="Y240" s="4">
        <v>0</v>
      </c>
      <c r="Z240" s="4">
        <v>0</v>
      </c>
      <c r="AA240" s="4">
        <v>2</v>
      </c>
      <c r="AB240" s="4">
        <v>0</v>
      </c>
      <c r="AC240" s="4">
        <v>2</v>
      </c>
      <c r="AD240" s="4">
        <v>0</v>
      </c>
      <c r="AE240" s="4">
        <v>0</v>
      </c>
      <c r="AF240" s="25">
        <v>137.57000732421875</v>
      </c>
      <c r="AG240" s="4">
        <f t="shared" si="42"/>
        <v>8</v>
      </c>
      <c r="AH240" s="25">
        <f t="shared" si="43"/>
        <v>145.57000732421875</v>
      </c>
      <c r="AI240" s="4">
        <v>0</v>
      </c>
      <c r="AJ240" s="4">
        <v>0</v>
      </c>
      <c r="AK240" s="4">
        <v>0</v>
      </c>
      <c r="AL240" s="4">
        <v>0</v>
      </c>
      <c r="AM240" s="4">
        <v>0</v>
      </c>
      <c r="AN240" s="4">
        <v>0</v>
      </c>
      <c r="AO240" s="4">
        <v>0</v>
      </c>
      <c r="AP240" s="4">
        <v>0</v>
      </c>
      <c r="AQ240" s="4">
        <v>0</v>
      </c>
      <c r="AR240" s="4">
        <v>2</v>
      </c>
      <c r="AS240" s="4">
        <v>0</v>
      </c>
      <c r="AT240" s="4">
        <v>0</v>
      </c>
      <c r="AU240" s="4">
        <v>0</v>
      </c>
      <c r="AV240" s="4">
        <v>0</v>
      </c>
      <c r="AW240" s="4">
        <v>0</v>
      </c>
      <c r="AX240" s="4">
        <v>0</v>
      </c>
      <c r="AY240" s="4">
        <v>0</v>
      </c>
      <c r="AZ240" s="4">
        <v>0</v>
      </c>
      <c r="BA240" s="4">
        <v>0</v>
      </c>
      <c r="BB240" s="4">
        <v>0</v>
      </c>
      <c r="BC240" s="4">
        <v>0</v>
      </c>
      <c r="BD240" s="4">
        <v>0</v>
      </c>
      <c r="BE240" s="25">
        <v>132.24000549316406</v>
      </c>
      <c r="BF240" s="4">
        <f t="shared" si="44"/>
        <v>2</v>
      </c>
      <c r="BG240" s="25">
        <f t="shared" si="45"/>
        <v>134.24000549316406</v>
      </c>
      <c r="BH240" s="25">
        <f t="shared" si="46"/>
        <v>134.24000549316406</v>
      </c>
      <c r="BI240" s="25">
        <f t="shared" si="47"/>
        <v>37.65382497345319</v>
      </c>
    </row>
    <row r="241" spans="1:61" ht="45" x14ac:dyDescent="0.25">
      <c r="A241" s="4">
        <v>46</v>
      </c>
      <c r="B241" s="8" t="s">
        <v>456</v>
      </c>
      <c r="C241" s="8">
        <v>1996</v>
      </c>
      <c r="D241" s="8">
        <v>1996</v>
      </c>
      <c r="E241" s="8">
        <v>1996</v>
      </c>
      <c r="F241" s="8" t="s">
        <v>9</v>
      </c>
      <c r="G241" s="8" t="s">
        <v>484</v>
      </c>
      <c r="H241" s="8" t="s">
        <v>70</v>
      </c>
      <c r="I241" s="8" t="s">
        <v>68</v>
      </c>
      <c r="J241" s="4">
        <v>0</v>
      </c>
      <c r="K241" s="4">
        <v>0</v>
      </c>
      <c r="L241" s="4">
        <v>0</v>
      </c>
      <c r="M241" s="4">
        <v>2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50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25">
        <v>131.55999755859375</v>
      </c>
      <c r="AG241" s="4">
        <f t="shared" si="42"/>
        <v>52</v>
      </c>
      <c r="AH241" s="25">
        <f t="shared" si="43"/>
        <v>183.55999755859375</v>
      </c>
      <c r="AI241" s="4">
        <v>0</v>
      </c>
      <c r="AJ241" s="4">
        <v>0</v>
      </c>
      <c r="AK241" s="4">
        <v>0</v>
      </c>
      <c r="AL241" s="4">
        <v>0</v>
      </c>
      <c r="AM241" s="4">
        <v>0</v>
      </c>
      <c r="AN241" s="4">
        <v>0</v>
      </c>
      <c r="AO241" s="4">
        <v>0</v>
      </c>
      <c r="AP241" s="4">
        <v>0</v>
      </c>
      <c r="AQ241" s="4">
        <v>0</v>
      </c>
      <c r="AR241" s="4">
        <v>0</v>
      </c>
      <c r="AS241" s="4">
        <v>2</v>
      </c>
      <c r="AT241" s="4">
        <v>0</v>
      </c>
      <c r="AU241" s="4">
        <v>0</v>
      </c>
      <c r="AV241" s="4">
        <v>2</v>
      </c>
      <c r="AW241" s="4">
        <v>0</v>
      </c>
      <c r="AX241" s="4">
        <v>0</v>
      </c>
      <c r="AY241" s="4">
        <v>2</v>
      </c>
      <c r="AZ241" s="4">
        <v>0</v>
      </c>
      <c r="BA241" s="4">
        <v>0</v>
      </c>
      <c r="BB241" s="4">
        <v>0</v>
      </c>
      <c r="BC241" s="4">
        <v>0</v>
      </c>
      <c r="BD241" s="4">
        <v>0</v>
      </c>
      <c r="BE241" s="25">
        <v>131.02999877929687</v>
      </c>
      <c r="BF241" s="4">
        <f t="shared" si="44"/>
        <v>6</v>
      </c>
      <c r="BG241" s="25">
        <f t="shared" si="45"/>
        <v>137.02999877929687</v>
      </c>
      <c r="BH241" s="25">
        <f t="shared" si="46"/>
        <v>137.02999877929687</v>
      </c>
      <c r="BI241" s="25">
        <f t="shared" si="47"/>
        <v>40.514769787002038</v>
      </c>
    </row>
    <row r="242" spans="1:61" ht="45" x14ac:dyDescent="0.25">
      <c r="A242" s="4">
        <v>47</v>
      </c>
      <c r="B242" s="8" t="s">
        <v>140</v>
      </c>
      <c r="C242" s="8">
        <v>1999</v>
      </c>
      <c r="D242" s="8">
        <v>1999</v>
      </c>
      <c r="E242" s="8">
        <v>1999</v>
      </c>
      <c r="F242" s="8">
        <v>1</v>
      </c>
      <c r="G242" s="8" t="s">
        <v>141</v>
      </c>
      <c r="H242" s="8" t="s">
        <v>142</v>
      </c>
      <c r="I242" s="8" t="s">
        <v>143</v>
      </c>
      <c r="J242" s="4">
        <v>0</v>
      </c>
      <c r="K242" s="4">
        <v>0</v>
      </c>
      <c r="L242" s="4">
        <v>0</v>
      </c>
      <c r="M242" s="4">
        <v>2</v>
      </c>
      <c r="N242" s="4">
        <v>0</v>
      </c>
      <c r="O242" s="4">
        <v>2</v>
      </c>
      <c r="P242" s="4">
        <v>0</v>
      </c>
      <c r="Q242" s="4">
        <v>0</v>
      </c>
      <c r="R242" s="4">
        <v>0</v>
      </c>
      <c r="S242" s="4">
        <v>0</v>
      </c>
      <c r="T242" s="4">
        <v>2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25">
        <v>146.64999389648437</v>
      </c>
      <c r="AG242" s="4">
        <f t="shared" si="42"/>
        <v>6</v>
      </c>
      <c r="AH242" s="25">
        <f t="shared" si="43"/>
        <v>152.64999389648437</v>
      </c>
      <c r="AI242" s="4">
        <v>0</v>
      </c>
      <c r="AJ242" s="4">
        <v>0</v>
      </c>
      <c r="AK242" s="4">
        <v>0</v>
      </c>
      <c r="AL242" s="4">
        <v>2</v>
      </c>
      <c r="AM242" s="4">
        <v>0</v>
      </c>
      <c r="AN242" s="4">
        <v>0</v>
      </c>
      <c r="AO242" s="4">
        <v>0</v>
      </c>
      <c r="AP242" s="4">
        <v>0</v>
      </c>
      <c r="AQ242" s="4">
        <v>0</v>
      </c>
      <c r="AR242" s="4">
        <v>2</v>
      </c>
      <c r="AS242" s="4">
        <v>0</v>
      </c>
      <c r="AT242" s="4">
        <v>2</v>
      </c>
      <c r="AU242" s="4">
        <v>2</v>
      </c>
      <c r="AV242" s="4">
        <v>0</v>
      </c>
      <c r="AW242" s="4">
        <v>2</v>
      </c>
      <c r="AX242" s="4">
        <v>0</v>
      </c>
      <c r="AY242" s="4">
        <v>2</v>
      </c>
      <c r="AZ242" s="4">
        <v>0</v>
      </c>
      <c r="BA242" s="4">
        <v>0</v>
      </c>
      <c r="BB242" s="4">
        <v>0</v>
      </c>
      <c r="BC242" s="4">
        <v>0</v>
      </c>
      <c r="BD242" s="4">
        <v>0</v>
      </c>
      <c r="BE242" s="25">
        <v>131.50999450683594</v>
      </c>
      <c r="BF242" s="4">
        <f t="shared" si="44"/>
        <v>12</v>
      </c>
      <c r="BG242" s="25">
        <f t="shared" si="45"/>
        <v>143.50999450683594</v>
      </c>
      <c r="BH242" s="25">
        <f t="shared" si="46"/>
        <v>143.50999450683594</v>
      </c>
      <c r="BI242" s="25">
        <f t="shared" si="47"/>
        <v>47.159556446764277</v>
      </c>
    </row>
    <row r="243" spans="1:61" ht="60" x14ac:dyDescent="0.25">
      <c r="A243" s="4">
        <v>48</v>
      </c>
      <c r="B243" s="8" t="s">
        <v>338</v>
      </c>
      <c r="C243" s="8">
        <v>1987</v>
      </c>
      <c r="D243" s="8">
        <v>1987</v>
      </c>
      <c r="E243" s="8">
        <v>1987</v>
      </c>
      <c r="F243" s="8" t="s">
        <v>37</v>
      </c>
      <c r="G243" s="8" t="s">
        <v>20</v>
      </c>
      <c r="H243" s="8" t="s">
        <v>290</v>
      </c>
      <c r="I243" s="8" t="s">
        <v>291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50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25">
        <v>104.52999877929687</v>
      </c>
      <c r="AG243" s="4">
        <f t="shared" si="42"/>
        <v>50</v>
      </c>
      <c r="AH243" s="25">
        <f t="shared" si="43"/>
        <v>154.52999877929687</v>
      </c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25"/>
      <c r="BF243" s="4">
        <f t="shared" si="44"/>
        <v>0</v>
      </c>
      <c r="BG243" s="25" t="s">
        <v>647</v>
      </c>
      <c r="BH243" s="25">
        <f t="shared" si="46"/>
        <v>154.52999877929687</v>
      </c>
      <c r="BI243" s="25">
        <f t="shared" si="47"/>
        <v>58.459807320229061</v>
      </c>
    </row>
    <row r="244" spans="1:61" ht="45" x14ac:dyDescent="0.25">
      <c r="A244" s="4">
        <v>49</v>
      </c>
      <c r="B244" s="8" t="s">
        <v>192</v>
      </c>
      <c r="C244" s="8">
        <v>1996</v>
      </c>
      <c r="D244" s="8">
        <v>1996</v>
      </c>
      <c r="E244" s="8">
        <v>1996</v>
      </c>
      <c r="F244" s="8">
        <v>1</v>
      </c>
      <c r="G244" s="8" t="s">
        <v>193</v>
      </c>
      <c r="H244" s="8" t="s">
        <v>194</v>
      </c>
      <c r="I244" s="8" t="s">
        <v>195</v>
      </c>
      <c r="J244" s="4">
        <v>0</v>
      </c>
      <c r="K244" s="4">
        <v>0</v>
      </c>
      <c r="L244" s="4">
        <v>2</v>
      </c>
      <c r="M244" s="4">
        <v>0</v>
      </c>
      <c r="N244" s="4">
        <v>0</v>
      </c>
      <c r="O244" s="4">
        <v>2</v>
      </c>
      <c r="P244" s="4">
        <v>50</v>
      </c>
      <c r="Q244" s="4">
        <v>0</v>
      </c>
      <c r="R244" s="4">
        <v>0</v>
      </c>
      <c r="S244" s="4">
        <v>0</v>
      </c>
      <c r="T244" s="4">
        <v>2</v>
      </c>
      <c r="U244" s="4">
        <v>2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2</v>
      </c>
      <c r="AF244" s="25">
        <v>155.19999694824219</v>
      </c>
      <c r="AG244" s="4">
        <f t="shared" si="42"/>
        <v>60</v>
      </c>
      <c r="AH244" s="25">
        <f t="shared" si="43"/>
        <v>215.19999694824219</v>
      </c>
      <c r="AI244" s="4">
        <v>0</v>
      </c>
      <c r="AJ244" s="4">
        <v>2</v>
      </c>
      <c r="AK244" s="4">
        <v>0</v>
      </c>
      <c r="AL244" s="4">
        <v>0</v>
      </c>
      <c r="AM244" s="4">
        <v>0</v>
      </c>
      <c r="AN244" s="4">
        <v>0</v>
      </c>
      <c r="AO244" s="4">
        <v>0</v>
      </c>
      <c r="AP244" s="4">
        <v>0</v>
      </c>
      <c r="AQ244" s="4">
        <v>0</v>
      </c>
      <c r="AR244" s="4">
        <v>0</v>
      </c>
      <c r="AS244" s="4">
        <v>0</v>
      </c>
      <c r="AT244" s="4">
        <v>0</v>
      </c>
      <c r="AU244" s="4">
        <v>0</v>
      </c>
      <c r="AV244" s="4">
        <v>0</v>
      </c>
      <c r="AW244" s="4">
        <v>0</v>
      </c>
      <c r="AX244" s="4">
        <v>0</v>
      </c>
      <c r="AY244" s="4">
        <v>2</v>
      </c>
      <c r="AZ244" s="4">
        <v>0</v>
      </c>
      <c r="BA244" s="4">
        <v>0</v>
      </c>
      <c r="BB244" s="4">
        <v>0</v>
      </c>
      <c r="BC244" s="4">
        <v>2</v>
      </c>
      <c r="BD244" s="4">
        <v>0</v>
      </c>
      <c r="BE244" s="25">
        <v>150.66000366210937</v>
      </c>
      <c r="BF244" s="4">
        <f t="shared" si="44"/>
        <v>6</v>
      </c>
      <c r="BG244" s="25">
        <f t="shared" si="45"/>
        <v>156.66000366210937</v>
      </c>
      <c r="BH244" s="25">
        <f t="shared" si="46"/>
        <v>156.66000366210937</v>
      </c>
      <c r="BI244" s="25">
        <f t="shared" si="47"/>
        <v>60.643979752687748</v>
      </c>
    </row>
    <row r="245" spans="1:61" x14ac:dyDescent="0.25">
      <c r="A245" s="4">
        <v>50</v>
      </c>
      <c r="B245" s="8" t="s">
        <v>472</v>
      </c>
      <c r="C245" s="8">
        <v>1989</v>
      </c>
      <c r="D245" s="8">
        <v>1989</v>
      </c>
      <c r="E245" s="8">
        <v>1989</v>
      </c>
      <c r="F245" s="8">
        <v>1</v>
      </c>
      <c r="G245" s="8" t="s">
        <v>165</v>
      </c>
      <c r="H245" s="8"/>
      <c r="I245" s="8" t="s">
        <v>166</v>
      </c>
      <c r="J245" s="4">
        <v>0</v>
      </c>
      <c r="K245" s="4">
        <v>0</v>
      </c>
      <c r="L245" s="4">
        <v>2</v>
      </c>
      <c r="M245" s="4">
        <v>2</v>
      </c>
      <c r="N245" s="4">
        <v>0</v>
      </c>
      <c r="O245" s="4">
        <v>0</v>
      </c>
      <c r="P245" s="4">
        <v>2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2</v>
      </c>
      <c r="Z245" s="4">
        <v>2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25">
        <v>184.72000122070312</v>
      </c>
      <c r="AG245" s="4">
        <f t="shared" si="42"/>
        <v>10</v>
      </c>
      <c r="AH245" s="25">
        <f t="shared" si="43"/>
        <v>194.72000122070312</v>
      </c>
      <c r="AI245" s="4">
        <v>0</v>
      </c>
      <c r="AJ245" s="4">
        <v>0</v>
      </c>
      <c r="AK245" s="4">
        <v>0</v>
      </c>
      <c r="AL245" s="4">
        <v>0</v>
      </c>
      <c r="AM245" s="4">
        <v>0</v>
      </c>
      <c r="AN245" s="4">
        <v>0</v>
      </c>
      <c r="AO245" s="4">
        <v>2</v>
      </c>
      <c r="AP245" s="4">
        <v>0</v>
      </c>
      <c r="AQ245" s="4">
        <v>0</v>
      </c>
      <c r="AR245" s="4">
        <v>2</v>
      </c>
      <c r="AS245" s="4">
        <v>2</v>
      </c>
      <c r="AT245" s="4">
        <v>0</v>
      </c>
      <c r="AU245" s="4">
        <v>0</v>
      </c>
      <c r="AV245" s="4">
        <v>0</v>
      </c>
      <c r="AW245" s="4">
        <v>0</v>
      </c>
      <c r="AX245" s="4">
        <v>0</v>
      </c>
      <c r="AY245" s="4">
        <v>2</v>
      </c>
      <c r="AZ245" s="4">
        <v>0</v>
      </c>
      <c r="BA245" s="4">
        <v>2</v>
      </c>
      <c r="BB245" s="4">
        <v>0</v>
      </c>
      <c r="BC245" s="4">
        <v>0</v>
      </c>
      <c r="BD245" s="4">
        <v>0</v>
      </c>
      <c r="BE245" s="25">
        <v>149.41999816894531</v>
      </c>
      <c r="BF245" s="4">
        <f t="shared" si="44"/>
        <v>10</v>
      </c>
      <c r="BG245" s="25">
        <f t="shared" si="45"/>
        <v>159.41999816894531</v>
      </c>
      <c r="BH245" s="25">
        <f t="shared" si="46"/>
        <v>159.41999816894531</v>
      </c>
      <c r="BI245" s="25">
        <f t="shared" si="47"/>
        <v>63.474162896497546</v>
      </c>
    </row>
    <row r="246" spans="1:61" x14ac:dyDescent="0.25">
      <c r="A246" s="4" t="s">
        <v>646</v>
      </c>
      <c r="B246" s="8" t="s">
        <v>264</v>
      </c>
      <c r="C246" s="8">
        <v>1998</v>
      </c>
      <c r="D246" s="8">
        <v>1998</v>
      </c>
      <c r="E246" s="8">
        <v>1998</v>
      </c>
      <c r="F246" s="8">
        <v>1</v>
      </c>
      <c r="G246" s="8" t="s">
        <v>118</v>
      </c>
      <c r="H246" s="8" t="s">
        <v>265</v>
      </c>
      <c r="I246" s="8" t="s">
        <v>120</v>
      </c>
      <c r="J246" s="4">
        <v>0</v>
      </c>
      <c r="K246" s="4">
        <v>0</v>
      </c>
      <c r="L246" s="4">
        <v>2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2</v>
      </c>
      <c r="S246" s="4">
        <v>2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2</v>
      </c>
      <c r="Z246" s="4">
        <v>2</v>
      </c>
      <c r="AA246" s="4">
        <v>0</v>
      </c>
      <c r="AB246" s="4">
        <v>0</v>
      </c>
      <c r="AC246" s="4">
        <v>2</v>
      </c>
      <c r="AD246" s="4">
        <v>2</v>
      </c>
      <c r="AE246" s="4">
        <v>0</v>
      </c>
      <c r="AF246" s="25">
        <v>153.75999450683594</v>
      </c>
      <c r="AG246" s="4">
        <f t="shared" si="42"/>
        <v>14</v>
      </c>
      <c r="AH246" s="25">
        <f t="shared" si="43"/>
        <v>167.75999450683594</v>
      </c>
      <c r="AI246" s="4">
        <v>0</v>
      </c>
      <c r="AJ246" s="4">
        <v>0</v>
      </c>
      <c r="AK246" s="4">
        <v>0</v>
      </c>
      <c r="AL246" s="4">
        <v>0</v>
      </c>
      <c r="AM246" s="4">
        <v>0</v>
      </c>
      <c r="AN246" s="4">
        <v>2</v>
      </c>
      <c r="AO246" s="4">
        <v>0</v>
      </c>
      <c r="AP246" s="4">
        <v>0</v>
      </c>
      <c r="AQ246" s="4">
        <v>0</v>
      </c>
      <c r="AR246" s="4">
        <v>0</v>
      </c>
      <c r="AS246" s="4">
        <v>0</v>
      </c>
      <c r="AT246" s="4">
        <v>2</v>
      </c>
      <c r="AU246" s="4">
        <v>0</v>
      </c>
      <c r="AV246" s="4">
        <v>0</v>
      </c>
      <c r="AW246" s="4">
        <v>0</v>
      </c>
      <c r="AX246" s="4">
        <v>2</v>
      </c>
      <c r="AY246" s="4">
        <v>0</v>
      </c>
      <c r="AZ246" s="4">
        <v>0</v>
      </c>
      <c r="BA246" s="4">
        <v>0</v>
      </c>
      <c r="BB246" s="4">
        <v>0</v>
      </c>
      <c r="BC246" s="4">
        <v>0</v>
      </c>
      <c r="BD246" s="4">
        <v>0</v>
      </c>
      <c r="BE246" s="25">
        <v>155.94000244140625</v>
      </c>
      <c r="BF246" s="4">
        <f t="shared" si="44"/>
        <v>6</v>
      </c>
      <c r="BG246" s="25">
        <f t="shared" si="45"/>
        <v>161.94000244140625</v>
      </c>
      <c r="BH246" s="25">
        <f t="shared" si="46"/>
        <v>161.94000244140625</v>
      </c>
      <c r="BI246" s="25">
        <f t="shared" si="47"/>
        <v>66.058252682394908</v>
      </c>
    </row>
    <row r="247" spans="1:61" ht="45" x14ac:dyDescent="0.25">
      <c r="A247" s="4">
        <v>51</v>
      </c>
      <c r="B247" s="8" t="s">
        <v>324</v>
      </c>
      <c r="C247" s="8">
        <v>1997</v>
      </c>
      <c r="D247" s="8">
        <v>1997</v>
      </c>
      <c r="E247" s="8">
        <v>1997</v>
      </c>
      <c r="F247" s="8">
        <v>1</v>
      </c>
      <c r="G247" s="8" t="s">
        <v>193</v>
      </c>
      <c r="H247" s="8" t="s">
        <v>194</v>
      </c>
      <c r="I247" s="8" t="s">
        <v>195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2</v>
      </c>
      <c r="T247" s="4">
        <v>0</v>
      </c>
      <c r="U247" s="4">
        <v>0</v>
      </c>
      <c r="V247" s="4">
        <v>0</v>
      </c>
      <c r="W247" s="4">
        <v>2</v>
      </c>
      <c r="X247" s="4">
        <v>0</v>
      </c>
      <c r="Y247" s="4">
        <v>0</v>
      </c>
      <c r="Z247" s="4">
        <v>2</v>
      </c>
      <c r="AA247" s="4">
        <v>0</v>
      </c>
      <c r="AB247" s="4">
        <v>0</v>
      </c>
      <c r="AC247" s="4">
        <v>0</v>
      </c>
      <c r="AD247" s="4">
        <v>2</v>
      </c>
      <c r="AE247" s="4">
        <v>0</v>
      </c>
      <c r="AF247" s="25">
        <v>158.74000549316406</v>
      </c>
      <c r="AG247" s="4">
        <f t="shared" si="42"/>
        <v>8</v>
      </c>
      <c r="AH247" s="25">
        <f t="shared" si="43"/>
        <v>166.74000549316406</v>
      </c>
      <c r="AI247" s="4">
        <v>0</v>
      </c>
      <c r="AJ247" s="4">
        <v>0</v>
      </c>
      <c r="AK247" s="4">
        <v>0</v>
      </c>
      <c r="AL247" s="4">
        <v>0</v>
      </c>
      <c r="AM247" s="4">
        <v>0</v>
      </c>
      <c r="AN247" s="4">
        <v>0</v>
      </c>
      <c r="AO247" s="4">
        <v>0</v>
      </c>
      <c r="AP247" s="4">
        <v>0</v>
      </c>
      <c r="AQ247" s="4">
        <v>0</v>
      </c>
      <c r="AR247" s="4">
        <v>0</v>
      </c>
      <c r="AS247" s="4">
        <v>2</v>
      </c>
      <c r="AT247" s="4">
        <v>2</v>
      </c>
      <c r="AU247" s="4">
        <v>50</v>
      </c>
      <c r="AV247" s="4">
        <v>50</v>
      </c>
      <c r="AW247" s="4">
        <v>0</v>
      </c>
      <c r="AX247" s="4">
        <v>0</v>
      </c>
      <c r="AY247" s="4">
        <v>0</v>
      </c>
      <c r="AZ247" s="4">
        <v>2</v>
      </c>
      <c r="BA247" s="4">
        <v>0</v>
      </c>
      <c r="BB247" s="4">
        <v>0</v>
      </c>
      <c r="BC247" s="4">
        <v>0</v>
      </c>
      <c r="BD247" s="4">
        <v>0</v>
      </c>
      <c r="BE247" s="25">
        <v>161.27999877929687</v>
      </c>
      <c r="BF247" s="4">
        <f t="shared" si="44"/>
        <v>106</v>
      </c>
      <c r="BG247" s="25">
        <f t="shared" si="45"/>
        <v>267.27999877929687</v>
      </c>
      <c r="BH247" s="25">
        <f t="shared" si="46"/>
        <v>166.74000549316406</v>
      </c>
      <c r="BI247" s="25">
        <f t="shared" si="47"/>
        <v>70.980323249446243</v>
      </c>
    </row>
    <row r="248" spans="1:61" ht="75" x14ac:dyDescent="0.25">
      <c r="A248" s="4">
        <v>52</v>
      </c>
      <c r="B248" s="8" t="s">
        <v>318</v>
      </c>
      <c r="C248" s="8">
        <v>1998</v>
      </c>
      <c r="D248" s="8">
        <v>1998</v>
      </c>
      <c r="E248" s="8">
        <v>1998</v>
      </c>
      <c r="F248" s="8">
        <v>1</v>
      </c>
      <c r="G248" s="8" t="s">
        <v>483</v>
      </c>
      <c r="H248" s="8" t="s">
        <v>123</v>
      </c>
      <c r="I248" s="8" t="s">
        <v>319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2</v>
      </c>
      <c r="AB248" s="4">
        <v>0</v>
      </c>
      <c r="AC248" s="4">
        <v>2</v>
      </c>
      <c r="AD248" s="4">
        <v>0</v>
      </c>
      <c r="AE248" s="4">
        <v>0</v>
      </c>
      <c r="AF248" s="25">
        <v>166.10000610351562</v>
      </c>
      <c r="AG248" s="4">
        <f t="shared" si="42"/>
        <v>4</v>
      </c>
      <c r="AH248" s="25">
        <f t="shared" si="43"/>
        <v>170.10000610351562</v>
      </c>
      <c r="AI248" s="4">
        <v>0</v>
      </c>
      <c r="AJ248" s="4">
        <v>0</v>
      </c>
      <c r="AK248" s="4">
        <v>0</v>
      </c>
      <c r="AL248" s="4">
        <v>2</v>
      </c>
      <c r="AM248" s="4">
        <v>0</v>
      </c>
      <c r="AN248" s="4">
        <v>0</v>
      </c>
      <c r="AO248" s="4">
        <v>0</v>
      </c>
      <c r="AP248" s="4">
        <v>0</v>
      </c>
      <c r="AQ248" s="4">
        <v>0</v>
      </c>
      <c r="AR248" s="4">
        <v>0</v>
      </c>
      <c r="AS248" s="4">
        <v>0</v>
      </c>
      <c r="AT248" s="4">
        <v>2</v>
      </c>
      <c r="AU248" s="4">
        <v>2</v>
      </c>
      <c r="AV248" s="4">
        <v>0</v>
      </c>
      <c r="AW248" s="4">
        <v>0</v>
      </c>
      <c r="AX248" s="4">
        <v>2</v>
      </c>
      <c r="AY248" s="4">
        <v>0</v>
      </c>
      <c r="AZ248" s="4">
        <v>0</v>
      </c>
      <c r="BA248" s="4">
        <v>0</v>
      </c>
      <c r="BB248" s="4">
        <v>2</v>
      </c>
      <c r="BC248" s="4">
        <v>0</v>
      </c>
      <c r="BD248" s="4">
        <v>0</v>
      </c>
      <c r="BE248" s="25">
        <v>157.03999328613281</v>
      </c>
      <c r="BF248" s="4">
        <f t="shared" si="44"/>
        <v>10</v>
      </c>
      <c r="BG248" s="25">
        <f t="shared" si="45"/>
        <v>167.03999328613281</v>
      </c>
      <c r="BH248" s="25">
        <f t="shared" si="46"/>
        <v>167.03999328613281</v>
      </c>
      <c r="BI248" s="25">
        <f t="shared" si="47"/>
        <v>71.287939946836758</v>
      </c>
    </row>
    <row r="249" spans="1:61" ht="75" x14ac:dyDescent="0.25">
      <c r="A249" s="4">
        <v>53</v>
      </c>
      <c r="B249" s="8" t="s">
        <v>110</v>
      </c>
      <c r="C249" s="8">
        <v>1997</v>
      </c>
      <c r="D249" s="8">
        <v>1997</v>
      </c>
      <c r="E249" s="8">
        <v>1997</v>
      </c>
      <c r="F249" s="8" t="s">
        <v>9</v>
      </c>
      <c r="G249" s="8" t="s">
        <v>488</v>
      </c>
      <c r="H249" s="8" t="s">
        <v>65</v>
      </c>
      <c r="I249" s="8" t="s">
        <v>66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50</v>
      </c>
      <c r="W249" s="4">
        <v>2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25">
        <v>126.65000152587891</v>
      </c>
      <c r="AG249" s="4">
        <f t="shared" si="42"/>
        <v>52</v>
      </c>
      <c r="AH249" s="25">
        <f t="shared" si="43"/>
        <v>178.65000152587891</v>
      </c>
      <c r="AI249" s="4">
        <v>0</v>
      </c>
      <c r="AJ249" s="4">
        <v>0</v>
      </c>
      <c r="AK249" s="4">
        <v>0</v>
      </c>
      <c r="AL249" s="4">
        <v>2</v>
      </c>
      <c r="AM249" s="4">
        <v>0</v>
      </c>
      <c r="AN249" s="4">
        <v>0</v>
      </c>
      <c r="AO249" s="4">
        <v>0</v>
      </c>
      <c r="AP249" s="4">
        <v>0</v>
      </c>
      <c r="AQ249" s="4">
        <v>0</v>
      </c>
      <c r="AR249" s="4">
        <v>0</v>
      </c>
      <c r="AS249" s="4">
        <v>0</v>
      </c>
      <c r="AT249" s="4">
        <v>0</v>
      </c>
      <c r="AU249" s="4">
        <v>0</v>
      </c>
      <c r="AV249" s="4">
        <v>2</v>
      </c>
      <c r="AW249" s="4">
        <v>0</v>
      </c>
      <c r="AX249" s="4">
        <v>0</v>
      </c>
      <c r="AY249" s="4">
        <v>50</v>
      </c>
      <c r="AZ249" s="4">
        <v>50</v>
      </c>
      <c r="BA249" s="4">
        <v>0</v>
      </c>
      <c r="BB249" s="4">
        <v>0</v>
      </c>
      <c r="BC249" s="4">
        <v>0</v>
      </c>
      <c r="BD249" s="4">
        <v>0</v>
      </c>
      <c r="BE249" s="25">
        <v>113.45999908447266</v>
      </c>
      <c r="BF249" s="4">
        <f t="shared" si="44"/>
        <v>104</v>
      </c>
      <c r="BG249" s="25">
        <f t="shared" si="45"/>
        <v>217.45999908447266</v>
      </c>
      <c r="BH249" s="25">
        <f t="shared" si="46"/>
        <v>178.65000152587891</v>
      </c>
      <c r="BI249" s="25">
        <f t="shared" si="47"/>
        <v>83.193199011026394</v>
      </c>
    </row>
    <row r="250" spans="1:61" ht="105" x14ac:dyDescent="0.25">
      <c r="A250" s="4">
        <v>54</v>
      </c>
      <c r="B250" s="8" t="s">
        <v>249</v>
      </c>
      <c r="C250" s="8">
        <v>1998</v>
      </c>
      <c r="D250" s="8">
        <v>1998</v>
      </c>
      <c r="E250" s="8">
        <v>1998</v>
      </c>
      <c r="F250" s="8" t="s">
        <v>9</v>
      </c>
      <c r="G250" s="8" t="s">
        <v>173</v>
      </c>
      <c r="H250" s="8" t="s">
        <v>507</v>
      </c>
      <c r="I250" s="8" t="s">
        <v>572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2</v>
      </c>
      <c r="P250" s="4">
        <v>0</v>
      </c>
      <c r="Q250" s="4">
        <v>0</v>
      </c>
      <c r="R250" s="4">
        <v>0</v>
      </c>
      <c r="S250" s="4">
        <v>0</v>
      </c>
      <c r="T250" s="4">
        <v>2</v>
      </c>
      <c r="U250" s="4">
        <v>0</v>
      </c>
      <c r="V250" s="4">
        <v>50</v>
      </c>
      <c r="W250" s="4">
        <v>0</v>
      </c>
      <c r="X250" s="4">
        <v>0</v>
      </c>
      <c r="Y250" s="4">
        <v>2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2</v>
      </c>
      <c r="AF250" s="25">
        <v>122.19999694824219</v>
      </c>
      <c r="AG250" s="4">
        <f t="shared" si="42"/>
        <v>58</v>
      </c>
      <c r="AH250" s="25">
        <f t="shared" si="43"/>
        <v>180.19999694824219</v>
      </c>
      <c r="AI250" s="4">
        <v>0</v>
      </c>
      <c r="AJ250" s="4">
        <v>0</v>
      </c>
      <c r="AK250" s="4">
        <v>2</v>
      </c>
      <c r="AL250" s="4">
        <v>2</v>
      </c>
      <c r="AM250" s="4">
        <v>0</v>
      </c>
      <c r="AN250" s="4">
        <v>0</v>
      </c>
      <c r="AO250" s="4">
        <v>0</v>
      </c>
      <c r="AP250" s="4">
        <v>0</v>
      </c>
      <c r="AQ250" s="4">
        <v>0</v>
      </c>
      <c r="AR250" s="4">
        <v>0</v>
      </c>
      <c r="AS250" s="4">
        <v>2</v>
      </c>
      <c r="AT250" s="4">
        <v>0</v>
      </c>
      <c r="AU250" s="4">
        <v>50</v>
      </c>
      <c r="AV250" s="4">
        <v>0</v>
      </c>
      <c r="AW250" s="4">
        <v>0</v>
      </c>
      <c r="AX250" s="4">
        <v>0</v>
      </c>
      <c r="AY250" s="4">
        <v>50</v>
      </c>
      <c r="AZ250" s="4">
        <v>0</v>
      </c>
      <c r="BA250" s="4">
        <v>0</v>
      </c>
      <c r="BB250" s="4">
        <v>2</v>
      </c>
      <c r="BC250" s="4">
        <v>0</v>
      </c>
      <c r="BD250" s="4">
        <v>2</v>
      </c>
      <c r="BE250" s="25">
        <v>154.1199951171875</v>
      </c>
      <c r="BF250" s="4">
        <f t="shared" si="44"/>
        <v>110</v>
      </c>
      <c r="BG250" s="25">
        <f t="shared" si="45"/>
        <v>264.1199951171875</v>
      </c>
      <c r="BH250" s="25">
        <f t="shared" si="46"/>
        <v>180.19999694824219</v>
      </c>
      <c r="BI250" s="25">
        <f t="shared" si="47"/>
        <v>84.782611927062916</v>
      </c>
    </row>
    <row r="251" spans="1:61" x14ac:dyDescent="0.25">
      <c r="A251" s="4">
        <v>55</v>
      </c>
      <c r="B251" s="8" t="s">
        <v>94</v>
      </c>
      <c r="C251" s="8">
        <v>1997</v>
      </c>
      <c r="D251" s="8">
        <v>1997</v>
      </c>
      <c r="E251" s="8">
        <v>1997</v>
      </c>
      <c r="F251" s="8">
        <v>1</v>
      </c>
      <c r="G251" s="8" t="s">
        <v>622</v>
      </c>
      <c r="H251" s="8" t="s">
        <v>96</v>
      </c>
      <c r="I251" s="8" t="s">
        <v>97</v>
      </c>
      <c r="J251" s="4">
        <v>0</v>
      </c>
      <c r="K251" s="4">
        <v>0</v>
      </c>
      <c r="L251" s="4">
        <v>2</v>
      </c>
      <c r="M251" s="4">
        <v>0</v>
      </c>
      <c r="N251" s="4">
        <v>2</v>
      </c>
      <c r="O251" s="4">
        <v>0</v>
      </c>
      <c r="P251" s="4">
        <v>2</v>
      </c>
      <c r="Q251" s="4">
        <v>0</v>
      </c>
      <c r="R251" s="4">
        <v>2</v>
      </c>
      <c r="S251" s="4">
        <v>0</v>
      </c>
      <c r="T251" s="4">
        <v>0</v>
      </c>
      <c r="U251" s="4">
        <v>2</v>
      </c>
      <c r="V251" s="4">
        <v>0</v>
      </c>
      <c r="W251" s="4">
        <v>2</v>
      </c>
      <c r="X251" s="4">
        <v>0</v>
      </c>
      <c r="Y251" s="4">
        <v>0</v>
      </c>
      <c r="Z251" s="4">
        <v>2</v>
      </c>
      <c r="AA251" s="4">
        <v>0</v>
      </c>
      <c r="AB251" s="4">
        <v>2</v>
      </c>
      <c r="AC251" s="4">
        <v>2</v>
      </c>
      <c r="AD251" s="4">
        <v>2</v>
      </c>
      <c r="AE251" s="4">
        <v>0</v>
      </c>
      <c r="AF251" s="25">
        <v>166.91000366210937</v>
      </c>
      <c r="AG251" s="4">
        <f t="shared" si="42"/>
        <v>20</v>
      </c>
      <c r="AH251" s="25">
        <f t="shared" si="43"/>
        <v>186.91000366210937</v>
      </c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25"/>
      <c r="BF251" s="4">
        <f t="shared" si="44"/>
        <v>0</v>
      </c>
      <c r="BG251" s="25" t="s">
        <v>647</v>
      </c>
      <c r="BH251" s="25">
        <f t="shared" si="46"/>
        <v>186.91000366210937</v>
      </c>
      <c r="BI251" s="25">
        <f t="shared" si="47"/>
        <v>91.663258917265892</v>
      </c>
    </row>
    <row r="252" spans="1:61" ht="30" x14ac:dyDescent="0.25">
      <c r="A252" s="4">
        <v>56</v>
      </c>
      <c r="B252" s="8" t="s">
        <v>435</v>
      </c>
      <c r="C252" s="8">
        <v>1999</v>
      </c>
      <c r="D252" s="8">
        <v>1999</v>
      </c>
      <c r="E252" s="8">
        <v>1999</v>
      </c>
      <c r="F252" s="8">
        <v>1</v>
      </c>
      <c r="G252" s="8" t="s">
        <v>193</v>
      </c>
      <c r="H252" s="8" t="s">
        <v>628</v>
      </c>
      <c r="I252" s="8" t="s">
        <v>629</v>
      </c>
      <c r="J252" s="4">
        <v>0</v>
      </c>
      <c r="K252" s="4">
        <v>2</v>
      </c>
      <c r="L252" s="4">
        <v>0</v>
      </c>
      <c r="M252" s="4">
        <v>0</v>
      </c>
      <c r="N252" s="4">
        <v>0</v>
      </c>
      <c r="O252" s="4">
        <v>0</v>
      </c>
      <c r="P252" s="4">
        <v>2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2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2</v>
      </c>
      <c r="AC252" s="4">
        <v>0</v>
      </c>
      <c r="AD252" s="4">
        <v>0</v>
      </c>
      <c r="AE252" s="4">
        <v>0</v>
      </c>
      <c r="AF252" s="25">
        <v>186.53999328613281</v>
      </c>
      <c r="AG252" s="4">
        <f t="shared" si="42"/>
        <v>8</v>
      </c>
      <c r="AH252" s="25">
        <f t="shared" si="43"/>
        <v>194.53999328613281</v>
      </c>
      <c r="AI252" s="4">
        <v>0</v>
      </c>
      <c r="AJ252" s="4">
        <v>0</v>
      </c>
      <c r="AK252" s="4">
        <v>0</v>
      </c>
      <c r="AL252" s="4">
        <v>2</v>
      </c>
      <c r="AM252" s="4">
        <v>0</v>
      </c>
      <c r="AN252" s="4">
        <v>0</v>
      </c>
      <c r="AO252" s="4">
        <v>2</v>
      </c>
      <c r="AP252" s="4">
        <v>0</v>
      </c>
      <c r="AQ252" s="4">
        <v>2</v>
      </c>
      <c r="AR252" s="4">
        <v>0</v>
      </c>
      <c r="AS252" s="4">
        <v>0</v>
      </c>
      <c r="AT252" s="4">
        <v>0</v>
      </c>
      <c r="AU252" s="4">
        <v>2</v>
      </c>
      <c r="AV252" s="4">
        <v>0</v>
      </c>
      <c r="AW252" s="4">
        <v>0</v>
      </c>
      <c r="AX252" s="4">
        <v>2</v>
      </c>
      <c r="AY252" s="4">
        <v>0</v>
      </c>
      <c r="AZ252" s="4">
        <v>0</v>
      </c>
      <c r="BA252" s="4">
        <v>0</v>
      </c>
      <c r="BB252" s="4">
        <v>0</v>
      </c>
      <c r="BC252" s="4">
        <v>50</v>
      </c>
      <c r="BD252" s="4">
        <v>2</v>
      </c>
      <c r="BE252" s="25">
        <v>177.53999328613281</v>
      </c>
      <c r="BF252" s="4">
        <f t="shared" si="44"/>
        <v>62</v>
      </c>
      <c r="BG252" s="25">
        <f t="shared" si="45"/>
        <v>239.53999328613281</v>
      </c>
      <c r="BH252" s="25">
        <f t="shared" si="46"/>
        <v>194.53999328613281</v>
      </c>
      <c r="BI252" s="25">
        <f t="shared" si="47"/>
        <v>99.487284641907806</v>
      </c>
    </row>
    <row r="253" spans="1:61" ht="30" x14ac:dyDescent="0.25">
      <c r="A253" s="4">
        <v>57</v>
      </c>
      <c r="B253" s="8" t="s">
        <v>414</v>
      </c>
      <c r="C253" s="8">
        <v>1996</v>
      </c>
      <c r="D253" s="8">
        <v>1996</v>
      </c>
      <c r="E253" s="8">
        <v>1996</v>
      </c>
      <c r="F253" s="8">
        <v>1</v>
      </c>
      <c r="G253" s="8" t="s">
        <v>501</v>
      </c>
      <c r="H253" s="8" t="s">
        <v>341</v>
      </c>
      <c r="I253" s="8" t="s">
        <v>342</v>
      </c>
      <c r="J253" s="4">
        <v>0</v>
      </c>
      <c r="K253" s="4">
        <v>0</v>
      </c>
      <c r="L253" s="4">
        <v>2</v>
      </c>
      <c r="M253" s="4">
        <v>2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2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25">
        <v>189.08999633789063</v>
      </c>
      <c r="AG253" s="4">
        <f t="shared" si="42"/>
        <v>6</v>
      </c>
      <c r="AH253" s="25">
        <f t="shared" si="43"/>
        <v>195.08999633789063</v>
      </c>
      <c r="AI253" s="4">
        <v>0</v>
      </c>
      <c r="AJ253" s="4">
        <v>0</v>
      </c>
      <c r="AK253" s="4">
        <v>0</v>
      </c>
      <c r="AL253" s="4">
        <v>0</v>
      </c>
      <c r="AM253" s="4">
        <v>0</v>
      </c>
      <c r="AN253" s="4">
        <v>0</v>
      </c>
      <c r="AO253" s="4">
        <v>0</v>
      </c>
      <c r="AP253" s="4">
        <v>0</v>
      </c>
      <c r="AQ253" s="4">
        <v>0</v>
      </c>
      <c r="AR253" s="4">
        <v>0</v>
      </c>
      <c r="AS253" s="4">
        <v>0</v>
      </c>
      <c r="AT253" s="4">
        <v>2</v>
      </c>
      <c r="AU253" s="4">
        <v>50</v>
      </c>
      <c r="AV253" s="4">
        <v>0</v>
      </c>
      <c r="AW253" s="4">
        <v>0</v>
      </c>
      <c r="AX253" s="4">
        <v>0</v>
      </c>
      <c r="AY253" s="4">
        <v>0</v>
      </c>
      <c r="AZ253" s="4">
        <v>0</v>
      </c>
      <c r="BA253" s="4">
        <v>0</v>
      </c>
      <c r="BB253" s="4">
        <v>0</v>
      </c>
      <c r="BC253" s="4">
        <v>50</v>
      </c>
      <c r="BD253" s="4">
        <v>2</v>
      </c>
      <c r="BE253" s="25">
        <v>167.05999755859375</v>
      </c>
      <c r="BF253" s="4">
        <f t="shared" si="44"/>
        <v>104</v>
      </c>
      <c r="BG253" s="25">
        <f t="shared" si="45"/>
        <v>271.05999755859375</v>
      </c>
      <c r="BH253" s="25">
        <f t="shared" si="46"/>
        <v>195.08999633789063</v>
      </c>
      <c r="BI253" s="25">
        <f t="shared" si="47"/>
        <v>100.05127466517543</v>
      </c>
    </row>
    <row r="254" spans="1:61" ht="30" x14ac:dyDescent="0.25">
      <c r="A254" s="4" t="s">
        <v>646</v>
      </c>
      <c r="B254" s="8" t="s">
        <v>417</v>
      </c>
      <c r="C254" s="8">
        <v>1998</v>
      </c>
      <c r="D254" s="8">
        <v>1998</v>
      </c>
      <c r="E254" s="8">
        <v>1998</v>
      </c>
      <c r="F254" s="8">
        <v>1</v>
      </c>
      <c r="G254" s="8" t="s">
        <v>118</v>
      </c>
      <c r="H254" s="8" t="s">
        <v>418</v>
      </c>
      <c r="I254" s="8" t="s">
        <v>419</v>
      </c>
      <c r="J254" s="4">
        <v>0</v>
      </c>
      <c r="K254" s="4">
        <v>0</v>
      </c>
      <c r="L254" s="4">
        <v>0</v>
      </c>
      <c r="M254" s="4">
        <v>50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2</v>
      </c>
      <c r="U254" s="4">
        <v>2</v>
      </c>
      <c r="V254" s="4">
        <v>50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2</v>
      </c>
      <c r="AE254" s="4">
        <v>2</v>
      </c>
      <c r="AF254" s="25">
        <v>150.33999633789062</v>
      </c>
      <c r="AG254" s="4">
        <f t="shared" ref="AG254:AG260" si="48">SUM(J254:AE254)</f>
        <v>108</v>
      </c>
      <c r="AH254" s="25">
        <f t="shared" ref="AH254:AH285" si="49">AF254+AG254</f>
        <v>258.33999633789062</v>
      </c>
      <c r="AI254" s="4">
        <v>0</v>
      </c>
      <c r="AJ254" s="4">
        <v>0</v>
      </c>
      <c r="AK254" s="4">
        <v>0</v>
      </c>
      <c r="AL254" s="4">
        <v>0</v>
      </c>
      <c r="AM254" s="4">
        <v>0</v>
      </c>
      <c r="AN254" s="4">
        <v>0</v>
      </c>
      <c r="AO254" s="4">
        <v>0</v>
      </c>
      <c r="AP254" s="4">
        <v>0</v>
      </c>
      <c r="AQ254" s="4">
        <v>2</v>
      </c>
      <c r="AR254" s="4">
        <v>0</v>
      </c>
      <c r="AS254" s="4">
        <v>0</v>
      </c>
      <c r="AT254" s="4">
        <v>0</v>
      </c>
      <c r="AU254" s="4">
        <v>2</v>
      </c>
      <c r="AV254" s="4">
        <v>0</v>
      </c>
      <c r="AW254" s="4">
        <v>0</v>
      </c>
      <c r="AX254" s="4">
        <v>50</v>
      </c>
      <c r="AY254" s="4">
        <v>2</v>
      </c>
      <c r="AZ254" s="4">
        <v>0</v>
      </c>
      <c r="BA254" s="4">
        <v>0</v>
      </c>
      <c r="BB254" s="4">
        <v>0</v>
      </c>
      <c r="BC254" s="4">
        <v>0</v>
      </c>
      <c r="BD254" s="4">
        <v>0</v>
      </c>
      <c r="BE254" s="25">
        <v>148.6199951171875</v>
      </c>
      <c r="BF254" s="4">
        <f t="shared" ref="BF254:BF260" si="50">SUM(AI254:BD254)</f>
        <v>56</v>
      </c>
      <c r="BG254" s="25">
        <f t="shared" ref="BG254:BG285" si="51">BE254+BF254</f>
        <v>204.6199951171875</v>
      </c>
      <c r="BH254" s="25">
        <f t="shared" ref="BH254:BH285" si="52">MIN(BG254,AH254)</f>
        <v>204.6199951171875</v>
      </c>
      <c r="BI254" s="25">
        <f t="shared" ref="BI254:BI285" si="53">IF( AND(ISNUMBER(BH$190),ISNUMBER(BH254)),(BH254-BH$190)/BH$190*100,"")</f>
        <v>109.82362813866628</v>
      </c>
    </row>
    <row r="255" spans="1:61" ht="105" x14ac:dyDescent="0.25">
      <c r="A255" s="4">
        <v>58</v>
      </c>
      <c r="B255" s="8" t="s">
        <v>422</v>
      </c>
      <c r="C255" s="8">
        <v>1999</v>
      </c>
      <c r="D255" s="8">
        <v>1999</v>
      </c>
      <c r="E255" s="8">
        <v>1999</v>
      </c>
      <c r="F255" s="8">
        <v>1</v>
      </c>
      <c r="G255" s="8" t="s">
        <v>173</v>
      </c>
      <c r="H255" s="8" t="s">
        <v>423</v>
      </c>
      <c r="I255" s="8" t="s">
        <v>227</v>
      </c>
      <c r="J255" s="4">
        <v>0</v>
      </c>
      <c r="K255" s="4">
        <v>0</v>
      </c>
      <c r="L255" s="4">
        <v>0</v>
      </c>
      <c r="M255" s="4">
        <v>2</v>
      </c>
      <c r="N255" s="4">
        <v>0</v>
      </c>
      <c r="O255" s="4">
        <v>0</v>
      </c>
      <c r="P255" s="4">
        <v>2</v>
      </c>
      <c r="Q255" s="4">
        <v>0</v>
      </c>
      <c r="R255" s="4">
        <v>0</v>
      </c>
      <c r="S255" s="4">
        <v>50</v>
      </c>
      <c r="T255" s="4">
        <v>0</v>
      </c>
      <c r="U255" s="4">
        <v>0</v>
      </c>
      <c r="V255" s="4">
        <v>0</v>
      </c>
      <c r="W255" s="4">
        <v>50</v>
      </c>
      <c r="X255" s="4">
        <v>50</v>
      </c>
      <c r="Y255" s="4">
        <v>0</v>
      </c>
      <c r="Z255" s="4">
        <v>0</v>
      </c>
      <c r="AA255" s="4">
        <v>0</v>
      </c>
      <c r="AB255" s="4">
        <v>2</v>
      </c>
      <c r="AC255" s="4">
        <v>2</v>
      </c>
      <c r="AD255" s="4">
        <v>50</v>
      </c>
      <c r="AE255" s="4">
        <v>2</v>
      </c>
      <c r="AF255" s="25">
        <v>213.3699951171875</v>
      </c>
      <c r="AG255" s="4">
        <f t="shared" si="48"/>
        <v>210</v>
      </c>
      <c r="AH255" s="25">
        <f t="shared" si="49"/>
        <v>423.3699951171875</v>
      </c>
      <c r="AI255" s="4">
        <v>0</v>
      </c>
      <c r="AJ255" s="4">
        <v>2</v>
      </c>
      <c r="AK255" s="4">
        <v>0</v>
      </c>
      <c r="AL255" s="4">
        <v>0</v>
      </c>
      <c r="AM255" s="4">
        <v>0</v>
      </c>
      <c r="AN255" s="4">
        <v>0</v>
      </c>
      <c r="AO255" s="4">
        <v>0</v>
      </c>
      <c r="AP255" s="4">
        <v>0</v>
      </c>
      <c r="AQ255" s="4">
        <v>0</v>
      </c>
      <c r="AR255" s="4">
        <v>0</v>
      </c>
      <c r="AS255" s="4">
        <v>0</v>
      </c>
      <c r="AT255" s="4">
        <v>0</v>
      </c>
      <c r="AU255" s="4">
        <v>50</v>
      </c>
      <c r="AV255" s="4">
        <v>50</v>
      </c>
      <c r="AW255" s="4">
        <v>0</v>
      </c>
      <c r="AX255" s="4">
        <v>2</v>
      </c>
      <c r="AY255" s="4">
        <v>0</v>
      </c>
      <c r="AZ255" s="4">
        <v>50</v>
      </c>
      <c r="BA255" s="4">
        <v>0</v>
      </c>
      <c r="BB255" s="4">
        <v>2</v>
      </c>
      <c r="BC255" s="4">
        <v>0</v>
      </c>
      <c r="BD255" s="4">
        <v>0</v>
      </c>
      <c r="BE255" s="25">
        <v>218.60000610351562</v>
      </c>
      <c r="BF255" s="4">
        <f t="shared" si="50"/>
        <v>156</v>
      </c>
      <c r="BG255" s="25">
        <f t="shared" si="51"/>
        <v>374.60000610351562</v>
      </c>
      <c r="BH255" s="25">
        <f t="shared" si="52"/>
        <v>374.60000610351562</v>
      </c>
      <c r="BI255" s="25">
        <f t="shared" si="53"/>
        <v>284.12635254140912</v>
      </c>
    </row>
    <row r="256" spans="1:61" ht="45" x14ac:dyDescent="0.25">
      <c r="A256" s="4"/>
      <c r="B256" s="8" t="s">
        <v>74</v>
      </c>
      <c r="C256" s="8">
        <v>1998</v>
      </c>
      <c r="D256" s="8">
        <v>1998</v>
      </c>
      <c r="E256" s="8">
        <v>1998</v>
      </c>
      <c r="F256" s="8">
        <v>1</v>
      </c>
      <c r="G256" s="8" t="s">
        <v>15</v>
      </c>
      <c r="H256" s="8" t="s">
        <v>16</v>
      </c>
      <c r="I256" s="8" t="s">
        <v>75</v>
      </c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25"/>
      <c r="AG256" s="4">
        <f t="shared" si="48"/>
        <v>0</v>
      </c>
      <c r="AH256" s="25" t="s">
        <v>647</v>
      </c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25"/>
      <c r="BF256" s="4">
        <f t="shared" si="50"/>
        <v>0</v>
      </c>
      <c r="BG256" s="25" t="s">
        <v>647</v>
      </c>
      <c r="BH256" s="25"/>
      <c r="BI256" s="25" t="str">
        <f t="shared" si="53"/>
        <v/>
      </c>
    </row>
    <row r="257" spans="1:61" x14ac:dyDescent="0.25">
      <c r="A257" s="4"/>
      <c r="B257" s="8" t="s">
        <v>111</v>
      </c>
      <c r="C257" s="8">
        <v>1995</v>
      </c>
      <c r="D257" s="8">
        <v>1995</v>
      </c>
      <c r="E257" s="8">
        <v>1995</v>
      </c>
      <c r="F257" s="8" t="s">
        <v>9</v>
      </c>
      <c r="G257" s="8" t="s">
        <v>20</v>
      </c>
      <c r="H257" s="8" t="s">
        <v>112</v>
      </c>
      <c r="I257" s="8" t="s">
        <v>60</v>
      </c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25"/>
      <c r="AG257" s="4">
        <f t="shared" si="48"/>
        <v>0</v>
      </c>
      <c r="AH257" s="25" t="s">
        <v>702</v>
      </c>
      <c r="AI257" s="4">
        <v>0</v>
      </c>
      <c r="AJ257" s="4">
        <v>0</v>
      </c>
      <c r="AK257" s="4">
        <v>0</v>
      </c>
      <c r="AL257" s="4">
        <v>0</v>
      </c>
      <c r="AM257" s="4">
        <v>0</v>
      </c>
      <c r="AN257" s="4">
        <v>0</v>
      </c>
      <c r="AO257" s="4">
        <v>0</v>
      </c>
      <c r="AP257" s="4">
        <v>0</v>
      </c>
      <c r="AQ257" s="4">
        <v>0</v>
      </c>
      <c r="AR257" s="4">
        <v>0</v>
      </c>
      <c r="AS257" s="4">
        <v>0</v>
      </c>
      <c r="AT257" s="4">
        <v>0</v>
      </c>
      <c r="AU257" s="4">
        <v>0</v>
      </c>
      <c r="AV257" s="4">
        <v>0</v>
      </c>
      <c r="AW257" s="4">
        <v>0</v>
      </c>
      <c r="AX257" s="4">
        <v>0</v>
      </c>
      <c r="AY257" s="4">
        <v>0</v>
      </c>
      <c r="AZ257" s="4">
        <v>0</v>
      </c>
      <c r="BA257" s="4">
        <v>0</v>
      </c>
      <c r="BB257" s="4">
        <v>0</v>
      </c>
      <c r="BC257" s="4">
        <v>0</v>
      </c>
      <c r="BD257" s="4">
        <v>2</v>
      </c>
      <c r="BE257" s="25">
        <v>122.11000061035156</v>
      </c>
      <c r="BF257" s="4">
        <f t="shared" si="50"/>
        <v>2</v>
      </c>
      <c r="BG257" s="25">
        <f t="shared" si="51"/>
        <v>124.11000061035156</v>
      </c>
      <c r="BH257" s="25">
        <f t="shared" si="52"/>
        <v>124.11000061035156</v>
      </c>
      <c r="BI257" s="25">
        <f t="shared" si="53"/>
        <v>27.266206811519289</v>
      </c>
    </row>
    <row r="258" spans="1:61" ht="30" x14ac:dyDescent="0.25">
      <c r="A258" s="4"/>
      <c r="B258" s="8" t="s">
        <v>455</v>
      </c>
      <c r="C258" s="8">
        <v>1994</v>
      </c>
      <c r="D258" s="8">
        <v>1994</v>
      </c>
      <c r="E258" s="8">
        <v>1994</v>
      </c>
      <c r="F258" s="8" t="s">
        <v>37</v>
      </c>
      <c r="G258" s="8" t="s">
        <v>501</v>
      </c>
      <c r="H258" s="8" t="s">
        <v>199</v>
      </c>
      <c r="I258" s="8" t="s">
        <v>109</v>
      </c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25"/>
      <c r="AG258" s="4">
        <f t="shared" si="48"/>
        <v>0</v>
      </c>
      <c r="AH258" s="25" t="s">
        <v>647</v>
      </c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25"/>
      <c r="BF258" s="4">
        <f t="shared" si="50"/>
        <v>0</v>
      </c>
      <c r="BG258" s="25" t="s">
        <v>647</v>
      </c>
      <c r="BH258" s="25"/>
      <c r="BI258" s="25" t="str">
        <f t="shared" si="53"/>
        <v/>
      </c>
    </row>
    <row r="259" spans="1:61" ht="90" x14ac:dyDescent="0.25">
      <c r="A259" s="4"/>
      <c r="B259" s="8" t="s">
        <v>256</v>
      </c>
      <c r="C259" s="8">
        <v>1997</v>
      </c>
      <c r="D259" s="8">
        <v>1997</v>
      </c>
      <c r="E259" s="8">
        <v>1997</v>
      </c>
      <c r="F259" s="8" t="s">
        <v>9</v>
      </c>
      <c r="G259" s="8" t="s">
        <v>20</v>
      </c>
      <c r="H259" s="8" t="s">
        <v>512</v>
      </c>
      <c r="I259" s="8" t="s">
        <v>257</v>
      </c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25"/>
      <c r="AG259" s="4">
        <f t="shared" si="48"/>
        <v>0</v>
      </c>
      <c r="AH259" s="25" t="s">
        <v>647</v>
      </c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25"/>
      <c r="BF259" s="4">
        <f t="shared" si="50"/>
        <v>0</v>
      </c>
      <c r="BG259" s="25" t="s">
        <v>647</v>
      </c>
      <c r="BH259" s="25"/>
      <c r="BI259" s="25" t="str">
        <f t="shared" si="53"/>
        <v/>
      </c>
    </row>
    <row r="260" spans="1:61" ht="30" x14ac:dyDescent="0.25">
      <c r="A260" s="4"/>
      <c r="B260" s="8" t="s">
        <v>303</v>
      </c>
      <c r="C260" s="8">
        <v>1998</v>
      </c>
      <c r="D260" s="8">
        <v>1998</v>
      </c>
      <c r="E260" s="8">
        <v>1998</v>
      </c>
      <c r="F260" s="8">
        <v>1</v>
      </c>
      <c r="G260" s="8" t="s">
        <v>193</v>
      </c>
      <c r="H260" s="8" t="s">
        <v>516</v>
      </c>
      <c r="I260" s="8" t="s">
        <v>517</v>
      </c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25"/>
      <c r="AG260" s="4">
        <f t="shared" si="48"/>
        <v>0</v>
      </c>
      <c r="AH260" s="25" t="s">
        <v>647</v>
      </c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25"/>
      <c r="BF260" s="4">
        <f t="shared" si="50"/>
        <v>0</v>
      </c>
      <c r="BG260" s="25" t="s">
        <v>647</v>
      </c>
      <c r="BH260" s="25"/>
      <c r="BI260" s="25" t="str">
        <f t="shared" si="53"/>
        <v/>
      </c>
    </row>
    <row r="262" spans="1:61" ht="18.75" x14ac:dyDescent="0.25">
      <c r="A262" s="11" t="s">
        <v>703</v>
      </c>
      <c r="B262" s="11"/>
      <c r="C262" s="11"/>
      <c r="D262" s="11"/>
      <c r="E262" s="11"/>
      <c r="F262" s="11"/>
      <c r="G262" s="11"/>
      <c r="H262" s="11"/>
      <c r="I262" s="11"/>
      <c r="J262" s="11"/>
    </row>
    <row r="263" spans="1:61" x14ac:dyDescent="0.25">
      <c r="A263" s="16" t="s">
        <v>637</v>
      </c>
      <c r="B263" s="16" t="s">
        <v>1</v>
      </c>
      <c r="C263" s="16" t="s">
        <v>2</v>
      </c>
      <c r="D263" s="16" t="s">
        <v>474</v>
      </c>
      <c r="E263" s="16" t="s">
        <v>475</v>
      </c>
      <c r="F263" s="16" t="s">
        <v>3</v>
      </c>
      <c r="G263" s="16" t="s">
        <v>4</v>
      </c>
      <c r="H263" s="16" t="s">
        <v>5</v>
      </c>
      <c r="I263" s="16" t="s">
        <v>6</v>
      </c>
      <c r="J263" s="18" t="s">
        <v>639</v>
      </c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20"/>
      <c r="AI263" s="18" t="s">
        <v>643</v>
      </c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20"/>
      <c r="BH263" s="16" t="s">
        <v>644</v>
      </c>
      <c r="BI263" s="16" t="s">
        <v>645</v>
      </c>
    </row>
    <row r="264" spans="1:61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21">
        <v>1</v>
      </c>
      <c r="K264" s="21">
        <v>2</v>
      </c>
      <c r="L264" s="21">
        <v>3</v>
      </c>
      <c r="M264" s="21">
        <v>4</v>
      </c>
      <c r="N264" s="21">
        <v>5</v>
      </c>
      <c r="O264" s="21">
        <v>6</v>
      </c>
      <c r="P264" s="21">
        <v>7</v>
      </c>
      <c r="Q264" s="21">
        <v>8</v>
      </c>
      <c r="R264" s="21">
        <v>9</v>
      </c>
      <c r="S264" s="21">
        <v>10</v>
      </c>
      <c r="T264" s="21">
        <v>11</v>
      </c>
      <c r="U264" s="21">
        <v>12</v>
      </c>
      <c r="V264" s="21">
        <v>13</v>
      </c>
      <c r="W264" s="21">
        <v>14</v>
      </c>
      <c r="X264" s="21">
        <v>15</v>
      </c>
      <c r="Y264" s="21">
        <v>16</v>
      </c>
      <c r="Z264" s="21">
        <v>17</v>
      </c>
      <c r="AA264" s="21">
        <v>18</v>
      </c>
      <c r="AB264" s="21">
        <v>19</v>
      </c>
      <c r="AC264" s="21">
        <v>20</v>
      </c>
      <c r="AD264" s="21">
        <v>21</v>
      </c>
      <c r="AE264" s="21">
        <v>22</v>
      </c>
      <c r="AF264" s="21" t="s">
        <v>640</v>
      </c>
      <c r="AG264" s="21" t="s">
        <v>641</v>
      </c>
      <c r="AH264" s="21" t="s">
        <v>642</v>
      </c>
      <c r="AI264" s="21">
        <v>1</v>
      </c>
      <c r="AJ264" s="21">
        <v>2</v>
      </c>
      <c r="AK264" s="21">
        <v>3</v>
      </c>
      <c r="AL264" s="21">
        <v>4</v>
      </c>
      <c r="AM264" s="21">
        <v>5</v>
      </c>
      <c r="AN264" s="21">
        <v>6</v>
      </c>
      <c r="AO264" s="21">
        <v>7</v>
      </c>
      <c r="AP264" s="21">
        <v>8</v>
      </c>
      <c r="AQ264" s="21">
        <v>9</v>
      </c>
      <c r="AR264" s="21">
        <v>10</v>
      </c>
      <c r="AS264" s="21">
        <v>11</v>
      </c>
      <c r="AT264" s="21">
        <v>12</v>
      </c>
      <c r="AU264" s="21">
        <v>13</v>
      </c>
      <c r="AV264" s="21">
        <v>14</v>
      </c>
      <c r="AW264" s="21">
        <v>15</v>
      </c>
      <c r="AX264" s="21">
        <v>16</v>
      </c>
      <c r="AY264" s="21">
        <v>17</v>
      </c>
      <c r="AZ264" s="21">
        <v>18</v>
      </c>
      <c r="BA264" s="21">
        <v>19</v>
      </c>
      <c r="BB264" s="21">
        <v>20</v>
      </c>
      <c r="BC264" s="21">
        <v>21</v>
      </c>
      <c r="BD264" s="21">
        <v>22</v>
      </c>
      <c r="BE264" s="21" t="s">
        <v>640</v>
      </c>
      <c r="BF264" s="21" t="s">
        <v>641</v>
      </c>
      <c r="BG264" s="21" t="s">
        <v>642</v>
      </c>
      <c r="BH264" s="17"/>
      <c r="BI264" s="17"/>
    </row>
    <row r="265" spans="1:61" ht="60" x14ac:dyDescent="0.25">
      <c r="A265" s="22">
        <v>1</v>
      </c>
      <c r="B265" s="23" t="s">
        <v>327</v>
      </c>
      <c r="C265" s="23">
        <v>1991</v>
      </c>
      <c r="D265" s="23">
        <v>1991</v>
      </c>
      <c r="E265" s="23">
        <v>1991</v>
      </c>
      <c r="F265" s="23" t="s">
        <v>37</v>
      </c>
      <c r="G265" s="23" t="s">
        <v>492</v>
      </c>
      <c r="H265" s="23" t="s">
        <v>328</v>
      </c>
      <c r="I265" s="23" t="s">
        <v>247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2</v>
      </c>
      <c r="Q265" s="22">
        <v>2</v>
      </c>
      <c r="R265" s="22">
        <v>0</v>
      </c>
      <c r="S265" s="22">
        <v>0</v>
      </c>
      <c r="T265" s="22">
        <v>0</v>
      </c>
      <c r="U265" s="22">
        <v>0</v>
      </c>
      <c r="V265" s="22">
        <v>0</v>
      </c>
      <c r="W265" s="22">
        <v>0</v>
      </c>
      <c r="X265" s="22">
        <v>0</v>
      </c>
      <c r="Y265" s="22">
        <v>0</v>
      </c>
      <c r="Z265" s="22">
        <v>0</v>
      </c>
      <c r="AA265" s="22">
        <v>0</v>
      </c>
      <c r="AB265" s="22">
        <v>0</v>
      </c>
      <c r="AC265" s="22">
        <v>0</v>
      </c>
      <c r="AD265" s="22">
        <v>0</v>
      </c>
      <c r="AE265" s="22">
        <v>0</v>
      </c>
      <c r="AF265" s="24">
        <v>133.19999694824219</v>
      </c>
      <c r="AG265" s="22">
        <f t="shared" ref="AG265:AG277" si="54">SUM(J265:AE265)</f>
        <v>4</v>
      </c>
      <c r="AH265" s="24">
        <f t="shared" ref="AH265:AH277" si="55">AF265+AG265</f>
        <v>137.19999694824219</v>
      </c>
      <c r="AI265" s="22">
        <v>0</v>
      </c>
      <c r="AJ265" s="22">
        <v>0</v>
      </c>
      <c r="AK265" s="22">
        <v>0</v>
      </c>
      <c r="AL265" s="22">
        <v>0</v>
      </c>
      <c r="AM265" s="22">
        <v>0</v>
      </c>
      <c r="AN265" s="22">
        <v>0</v>
      </c>
      <c r="AO265" s="22">
        <v>0</v>
      </c>
      <c r="AP265" s="22">
        <v>0</v>
      </c>
      <c r="AQ265" s="22">
        <v>0</v>
      </c>
      <c r="AR265" s="22">
        <v>0</v>
      </c>
      <c r="AS265" s="22">
        <v>0</v>
      </c>
      <c r="AT265" s="22">
        <v>0</v>
      </c>
      <c r="AU265" s="22">
        <v>0</v>
      </c>
      <c r="AV265" s="22">
        <v>0</v>
      </c>
      <c r="AW265" s="22">
        <v>0</v>
      </c>
      <c r="AX265" s="22">
        <v>0</v>
      </c>
      <c r="AY265" s="22">
        <v>0</v>
      </c>
      <c r="AZ265" s="22">
        <v>0</v>
      </c>
      <c r="BA265" s="22">
        <v>0</v>
      </c>
      <c r="BB265" s="22">
        <v>0</v>
      </c>
      <c r="BC265" s="22">
        <v>0</v>
      </c>
      <c r="BD265" s="22">
        <v>0</v>
      </c>
      <c r="BE265" s="24">
        <v>119.5</v>
      </c>
      <c r="BF265" s="22">
        <f t="shared" ref="BF265:BF277" si="56">SUM(AI265:BD265)</f>
        <v>0</v>
      </c>
      <c r="BG265" s="24">
        <f t="shared" ref="BG265:BG277" si="57">BE265+BF265</f>
        <v>119.5</v>
      </c>
      <c r="BH265" s="24">
        <f t="shared" ref="BH265:BH277" si="58">MIN(BG265,AH265)</f>
        <v>119.5</v>
      </c>
      <c r="BI265" s="24">
        <f t="shared" ref="BI265:BI277" si="59">IF( AND(ISNUMBER(BH$265),ISNUMBER(BH265)),(BH265-BH$265)/BH$265*100,"")</f>
        <v>0</v>
      </c>
    </row>
    <row r="266" spans="1:61" ht="30" x14ac:dyDescent="0.25">
      <c r="A266" s="4">
        <v>2</v>
      </c>
      <c r="B266" s="8" t="s">
        <v>388</v>
      </c>
      <c r="C266" s="8">
        <v>1993</v>
      </c>
      <c r="D266" s="8">
        <v>1993</v>
      </c>
      <c r="E266" s="8">
        <v>1993</v>
      </c>
      <c r="F266" s="8" t="s">
        <v>37</v>
      </c>
      <c r="G266" s="8" t="s">
        <v>484</v>
      </c>
      <c r="H266" s="8" t="s">
        <v>617</v>
      </c>
      <c r="I266" s="8" t="s">
        <v>390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2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25">
        <v>118.61000061035156</v>
      </c>
      <c r="AG266" s="4">
        <f t="shared" si="54"/>
        <v>2</v>
      </c>
      <c r="AH266" s="25">
        <f t="shared" si="55"/>
        <v>120.61000061035156</v>
      </c>
      <c r="AI266" s="4">
        <v>0</v>
      </c>
      <c r="AJ266" s="4">
        <v>0</v>
      </c>
      <c r="AK266" s="4">
        <v>2</v>
      </c>
      <c r="AL266" s="4">
        <v>0</v>
      </c>
      <c r="AM266" s="4">
        <v>0</v>
      </c>
      <c r="AN266" s="4">
        <v>2</v>
      </c>
      <c r="AO266" s="4">
        <v>0</v>
      </c>
      <c r="AP266" s="4">
        <v>0</v>
      </c>
      <c r="AQ266" s="4">
        <v>0</v>
      </c>
      <c r="AR266" s="4">
        <v>0</v>
      </c>
      <c r="AS266" s="4">
        <v>0</v>
      </c>
      <c r="AT266" s="4">
        <v>0</v>
      </c>
      <c r="AU266" s="4">
        <v>0</v>
      </c>
      <c r="AV266" s="4">
        <v>0</v>
      </c>
      <c r="AW266" s="4">
        <v>0</v>
      </c>
      <c r="AX266" s="4">
        <v>0</v>
      </c>
      <c r="AY266" s="4">
        <v>2</v>
      </c>
      <c r="AZ266" s="4">
        <v>0</v>
      </c>
      <c r="BA266" s="4">
        <v>0</v>
      </c>
      <c r="BB266" s="4">
        <v>0</v>
      </c>
      <c r="BC266" s="4">
        <v>0</v>
      </c>
      <c r="BD266" s="4">
        <v>0</v>
      </c>
      <c r="BE266" s="25">
        <v>126.23000335693359</v>
      </c>
      <c r="BF266" s="4">
        <f t="shared" si="56"/>
        <v>6</v>
      </c>
      <c r="BG266" s="25">
        <f t="shared" si="57"/>
        <v>132.23000335693359</v>
      </c>
      <c r="BH266" s="25">
        <f t="shared" si="58"/>
        <v>120.61000061035156</v>
      </c>
      <c r="BI266" s="25">
        <f t="shared" si="59"/>
        <v>0.9288708036414749</v>
      </c>
    </row>
    <row r="267" spans="1:61" x14ac:dyDescent="0.25">
      <c r="A267" s="4" t="s">
        <v>646</v>
      </c>
      <c r="B267" s="8" t="s">
        <v>358</v>
      </c>
      <c r="C267" s="8">
        <v>1991</v>
      </c>
      <c r="D267" s="8">
        <v>1991</v>
      </c>
      <c r="E267" s="8">
        <v>1991</v>
      </c>
      <c r="F267" s="8" t="s">
        <v>104</v>
      </c>
      <c r="G267" s="8" t="s">
        <v>180</v>
      </c>
      <c r="H267" s="8" t="s">
        <v>359</v>
      </c>
      <c r="I267" s="8" t="s">
        <v>360</v>
      </c>
      <c r="J267" s="4">
        <v>0</v>
      </c>
      <c r="K267" s="4">
        <v>0</v>
      </c>
      <c r="L267" s="4">
        <v>2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25">
        <v>128.08999633789063</v>
      </c>
      <c r="AG267" s="4">
        <f t="shared" si="54"/>
        <v>2</v>
      </c>
      <c r="AH267" s="25">
        <f t="shared" si="55"/>
        <v>130.08999633789062</v>
      </c>
      <c r="AI267" s="4">
        <v>0</v>
      </c>
      <c r="AJ267" s="4">
        <v>0</v>
      </c>
      <c r="AK267" s="4">
        <v>0</v>
      </c>
      <c r="AL267" s="4">
        <v>0</v>
      </c>
      <c r="AM267" s="4">
        <v>0</v>
      </c>
      <c r="AN267" s="4">
        <v>0</v>
      </c>
      <c r="AO267" s="4">
        <v>0</v>
      </c>
      <c r="AP267" s="4">
        <v>0</v>
      </c>
      <c r="AQ267" s="4">
        <v>0</v>
      </c>
      <c r="AR267" s="4">
        <v>0</v>
      </c>
      <c r="AS267" s="4">
        <v>0</v>
      </c>
      <c r="AT267" s="4">
        <v>0</v>
      </c>
      <c r="AU267" s="4">
        <v>0</v>
      </c>
      <c r="AV267" s="4">
        <v>0</v>
      </c>
      <c r="AW267" s="4">
        <v>2</v>
      </c>
      <c r="AX267" s="4">
        <v>0</v>
      </c>
      <c r="AY267" s="4">
        <v>0</v>
      </c>
      <c r="AZ267" s="4">
        <v>0</v>
      </c>
      <c r="BA267" s="4">
        <v>0</v>
      </c>
      <c r="BB267" s="4">
        <v>0</v>
      </c>
      <c r="BC267" s="4">
        <v>2</v>
      </c>
      <c r="BD267" s="4">
        <v>0</v>
      </c>
      <c r="BE267" s="25">
        <v>120.44000244140625</v>
      </c>
      <c r="BF267" s="4">
        <f t="shared" si="56"/>
        <v>4</v>
      </c>
      <c r="BG267" s="25">
        <f t="shared" si="57"/>
        <v>124.44000244140625</v>
      </c>
      <c r="BH267" s="25">
        <f t="shared" si="58"/>
        <v>124.44000244140625</v>
      </c>
      <c r="BI267" s="25">
        <f t="shared" si="59"/>
        <v>4.1338932564069033</v>
      </c>
    </row>
    <row r="268" spans="1:61" ht="60" x14ac:dyDescent="0.25">
      <c r="A268" s="4">
        <v>3</v>
      </c>
      <c r="B268" s="8" t="s">
        <v>289</v>
      </c>
      <c r="C268" s="8">
        <v>1987</v>
      </c>
      <c r="D268" s="8">
        <v>1987</v>
      </c>
      <c r="E268" s="8">
        <v>1987</v>
      </c>
      <c r="F268" s="8" t="s">
        <v>37</v>
      </c>
      <c r="G268" s="8" t="s">
        <v>20</v>
      </c>
      <c r="H268" s="8" t="s">
        <v>290</v>
      </c>
      <c r="I268" s="8" t="s">
        <v>291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2</v>
      </c>
      <c r="AA268" s="4">
        <v>0</v>
      </c>
      <c r="AB268" s="4">
        <v>0</v>
      </c>
      <c r="AC268" s="4">
        <v>0</v>
      </c>
      <c r="AD268" s="4">
        <v>0</v>
      </c>
      <c r="AE268" s="4">
        <v>0</v>
      </c>
      <c r="AF268" s="25">
        <v>126.30000305175781</v>
      </c>
      <c r="AG268" s="4">
        <f t="shared" si="54"/>
        <v>2</v>
      </c>
      <c r="AH268" s="25">
        <f t="shared" si="55"/>
        <v>128.30000305175781</v>
      </c>
      <c r="AI268" s="4">
        <v>0</v>
      </c>
      <c r="AJ268" s="4">
        <v>0</v>
      </c>
      <c r="AK268" s="4">
        <v>0</v>
      </c>
      <c r="AL268" s="4">
        <v>2</v>
      </c>
      <c r="AM268" s="4">
        <v>0</v>
      </c>
      <c r="AN268" s="4">
        <v>0</v>
      </c>
      <c r="AO268" s="4">
        <v>2</v>
      </c>
      <c r="AP268" s="4">
        <v>0</v>
      </c>
      <c r="AQ268" s="4">
        <v>0</v>
      </c>
      <c r="AR268" s="4">
        <v>0</v>
      </c>
      <c r="AS268" s="4">
        <v>0</v>
      </c>
      <c r="AT268" s="4">
        <v>0</v>
      </c>
      <c r="AU268" s="4">
        <v>0</v>
      </c>
      <c r="AV268" s="4">
        <v>0</v>
      </c>
      <c r="AW268" s="4">
        <v>0</v>
      </c>
      <c r="AX268" s="4">
        <v>0</v>
      </c>
      <c r="AY268" s="4">
        <v>50</v>
      </c>
      <c r="AZ268" s="4">
        <v>0</v>
      </c>
      <c r="BA268" s="4">
        <v>0</v>
      </c>
      <c r="BB268" s="4">
        <v>0</v>
      </c>
      <c r="BC268" s="4">
        <v>0</v>
      </c>
      <c r="BD268" s="4">
        <v>0</v>
      </c>
      <c r="BE268" s="25">
        <v>131.80000305175781</v>
      </c>
      <c r="BF268" s="4">
        <f t="shared" si="56"/>
        <v>54</v>
      </c>
      <c r="BG268" s="25">
        <f t="shared" si="57"/>
        <v>185.80000305175781</v>
      </c>
      <c r="BH268" s="25">
        <f t="shared" si="58"/>
        <v>128.30000305175781</v>
      </c>
      <c r="BI268" s="25">
        <f t="shared" si="59"/>
        <v>7.3640192901739008</v>
      </c>
    </row>
    <row r="269" spans="1:61" ht="75" x14ac:dyDescent="0.25">
      <c r="A269" s="4">
        <v>4</v>
      </c>
      <c r="B269" s="8" t="s">
        <v>308</v>
      </c>
      <c r="C269" s="8">
        <v>1998</v>
      </c>
      <c r="D269" s="8">
        <v>1998</v>
      </c>
      <c r="E269" s="8">
        <v>1998</v>
      </c>
      <c r="F269" s="8" t="s">
        <v>9</v>
      </c>
      <c r="G269" s="8" t="s">
        <v>611</v>
      </c>
      <c r="H269" s="8" t="s">
        <v>310</v>
      </c>
      <c r="I269" s="8" t="s">
        <v>311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2</v>
      </c>
      <c r="T269" s="4">
        <v>2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2</v>
      </c>
      <c r="AC269" s="4">
        <v>0</v>
      </c>
      <c r="AD269" s="4">
        <v>0</v>
      </c>
      <c r="AE269" s="4">
        <v>0</v>
      </c>
      <c r="AF269" s="25">
        <v>132.00999450683594</v>
      </c>
      <c r="AG269" s="4">
        <f t="shared" si="54"/>
        <v>6</v>
      </c>
      <c r="AH269" s="25">
        <f t="shared" si="55"/>
        <v>138.00999450683594</v>
      </c>
      <c r="AI269" s="4">
        <v>0</v>
      </c>
      <c r="AJ269" s="4">
        <v>0</v>
      </c>
      <c r="AK269" s="4">
        <v>2</v>
      </c>
      <c r="AL269" s="4">
        <v>0</v>
      </c>
      <c r="AM269" s="4">
        <v>0</v>
      </c>
      <c r="AN269" s="4">
        <v>0</v>
      </c>
      <c r="AO269" s="4">
        <v>0</v>
      </c>
      <c r="AP269" s="4">
        <v>0</v>
      </c>
      <c r="AQ269" s="4">
        <v>0</v>
      </c>
      <c r="AR269" s="4">
        <v>0</v>
      </c>
      <c r="AS269" s="4">
        <v>0</v>
      </c>
      <c r="AT269" s="4">
        <v>0</v>
      </c>
      <c r="AU269" s="4">
        <v>0</v>
      </c>
      <c r="AV269" s="4">
        <v>0</v>
      </c>
      <c r="AW269" s="4">
        <v>2</v>
      </c>
      <c r="AX269" s="4">
        <v>0</v>
      </c>
      <c r="AY269" s="4">
        <v>2</v>
      </c>
      <c r="AZ269" s="4">
        <v>0</v>
      </c>
      <c r="BA269" s="4">
        <v>0</v>
      </c>
      <c r="BB269" s="4">
        <v>0</v>
      </c>
      <c r="BC269" s="4">
        <v>0</v>
      </c>
      <c r="BD269" s="4">
        <v>0</v>
      </c>
      <c r="BE269" s="25">
        <v>140.94999694824219</v>
      </c>
      <c r="BF269" s="4">
        <f t="shared" si="56"/>
        <v>6</v>
      </c>
      <c r="BG269" s="25">
        <f t="shared" si="57"/>
        <v>146.94999694824219</v>
      </c>
      <c r="BH269" s="25">
        <f t="shared" si="58"/>
        <v>138.00999450683594</v>
      </c>
      <c r="BI269" s="25">
        <f t="shared" si="59"/>
        <v>15.489535152163963</v>
      </c>
    </row>
    <row r="270" spans="1:61" ht="90" x14ac:dyDescent="0.25">
      <c r="A270" s="4">
        <v>5</v>
      </c>
      <c r="B270" s="8" t="s">
        <v>172</v>
      </c>
      <c r="C270" s="8">
        <v>1996</v>
      </c>
      <c r="D270" s="8">
        <v>1996</v>
      </c>
      <c r="E270" s="8">
        <v>1996</v>
      </c>
      <c r="F270" s="8" t="s">
        <v>9</v>
      </c>
      <c r="G270" s="8" t="s">
        <v>173</v>
      </c>
      <c r="H270" s="8" t="s">
        <v>608</v>
      </c>
      <c r="I270" s="8" t="s">
        <v>175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2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25">
        <v>155.33000183105469</v>
      </c>
      <c r="AG270" s="4">
        <f t="shared" si="54"/>
        <v>2</v>
      </c>
      <c r="AH270" s="25">
        <f t="shared" si="55"/>
        <v>157.33000183105469</v>
      </c>
      <c r="AI270" s="4">
        <v>0</v>
      </c>
      <c r="AJ270" s="4">
        <v>0</v>
      </c>
      <c r="AK270" s="4">
        <v>0</v>
      </c>
      <c r="AL270" s="4">
        <v>0</v>
      </c>
      <c r="AM270" s="4">
        <v>0</v>
      </c>
      <c r="AN270" s="4">
        <v>0</v>
      </c>
      <c r="AO270" s="4">
        <v>0</v>
      </c>
      <c r="AP270" s="4">
        <v>0</v>
      </c>
      <c r="AQ270" s="4">
        <v>0</v>
      </c>
      <c r="AR270" s="4">
        <v>0</v>
      </c>
      <c r="AS270" s="4">
        <v>0</v>
      </c>
      <c r="AT270" s="4">
        <v>0</v>
      </c>
      <c r="AU270" s="4">
        <v>0</v>
      </c>
      <c r="AV270" s="4">
        <v>0</v>
      </c>
      <c r="AW270" s="4">
        <v>0</v>
      </c>
      <c r="AX270" s="4">
        <v>0</v>
      </c>
      <c r="AY270" s="4">
        <v>0</v>
      </c>
      <c r="AZ270" s="4">
        <v>0</v>
      </c>
      <c r="BA270" s="4">
        <v>2</v>
      </c>
      <c r="BB270" s="4">
        <v>0</v>
      </c>
      <c r="BC270" s="4">
        <v>0</v>
      </c>
      <c r="BD270" s="4">
        <v>0</v>
      </c>
      <c r="BE270" s="25">
        <v>137.47999572753906</v>
      </c>
      <c r="BF270" s="4">
        <f t="shared" si="56"/>
        <v>2</v>
      </c>
      <c r="BG270" s="25">
        <f t="shared" si="57"/>
        <v>139.47999572753906</v>
      </c>
      <c r="BH270" s="25">
        <f t="shared" si="58"/>
        <v>139.47999572753906</v>
      </c>
      <c r="BI270" s="25">
        <f t="shared" si="59"/>
        <v>16.71966169668541</v>
      </c>
    </row>
    <row r="271" spans="1:61" ht="105" x14ac:dyDescent="0.25">
      <c r="A271" s="4">
        <v>6</v>
      </c>
      <c r="B271" s="8" t="s">
        <v>432</v>
      </c>
      <c r="C271" s="8">
        <v>1994</v>
      </c>
      <c r="D271" s="8">
        <v>1994</v>
      </c>
      <c r="E271" s="8">
        <v>1994</v>
      </c>
      <c r="F271" s="8" t="s">
        <v>9</v>
      </c>
      <c r="G271" s="8" t="s">
        <v>483</v>
      </c>
      <c r="H271" s="8" t="s">
        <v>433</v>
      </c>
      <c r="I271" s="8" t="s">
        <v>434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2</v>
      </c>
      <c r="Z271" s="4">
        <v>0</v>
      </c>
      <c r="AA271" s="4">
        <v>0</v>
      </c>
      <c r="AB271" s="4">
        <v>0</v>
      </c>
      <c r="AC271" s="4">
        <v>0</v>
      </c>
      <c r="AD271" s="4">
        <v>2</v>
      </c>
      <c r="AE271" s="4">
        <v>0</v>
      </c>
      <c r="AF271" s="25">
        <v>136.3800048828125</v>
      </c>
      <c r="AG271" s="4">
        <f t="shared" si="54"/>
        <v>4</v>
      </c>
      <c r="AH271" s="25">
        <f t="shared" si="55"/>
        <v>140.3800048828125</v>
      </c>
      <c r="AI271" s="4">
        <v>0</v>
      </c>
      <c r="AJ271" s="4">
        <v>0</v>
      </c>
      <c r="AK271" s="4">
        <v>2</v>
      </c>
      <c r="AL271" s="4">
        <v>0</v>
      </c>
      <c r="AM271" s="4">
        <v>0</v>
      </c>
      <c r="AN271" s="4">
        <v>0</v>
      </c>
      <c r="AO271" s="4">
        <v>0</v>
      </c>
      <c r="AP271" s="4">
        <v>0</v>
      </c>
      <c r="AQ271" s="4">
        <v>0</v>
      </c>
      <c r="AR271" s="4">
        <v>0</v>
      </c>
      <c r="AS271" s="4">
        <v>0</v>
      </c>
      <c r="AT271" s="4">
        <v>0</v>
      </c>
      <c r="AU271" s="4">
        <v>50</v>
      </c>
      <c r="AV271" s="4">
        <v>0</v>
      </c>
      <c r="AW271" s="4">
        <v>0</v>
      </c>
      <c r="AX271" s="4">
        <v>0</v>
      </c>
      <c r="AY271" s="4">
        <v>2</v>
      </c>
      <c r="AZ271" s="4">
        <v>0</v>
      </c>
      <c r="BA271" s="4">
        <v>0</v>
      </c>
      <c r="BB271" s="4">
        <v>0</v>
      </c>
      <c r="BC271" s="4">
        <v>0</v>
      </c>
      <c r="BD271" s="4">
        <v>0</v>
      </c>
      <c r="BE271" s="25">
        <v>131.14999389648437</v>
      </c>
      <c r="BF271" s="4">
        <f t="shared" si="56"/>
        <v>54</v>
      </c>
      <c r="BG271" s="25">
        <f t="shared" si="57"/>
        <v>185.14999389648437</v>
      </c>
      <c r="BH271" s="25">
        <f t="shared" si="58"/>
        <v>140.3800048828125</v>
      </c>
      <c r="BI271" s="25">
        <f t="shared" si="59"/>
        <v>17.4728074333159</v>
      </c>
    </row>
    <row r="272" spans="1:61" ht="45" x14ac:dyDescent="0.25">
      <c r="A272" s="4">
        <v>7</v>
      </c>
      <c r="B272" s="8" t="s">
        <v>245</v>
      </c>
      <c r="C272" s="8">
        <v>1998</v>
      </c>
      <c r="D272" s="8">
        <v>1998</v>
      </c>
      <c r="E272" s="8">
        <v>1998</v>
      </c>
      <c r="F272" s="8" t="s">
        <v>9</v>
      </c>
      <c r="G272" s="8" t="s">
        <v>492</v>
      </c>
      <c r="H272" s="8" t="s">
        <v>246</v>
      </c>
      <c r="I272" s="8" t="s">
        <v>247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2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2</v>
      </c>
      <c r="Y272" s="4">
        <v>0</v>
      </c>
      <c r="Z272" s="4">
        <v>0</v>
      </c>
      <c r="AA272" s="4">
        <v>0</v>
      </c>
      <c r="AB272" s="4">
        <v>2</v>
      </c>
      <c r="AC272" s="4">
        <v>0</v>
      </c>
      <c r="AD272" s="4">
        <v>0</v>
      </c>
      <c r="AE272" s="4">
        <v>0</v>
      </c>
      <c r="AF272" s="25">
        <v>157.13999938964844</v>
      </c>
      <c r="AG272" s="4">
        <f t="shared" si="54"/>
        <v>6</v>
      </c>
      <c r="AH272" s="25">
        <f t="shared" si="55"/>
        <v>163.13999938964844</v>
      </c>
      <c r="AI272" s="4">
        <v>0</v>
      </c>
      <c r="AJ272" s="4">
        <v>0</v>
      </c>
      <c r="AK272" s="4">
        <v>2</v>
      </c>
      <c r="AL272" s="4">
        <v>0</v>
      </c>
      <c r="AM272" s="4">
        <v>0</v>
      </c>
      <c r="AN272" s="4">
        <v>0</v>
      </c>
      <c r="AO272" s="4">
        <v>0</v>
      </c>
      <c r="AP272" s="4">
        <v>0</v>
      </c>
      <c r="AQ272" s="4">
        <v>0</v>
      </c>
      <c r="AR272" s="4">
        <v>50</v>
      </c>
      <c r="AS272" s="4">
        <v>0</v>
      </c>
      <c r="AT272" s="4">
        <v>0</v>
      </c>
      <c r="AU272" s="4">
        <v>0</v>
      </c>
      <c r="AV272" s="4">
        <v>50</v>
      </c>
      <c r="AW272" s="4">
        <v>0</v>
      </c>
      <c r="AX272" s="4">
        <v>2</v>
      </c>
      <c r="AY272" s="4">
        <v>2</v>
      </c>
      <c r="AZ272" s="4">
        <v>50</v>
      </c>
      <c r="BA272" s="4">
        <v>2</v>
      </c>
      <c r="BB272" s="4">
        <v>2</v>
      </c>
      <c r="BC272" s="4">
        <v>50</v>
      </c>
      <c r="BD272" s="4">
        <v>2</v>
      </c>
      <c r="BE272" s="25">
        <v>151.22000122070312</v>
      </c>
      <c r="BF272" s="4">
        <f t="shared" si="56"/>
        <v>212</v>
      </c>
      <c r="BG272" s="25">
        <f t="shared" si="57"/>
        <v>363.22000122070312</v>
      </c>
      <c r="BH272" s="25">
        <f t="shared" si="58"/>
        <v>163.13999938964844</v>
      </c>
      <c r="BI272" s="25">
        <f t="shared" si="59"/>
        <v>36.5188279411284</v>
      </c>
    </row>
    <row r="273" spans="1:61" ht="45" x14ac:dyDescent="0.25">
      <c r="A273" s="4">
        <v>8</v>
      </c>
      <c r="B273" s="8" t="s">
        <v>51</v>
      </c>
      <c r="C273" s="8">
        <v>1997</v>
      </c>
      <c r="D273" s="8">
        <v>1997</v>
      </c>
      <c r="E273" s="8">
        <v>1997</v>
      </c>
      <c r="F273" s="8" t="s">
        <v>9</v>
      </c>
      <c r="G273" s="8" t="s">
        <v>52</v>
      </c>
      <c r="H273" s="8" t="s">
        <v>53</v>
      </c>
      <c r="I273" s="8" t="s">
        <v>54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50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2</v>
      </c>
      <c r="AE273" s="4">
        <v>0</v>
      </c>
      <c r="AF273" s="25">
        <v>171.94000244140625</v>
      </c>
      <c r="AG273" s="4">
        <f t="shared" si="54"/>
        <v>52</v>
      </c>
      <c r="AH273" s="25">
        <f t="shared" si="55"/>
        <v>223.94000244140625</v>
      </c>
      <c r="AI273" s="4">
        <v>0</v>
      </c>
      <c r="AJ273" s="4">
        <v>0</v>
      </c>
      <c r="AK273" s="4">
        <v>0</v>
      </c>
      <c r="AL273" s="4">
        <v>0</v>
      </c>
      <c r="AM273" s="4">
        <v>0</v>
      </c>
      <c r="AN273" s="4">
        <v>0</v>
      </c>
      <c r="AO273" s="4">
        <v>0</v>
      </c>
      <c r="AP273" s="4">
        <v>0</v>
      </c>
      <c r="AQ273" s="4">
        <v>0</v>
      </c>
      <c r="AR273" s="4">
        <v>0</v>
      </c>
      <c r="AS273" s="4">
        <v>0</v>
      </c>
      <c r="AT273" s="4">
        <v>0</v>
      </c>
      <c r="AU273" s="4">
        <v>0</v>
      </c>
      <c r="AV273" s="4">
        <v>2</v>
      </c>
      <c r="AW273" s="4">
        <v>0</v>
      </c>
      <c r="AX273" s="4">
        <v>0</v>
      </c>
      <c r="AY273" s="4">
        <v>0</v>
      </c>
      <c r="AZ273" s="4">
        <v>0</v>
      </c>
      <c r="BA273" s="4">
        <v>0</v>
      </c>
      <c r="BB273" s="4">
        <v>0</v>
      </c>
      <c r="BC273" s="4">
        <v>2</v>
      </c>
      <c r="BD273" s="4">
        <v>0</v>
      </c>
      <c r="BE273" s="25">
        <v>164.64999389648437</v>
      </c>
      <c r="BF273" s="4">
        <f t="shared" si="56"/>
        <v>4</v>
      </c>
      <c r="BG273" s="25">
        <f t="shared" si="57"/>
        <v>168.64999389648437</v>
      </c>
      <c r="BH273" s="25">
        <f t="shared" si="58"/>
        <v>168.64999389648437</v>
      </c>
      <c r="BI273" s="25">
        <f t="shared" si="59"/>
        <v>41.129702005426253</v>
      </c>
    </row>
    <row r="274" spans="1:61" ht="30" x14ac:dyDescent="0.25">
      <c r="A274" s="4" t="s">
        <v>646</v>
      </c>
      <c r="B274" s="8" t="s">
        <v>471</v>
      </c>
      <c r="C274" s="8">
        <v>1998</v>
      </c>
      <c r="D274" s="8">
        <v>1998</v>
      </c>
      <c r="E274" s="8">
        <v>1998</v>
      </c>
      <c r="F274" s="8">
        <v>1</v>
      </c>
      <c r="G274" s="8" t="s">
        <v>180</v>
      </c>
      <c r="H274" s="8" t="s">
        <v>190</v>
      </c>
      <c r="I274" s="8" t="s">
        <v>184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2</v>
      </c>
      <c r="U274" s="4">
        <v>2</v>
      </c>
      <c r="V274" s="4">
        <v>0</v>
      </c>
      <c r="W274" s="4">
        <v>0</v>
      </c>
      <c r="X274" s="4">
        <v>0</v>
      </c>
      <c r="Y274" s="4">
        <v>2</v>
      </c>
      <c r="Z274" s="4">
        <v>2</v>
      </c>
      <c r="AA274" s="4">
        <v>0</v>
      </c>
      <c r="AB274" s="4">
        <v>0</v>
      </c>
      <c r="AC274" s="4">
        <v>0</v>
      </c>
      <c r="AD274" s="4">
        <v>0</v>
      </c>
      <c r="AE274" s="4">
        <v>2</v>
      </c>
      <c r="AF274" s="25">
        <v>191.57000732421875</v>
      </c>
      <c r="AG274" s="4">
        <f t="shared" si="54"/>
        <v>10</v>
      </c>
      <c r="AH274" s="25">
        <f t="shared" si="55"/>
        <v>201.57000732421875</v>
      </c>
      <c r="AI274" s="4">
        <v>0</v>
      </c>
      <c r="AJ274" s="4">
        <v>0</v>
      </c>
      <c r="AK274" s="4">
        <v>0</v>
      </c>
      <c r="AL274" s="4">
        <v>0</v>
      </c>
      <c r="AM274" s="4">
        <v>0</v>
      </c>
      <c r="AN274" s="4">
        <v>0</v>
      </c>
      <c r="AO274" s="4">
        <v>0</v>
      </c>
      <c r="AP274" s="4">
        <v>0</v>
      </c>
      <c r="AQ274" s="4">
        <v>0</v>
      </c>
      <c r="AR274" s="4">
        <v>0</v>
      </c>
      <c r="AS274" s="4">
        <v>0</v>
      </c>
      <c r="AT274" s="4">
        <v>2</v>
      </c>
      <c r="AU274" s="4">
        <v>0</v>
      </c>
      <c r="AV274" s="4">
        <v>0</v>
      </c>
      <c r="AW274" s="4">
        <v>0</v>
      </c>
      <c r="AX274" s="4">
        <v>0</v>
      </c>
      <c r="AY274" s="4">
        <v>0</v>
      </c>
      <c r="AZ274" s="4">
        <v>0</v>
      </c>
      <c r="BA274" s="4">
        <v>0</v>
      </c>
      <c r="BB274" s="4">
        <v>0</v>
      </c>
      <c r="BC274" s="4">
        <v>0</v>
      </c>
      <c r="BD274" s="4">
        <v>0</v>
      </c>
      <c r="BE274" s="25">
        <v>167.28999328613281</v>
      </c>
      <c r="BF274" s="4">
        <f t="shared" si="56"/>
        <v>2</v>
      </c>
      <c r="BG274" s="25">
        <f t="shared" si="57"/>
        <v>169.28999328613281</v>
      </c>
      <c r="BH274" s="25">
        <f t="shared" si="58"/>
        <v>169.28999328613281</v>
      </c>
      <c r="BI274" s="25">
        <f t="shared" si="59"/>
        <v>41.6652663482283</v>
      </c>
    </row>
    <row r="275" spans="1:61" ht="45" x14ac:dyDescent="0.25">
      <c r="A275" s="4">
        <v>9</v>
      </c>
      <c r="B275" s="8" t="s">
        <v>98</v>
      </c>
      <c r="C275" s="8">
        <v>1998</v>
      </c>
      <c r="D275" s="8">
        <v>1998</v>
      </c>
      <c r="E275" s="8">
        <v>1998</v>
      </c>
      <c r="F275" s="8" t="s">
        <v>9</v>
      </c>
      <c r="G275" s="8" t="s">
        <v>99</v>
      </c>
      <c r="H275" s="8" t="s">
        <v>100</v>
      </c>
      <c r="I275" s="8" t="s">
        <v>101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2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2</v>
      </c>
      <c r="Y275" s="4">
        <v>0</v>
      </c>
      <c r="Z275" s="4">
        <v>0</v>
      </c>
      <c r="AA275" s="4">
        <v>0</v>
      </c>
      <c r="AB275" s="4">
        <v>50</v>
      </c>
      <c r="AC275" s="4">
        <v>2</v>
      </c>
      <c r="AD275" s="4">
        <v>0</v>
      </c>
      <c r="AE275" s="4">
        <v>2</v>
      </c>
      <c r="AF275" s="25">
        <v>167.89999389648437</v>
      </c>
      <c r="AG275" s="4">
        <f t="shared" si="54"/>
        <v>58</v>
      </c>
      <c r="AH275" s="25">
        <f t="shared" si="55"/>
        <v>225.89999389648437</v>
      </c>
      <c r="AI275" s="4">
        <v>0</v>
      </c>
      <c r="AJ275" s="4">
        <v>0</v>
      </c>
      <c r="AK275" s="4">
        <v>0</v>
      </c>
      <c r="AL275" s="4">
        <v>0</v>
      </c>
      <c r="AM275" s="4">
        <v>0</v>
      </c>
      <c r="AN275" s="4">
        <v>0</v>
      </c>
      <c r="AO275" s="4">
        <v>0</v>
      </c>
      <c r="AP275" s="4">
        <v>0</v>
      </c>
      <c r="AQ275" s="4">
        <v>0</v>
      </c>
      <c r="AR275" s="4">
        <v>50</v>
      </c>
      <c r="AS275" s="4">
        <v>0</v>
      </c>
      <c r="AT275" s="4">
        <v>0</v>
      </c>
      <c r="AU275" s="4">
        <v>2</v>
      </c>
      <c r="AV275" s="4">
        <v>0</v>
      </c>
      <c r="AW275" s="4">
        <v>0</v>
      </c>
      <c r="AX275" s="4">
        <v>2</v>
      </c>
      <c r="AY275" s="4">
        <v>0</v>
      </c>
      <c r="AZ275" s="4">
        <v>2</v>
      </c>
      <c r="BA275" s="4">
        <v>2</v>
      </c>
      <c r="BB275" s="4">
        <v>2</v>
      </c>
      <c r="BC275" s="4">
        <v>2</v>
      </c>
      <c r="BD275" s="4">
        <v>2</v>
      </c>
      <c r="BE275" s="25">
        <v>190.6300048828125</v>
      </c>
      <c r="BF275" s="4">
        <f t="shared" si="56"/>
        <v>64</v>
      </c>
      <c r="BG275" s="25">
        <f t="shared" si="57"/>
        <v>254.6300048828125</v>
      </c>
      <c r="BH275" s="25">
        <f t="shared" si="58"/>
        <v>225.89999389648437</v>
      </c>
      <c r="BI275" s="25">
        <f t="shared" si="59"/>
        <v>89.037651796221226</v>
      </c>
    </row>
    <row r="276" spans="1:61" ht="30" x14ac:dyDescent="0.25">
      <c r="A276" s="4">
        <v>10</v>
      </c>
      <c r="B276" s="8" t="s">
        <v>248</v>
      </c>
      <c r="C276" s="8">
        <v>1995</v>
      </c>
      <c r="D276" s="8">
        <v>1995</v>
      </c>
      <c r="E276" s="8">
        <v>1995</v>
      </c>
      <c r="F276" s="8">
        <v>1</v>
      </c>
      <c r="G276" s="8" t="s">
        <v>501</v>
      </c>
      <c r="H276" s="8" t="s">
        <v>199</v>
      </c>
      <c r="I276" s="8" t="s">
        <v>109</v>
      </c>
      <c r="J276" s="4">
        <v>0</v>
      </c>
      <c r="K276" s="4">
        <v>0</v>
      </c>
      <c r="L276" s="4">
        <v>0</v>
      </c>
      <c r="M276" s="4">
        <v>2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2</v>
      </c>
      <c r="T276" s="4">
        <v>0</v>
      </c>
      <c r="U276" s="4">
        <v>2</v>
      </c>
      <c r="V276" s="4">
        <v>50</v>
      </c>
      <c r="W276" s="4">
        <v>0</v>
      </c>
      <c r="X276" s="4">
        <v>0</v>
      </c>
      <c r="Y276" s="4">
        <v>2</v>
      </c>
      <c r="Z276" s="4">
        <v>0</v>
      </c>
      <c r="AA276" s="4">
        <v>0</v>
      </c>
      <c r="AB276" s="4">
        <v>0</v>
      </c>
      <c r="AC276" s="4">
        <v>2</v>
      </c>
      <c r="AD276" s="4">
        <v>50</v>
      </c>
      <c r="AE276" s="4">
        <v>2</v>
      </c>
      <c r="AF276" s="25">
        <v>162.47000122070312</v>
      </c>
      <c r="AG276" s="4">
        <f t="shared" si="54"/>
        <v>112</v>
      </c>
      <c r="AH276" s="25">
        <f t="shared" si="55"/>
        <v>274.47000122070312</v>
      </c>
      <c r="AI276" s="4">
        <v>0</v>
      </c>
      <c r="AJ276" s="4">
        <v>0</v>
      </c>
      <c r="AK276" s="4">
        <v>0</v>
      </c>
      <c r="AL276" s="4">
        <v>0</v>
      </c>
      <c r="AM276" s="4">
        <v>0</v>
      </c>
      <c r="AN276" s="4">
        <v>0</v>
      </c>
      <c r="AO276" s="4">
        <v>0</v>
      </c>
      <c r="AP276" s="4">
        <v>0</v>
      </c>
      <c r="AQ276" s="4">
        <v>0</v>
      </c>
      <c r="AR276" s="4">
        <v>0</v>
      </c>
      <c r="AS276" s="4">
        <v>0</v>
      </c>
      <c r="AT276" s="4">
        <v>0</v>
      </c>
      <c r="AU276" s="4">
        <v>50</v>
      </c>
      <c r="AV276" s="4">
        <v>0</v>
      </c>
      <c r="AW276" s="4">
        <v>2</v>
      </c>
      <c r="AX276" s="4">
        <v>0</v>
      </c>
      <c r="AY276" s="4">
        <v>0</v>
      </c>
      <c r="AZ276" s="4">
        <v>0</v>
      </c>
      <c r="BA276" s="4">
        <v>2</v>
      </c>
      <c r="BB276" s="4">
        <v>0</v>
      </c>
      <c r="BC276" s="4">
        <v>50</v>
      </c>
      <c r="BD276" s="4">
        <v>0</v>
      </c>
      <c r="BE276" s="25">
        <v>155.07000732421875</v>
      </c>
      <c r="BF276" s="4">
        <f t="shared" si="56"/>
        <v>104</v>
      </c>
      <c r="BG276" s="25">
        <f t="shared" si="57"/>
        <v>259.07000732421875</v>
      </c>
      <c r="BH276" s="25">
        <f t="shared" si="58"/>
        <v>259.07000732421875</v>
      </c>
      <c r="BI276" s="25">
        <f t="shared" si="59"/>
        <v>116.79498520855125</v>
      </c>
    </row>
    <row r="277" spans="1:61" ht="30" x14ac:dyDescent="0.25">
      <c r="A277" s="4">
        <v>11</v>
      </c>
      <c r="B277" s="8" t="s">
        <v>458</v>
      </c>
      <c r="C277" s="8">
        <v>1994</v>
      </c>
      <c r="D277" s="8">
        <v>1994</v>
      </c>
      <c r="E277" s="8">
        <v>1994</v>
      </c>
      <c r="F277" s="8">
        <v>1</v>
      </c>
      <c r="G277" s="8" t="s">
        <v>501</v>
      </c>
      <c r="H277" s="8" t="s">
        <v>341</v>
      </c>
      <c r="I277" s="8" t="s">
        <v>342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50</v>
      </c>
      <c r="T277" s="4">
        <v>2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2</v>
      </c>
      <c r="AA277" s="4">
        <v>0</v>
      </c>
      <c r="AB277" s="4">
        <v>2</v>
      </c>
      <c r="AC277" s="4">
        <v>0</v>
      </c>
      <c r="AD277" s="4">
        <v>0</v>
      </c>
      <c r="AE277" s="4">
        <v>2</v>
      </c>
      <c r="AF277" s="25">
        <v>207.11000061035156</v>
      </c>
      <c r="AG277" s="4">
        <f t="shared" si="54"/>
        <v>58</v>
      </c>
      <c r="AH277" s="25">
        <f t="shared" si="55"/>
        <v>265.11000061035156</v>
      </c>
      <c r="AI277" s="4">
        <v>0</v>
      </c>
      <c r="AJ277" s="4">
        <v>0</v>
      </c>
      <c r="AK277" s="4">
        <v>0</v>
      </c>
      <c r="AL277" s="4">
        <v>0</v>
      </c>
      <c r="AM277" s="4">
        <v>0</v>
      </c>
      <c r="AN277" s="4">
        <v>0</v>
      </c>
      <c r="AO277" s="4">
        <v>0</v>
      </c>
      <c r="AP277" s="4">
        <v>0</v>
      </c>
      <c r="AQ277" s="4">
        <v>0</v>
      </c>
      <c r="AR277" s="4">
        <v>0</v>
      </c>
      <c r="AS277" s="4">
        <v>0</v>
      </c>
      <c r="AT277" s="4">
        <v>0</v>
      </c>
      <c r="AU277" s="4">
        <v>0</v>
      </c>
      <c r="AV277" s="4">
        <v>50</v>
      </c>
      <c r="AW277" s="4">
        <v>0</v>
      </c>
      <c r="AX277" s="4">
        <v>0</v>
      </c>
      <c r="AY277" s="4">
        <v>0</v>
      </c>
      <c r="AZ277" s="4">
        <v>0</v>
      </c>
      <c r="BA277" s="4">
        <v>0</v>
      </c>
      <c r="BB277" s="4">
        <v>0</v>
      </c>
      <c r="BC277" s="4">
        <v>2</v>
      </c>
      <c r="BD277" s="4">
        <v>2</v>
      </c>
      <c r="BE277" s="25">
        <v>211.14999389648437</v>
      </c>
      <c r="BF277" s="4">
        <f t="shared" si="56"/>
        <v>54</v>
      </c>
      <c r="BG277" s="25">
        <f t="shared" si="57"/>
        <v>265.14999389648438</v>
      </c>
      <c r="BH277" s="25">
        <f t="shared" si="58"/>
        <v>265.11000061035156</v>
      </c>
      <c r="BI277" s="25">
        <f t="shared" si="59"/>
        <v>121.84937289569169</v>
      </c>
    </row>
  </sheetData>
  <mergeCells count="76">
    <mergeCell ref="BH263:BH264"/>
    <mergeCell ref="BI263:BI264"/>
    <mergeCell ref="G263:G264"/>
    <mergeCell ref="H263:H264"/>
    <mergeCell ref="I263:I264"/>
    <mergeCell ref="A262:J262"/>
    <mergeCell ref="J263:AH263"/>
    <mergeCell ref="AI263:BG263"/>
    <mergeCell ref="A263:A264"/>
    <mergeCell ref="B263:B264"/>
    <mergeCell ref="C263:C264"/>
    <mergeCell ref="D263:D264"/>
    <mergeCell ref="E263:E264"/>
    <mergeCell ref="F263:F264"/>
    <mergeCell ref="I188:I189"/>
    <mergeCell ref="A187:J187"/>
    <mergeCell ref="J188:AH188"/>
    <mergeCell ref="AI188:BG188"/>
    <mergeCell ref="BH188:BH189"/>
    <mergeCell ref="BI188:BI189"/>
    <mergeCell ref="BH134:BH135"/>
    <mergeCell ref="BI134:BI135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G134:G135"/>
    <mergeCell ref="H134:H135"/>
    <mergeCell ref="I134:I135"/>
    <mergeCell ref="A133:J133"/>
    <mergeCell ref="J134:AH134"/>
    <mergeCell ref="AI134:BG134"/>
    <mergeCell ref="A134:A135"/>
    <mergeCell ref="B134:B135"/>
    <mergeCell ref="C134:C135"/>
    <mergeCell ref="D134:D135"/>
    <mergeCell ref="E134:E135"/>
    <mergeCell ref="F134:F135"/>
    <mergeCell ref="I104:I105"/>
    <mergeCell ref="A103:J103"/>
    <mergeCell ref="J104:AH104"/>
    <mergeCell ref="AI104:BG104"/>
    <mergeCell ref="BH104:BH105"/>
    <mergeCell ref="BI104:BI105"/>
    <mergeCell ref="BH8:BH9"/>
    <mergeCell ref="BI8:BI9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G8:G9"/>
    <mergeCell ref="H8:H9"/>
    <mergeCell ref="I8:I9"/>
    <mergeCell ref="A7:J7"/>
    <mergeCell ref="J8:AH8"/>
    <mergeCell ref="AI8:BG8"/>
    <mergeCell ref="A8:A9"/>
    <mergeCell ref="B8:B9"/>
    <mergeCell ref="C8:C9"/>
    <mergeCell ref="D8:D9"/>
    <mergeCell ref="E8:E9"/>
    <mergeCell ref="F8:F9"/>
    <mergeCell ref="A1:BI1"/>
    <mergeCell ref="A2:BI2"/>
    <mergeCell ref="A3:B3"/>
    <mergeCell ref="C3:BI3"/>
    <mergeCell ref="A4:BI4"/>
    <mergeCell ref="A5:BI5"/>
  </mergeCells>
  <pageMargins left="0.7" right="0.7" top="0.75" bottom="0.75" header="0.3" footer="0.3"/>
  <pageSetup paperSize="9" orientation="landscape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Разряды и звания</vt:lpstr>
      <vt:lpstr>Индивидуальные гонки</vt:lpstr>
      <vt:lpstr>Командные гонки(п)</vt:lpstr>
      <vt:lpstr>Командные гонки</vt:lpstr>
      <vt:lpstr>3-я индивидуальная гонка(п)</vt:lpstr>
      <vt:lpstr>3-я индивидуальная гонка</vt:lpstr>
      <vt:lpstr>2-я индивидуальная гонка(п)</vt:lpstr>
      <vt:lpstr>2-я индивидуальная гонка</vt:lpstr>
      <vt:lpstr>1-я индивидуальная гонка(п)</vt:lpstr>
      <vt:lpstr>1-я индивидуальная гонка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2014-08-12T17:36:01Z</dcterms:created>
  <dcterms:modified xsi:type="dcterms:W3CDTF">2014-08-12T17:38:09Z</dcterms:modified>
</cp:coreProperties>
</file>